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08EBE6D3-8ED6-4F41-90C3-8E978545F82E}" xr6:coauthVersionLast="47" xr6:coauthVersionMax="47" xr10:uidLastSave="{7817E945-CE4A-8642-A447-237B5C6616F5}"/>
  <bookViews>
    <workbookView xWindow="540" yWindow="900" windowWidth="26120" windowHeight="26380" xr2:uid="{EF27FEA4-AA1B-664D-9F63-042E304583C8}"/>
  </bookViews>
  <sheets>
    <sheet name="2003"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2" i="1"/>
  <c r="AW261" i="1" l="1"/>
  <c r="AV961" i="1"/>
  <c r="AW1038" i="1"/>
  <c r="AU1120" i="1"/>
  <c r="AU1181" i="1"/>
  <c r="AV1199" i="1"/>
  <c r="AU1201" i="1"/>
  <c r="AU249" i="1"/>
  <c r="S2" i="1"/>
  <c r="U2" i="1"/>
  <c r="AM2" i="1"/>
  <c r="S3" i="1"/>
  <c r="U3" i="1"/>
  <c r="AM3" i="1" s="1"/>
  <c r="S4" i="1"/>
  <c r="U4" i="1"/>
  <c r="AM4" i="1" s="1"/>
  <c r="S5" i="1"/>
  <c r="U5" i="1"/>
  <c r="AM5" i="1" s="1"/>
  <c r="S6" i="1"/>
  <c r="U6" i="1"/>
  <c r="AM6" i="1"/>
  <c r="S7" i="1"/>
  <c r="U7" i="1"/>
  <c r="AM7" i="1" s="1"/>
  <c r="S8" i="1"/>
  <c r="U8" i="1"/>
  <c r="AM8" i="1" s="1"/>
  <c r="S9" i="1"/>
  <c r="U9" i="1"/>
  <c r="AM9" i="1" s="1"/>
  <c r="S10" i="1"/>
  <c r="U10" i="1"/>
  <c r="AM10" i="1" s="1"/>
  <c r="S11" i="1"/>
  <c r="U11" i="1"/>
  <c r="AM11" i="1"/>
  <c r="S12" i="1"/>
  <c r="U12" i="1"/>
  <c r="AM12" i="1" s="1"/>
  <c r="S13" i="1"/>
  <c r="U13" i="1"/>
  <c r="AM13" i="1" s="1"/>
  <c r="S14" i="1"/>
  <c r="U14" i="1"/>
  <c r="AM14" i="1" s="1"/>
  <c r="S15" i="1"/>
  <c r="U15" i="1"/>
  <c r="AM15" i="1" s="1"/>
  <c r="S16" i="1"/>
  <c r="U16" i="1"/>
  <c r="AM16" i="1" s="1"/>
  <c r="S17" i="1"/>
  <c r="U17" i="1"/>
  <c r="AM17" i="1" s="1"/>
  <c r="S18" i="1"/>
  <c r="U18" i="1"/>
  <c r="AM18" i="1" s="1"/>
  <c r="S19" i="1"/>
  <c r="U19" i="1"/>
  <c r="AM19" i="1" s="1"/>
  <c r="S20" i="1"/>
  <c r="U20" i="1"/>
  <c r="AM20" i="1" s="1"/>
  <c r="S21" i="1"/>
  <c r="U21" i="1"/>
  <c r="AM21" i="1"/>
  <c r="S22" i="1"/>
  <c r="U22" i="1"/>
  <c r="AM22" i="1" s="1"/>
  <c r="S23" i="1"/>
  <c r="U23" i="1"/>
  <c r="AM23" i="1" s="1"/>
  <c r="S24" i="1"/>
  <c r="U24" i="1"/>
  <c r="AM24" i="1"/>
  <c r="S25" i="1"/>
  <c r="U25" i="1"/>
  <c r="AM25" i="1" s="1"/>
  <c r="AW25" i="1"/>
  <c r="S26" i="1"/>
  <c r="U26" i="1"/>
  <c r="AM26" i="1" s="1"/>
  <c r="S27" i="1"/>
  <c r="U27" i="1"/>
  <c r="AM27" i="1" s="1"/>
  <c r="S28" i="1"/>
  <c r="U28" i="1"/>
  <c r="AM28" i="1" s="1"/>
  <c r="S29" i="1"/>
  <c r="U29" i="1"/>
  <c r="AM29" i="1" s="1"/>
  <c r="S30" i="1"/>
  <c r="U30" i="1"/>
  <c r="AM30" i="1" s="1"/>
  <c r="S31" i="1"/>
  <c r="U31" i="1"/>
  <c r="AM31" i="1" s="1"/>
  <c r="S32" i="1"/>
  <c r="U32" i="1"/>
  <c r="AM32" i="1"/>
  <c r="S33" i="1"/>
  <c r="U33" i="1"/>
  <c r="AM33" i="1" s="1"/>
  <c r="S34" i="1"/>
  <c r="U34" i="1"/>
  <c r="AM34" i="1" s="1"/>
  <c r="S35" i="1"/>
  <c r="U35" i="1"/>
  <c r="AM35" i="1" s="1"/>
  <c r="S36" i="1"/>
  <c r="U36" i="1"/>
  <c r="AM36" i="1" s="1"/>
  <c r="S37" i="1"/>
  <c r="U37" i="1"/>
  <c r="AM37" i="1" s="1"/>
  <c r="S38" i="1"/>
  <c r="U38" i="1"/>
  <c r="AM38" i="1" s="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c r="S48" i="1"/>
  <c r="U48" i="1"/>
  <c r="AM48" i="1" s="1"/>
  <c r="S49" i="1"/>
  <c r="U49" i="1"/>
  <c r="AM49" i="1" s="1"/>
  <c r="S50" i="1"/>
  <c r="U50" i="1"/>
  <c r="AM50" i="1" s="1"/>
  <c r="S51" i="1"/>
  <c r="U51" i="1"/>
  <c r="AM51" i="1" s="1"/>
  <c r="S52" i="1"/>
  <c r="U52" i="1"/>
  <c r="AM52" i="1"/>
  <c r="S53" i="1"/>
  <c r="U53" i="1"/>
  <c r="AM53" i="1" s="1"/>
  <c r="S54" i="1"/>
  <c r="U54" i="1"/>
  <c r="AM54" i="1"/>
  <c r="S55" i="1"/>
  <c r="U55" i="1"/>
  <c r="AM55" i="1" s="1"/>
  <c r="S56" i="1"/>
  <c r="U56" i="1"/>
  <c r="AM56" i="1" s="1"/>
  <c r="S57" i="1"/>
  <c r="U57" i="1"/>
  <c r="AM57" i="1" s="1"/>
  <c r="S58" i="1"/>
  <c r="U58" i="1"/>
  <c r="AM58" i="1" s="1"/>
  <c r="S59" i="1"/>
  <c r="U59" i="1"/>
  <c r="AM59" i="1" s="1"/>
  <c r="S60" i="1"/>
  <c r="U60" i="1"/>
  <c r="AM60" i="1" s="1"/>
  <c r="S61" i="1"/>
  <c r="U61" i="1"/>
  <c r="AM61" i="1"/>
  <c r="S62" i="1"/>
  <c r="U62" i="1"/>
  <c r="AM62" i="1" s="1"/>
  <c r="S63" i="1"/>
  <c r="U63" i="1"/>
  <c r="AM63" i="1" s="1"/>
  <c r="S64" i="1"/>
  <c r="U64" i="1"/>
  <c r="AM64" i="1" s="1"/>
  <c r="S65" i="1"/>
  <c r="U65" i="1"/>
  <c r="AM65" i="1" s="1"/>
  <c r="S66" i="1"/>
  <c r="U66" i="1"/>
  <c r="AM66" i="1" s="1"/>
  <c r="S67" i="1"/>
  <c r="U67" i="1"/>
  <c r="AM67" i="1" s="1"/>
  <c r="S68" i="1"/>
  <c r="U68" i="1"/>
  <c r="AM68" i="1" s="1"/>
  <c r="S69" i="1"/>
  <c r="U69" i="1"/>
  <c r="AM69" i="1" s="1"/>
  <c r="S70" i="1"/>
  <c r="U70" i="1"/>
  <c r="AM70" i="1" s="1"/>
  <c r="S71" i="1"/>
  <c r="U71" i="1"/>
  <c r="AM71" i="1" s="1"/>
  <c r="S72" i="1"/>
  <c r="U72" i="1"/>
  <c r="AM72" i="1" s="1"/>
  <c r="S73" i="1"/>
  <c r="U73" i="1"/>
  <c r="AM73" i="1" s="1"/>
  <c r="S74" i="1"/>
  <c r="U74" i="1"/>
  <c r="AM74" i="1" s="1"/>
  <c r="S75" i="1"/>
  <c r="U75" i="1"/>
  <c r="AM75" i="1" s="1"/>
  <c r="S76" i="1"/>
  <c r="U76" i="1"/>
  <c r="AM76" i="1" s="1"/>
  <c r="S77" i="1"/>
  <c r="U77" i="1"/>
  <c r="AM77" i="1" s="1"/>
  <c r="S78" i="1"/>
  <c r="U78" i="1"/>
  <c r="AM78" i="1" s="1"/>
  <c r="S79" i="1"/>
  <c r="U79" i="1"/>
  <c r="AM79" i="1" s="1"/>
  <c r="S80" i="1"/>
  <c r="U80" i="1"/>
  <c r="AM80" i="1" s="1"/>
  <c r="S81" i="1"/>
  <c r="U81" i="1"/>
  <c r="AM81" i="1" s="1"/>
  <c r="S82" i="1"/>
  <c r="U82" i="1"/>
  <c r="AM82" i="1" s="1"/>
  <c r="S83" i="1"/>
  <c r="U83" i="1"/>
  <c r="AM83" i="1" s="1"/>
  <c r="S84" i="1"/>
  <c r="U84" i="1"/>
  <c r="AM84" i="1" s="1"/>
  <c r="S85" i="1"/>
  <c r="U85" i="1"/>
  <c r="AM85" i="1" s="1"/>
  <c r="S86" i="1"/>
  <c r="U86" i="1"/>
  <c r="AM86" i="1" s="1"/>
  <c r="S87" i="1"/>
  <c r="U87" i="1"/>
  <c r="AM87" i="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c r="S101" i="1"/>
  <c r="U101" i="1"/>
  <c r="AM101" i="1" s="1"/>
  <c r="S102" i="1"/>
  <c r="U102" i="1"/>
  <c r="AM102" i="1" s="1"/>
  <c r="S103" i="1"/>
  <c r="U103" i="1"/>
  <c r="AM103" i="1" s="1"/>
  <c r="S104" i="1"/>
  <c r="U104" i="1"/>
  <c r="AM104" i="1" s="1"/>
  <c r="S105" i="1"/>
  <c r="U105" i="1"/>
  <c r="AM105" i="1" s="1"/>
  <c r="S106" i="1"/>
  <c r="U106" i="1"/>
  <c r="AM106" i="1"/>
  <c r="S107" i="1"/>
  <c r="U107" i="1"/>
  <c r="AM107" i="1"/>
  <c r="S108" i="1"/>
  <c r="U108" i="1"/>
  <c r="AM108" i="1" s="1"/>
  <c r="S109" i="1"/>
  <c r="U109" i="1"/>
  <c r="AM109" i="1" s="1"/>
  <c r="S110" i="1"/>
  <c r="U110" i="1"/>
  <c r="AM110" i="1" s="1"/>
  <c r="S111" i="1"/>
  <c r="U111" i="1"/>
  <c r="AM111" i="1" s="1"/>
  <c r="S112" i="1"/>
  <c r="U112" i="1"/>
  <c r="AM112" i="1" s="1"/>
  <c r="S113" i="1"/>
  <c r="U113" i="1"/>
  <c r="AM113" i="1" s="1"/>
  <c r="S114" i="1"/>
  <c r="U114" i="1"/>
  <c r="AM114" i="1" s="1"/>
  <c r="S115" i="1"/>
  <c r="U115" i="1"/>
  <c r="AM115" i="1" s="1"/>
  <c r="S116" i="1"/>
  <c r="U116" i="1"/>
  <c r="AM116" i="1"/>
  <c r="AW116" i="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c r="S130" i="1"/>
  <c r="U130" i="1"/>
  <c r="AM130" i="1" s="1"/>
  <c r="S131" i="1"/>
  <c r="U131" i="1"/>
  <c r="AM131" i="1" s="1"/>
  <c r="AW131" i="1" s="1"/>
  <c r="S132" i="1"/>
  <c r="U132" i="1"/>
  <c r="AM132" i="1" s="1"/>
  <c r="S133" i="1"/>
  <c r="U133" i="1"/>
  <c r="AM133" i="1" s="1"/>
  <c r="S134" i="1"/>
  <c r="U134" i="1"/>
  <c r="AM134" i="1" s="1"/>
  <c r="S135" i="1"/>
  <c r="U135" i="1"/>
  <c r="AM135" i="1" s="1"/>
  <c r="S136" i="1"/>
  <c r="U136" i="1"/>
  <c r="AM136" i="1" s="1"/>
  <c r="S137" i="1"/>
  <c r="U137" i="1"/>
  <c r="AM137" i="1" s="1"/>
  <c r="S138" i="1"/>
  <c r="U138" i="1"/>
  <c r="AM138" i="1" s="1"/>
  <c r="S139" i="1"/>
  <c r="U139" i="1"/>
  <c r="AM139" i="1"/>
  <c r="S140" i="1"/>
  <c r="U140" i="1"/>
  <c r="AM140" i="1" s="1"/>
  <c r="S141" i="1"/>
  <c r="U141" i="1"/>
  <c r="AM141" i="1"/>
  <c r="S142" i="1"/>
  <c r="U142" i="1"/>
  <c r="AM142" i="1"/>
  <c r="S143" i="1"/>
  <c r="U143" i="1"/>
  <c r="AM143" i="1" s="1"/>
  <c r="S144" i="1"/>
  <c r="U144" i="1"/>
  <c r="AM144" i="1" s="1"/>
  <c r="S145" i="1"/>
  <c r="U145" i="1"/>
  <c r="AM145" i="1" s="1"/>
  <c r="S146" i="1"/>
  <c r="U146" i="1"/>
  <c r="AM146" i="1" s="1"/>
  <c r="S147" i="1"/>
  <c r="U147" i="1"/>
  <c r="AM147" i="1" s="1"/>
  <c r="S148" i="1"/>
  <c r="U148" i="1"/>
  <c r="AM148" i="1" s="1"/>
  <c r="S149" i="1"/>
  <c r="U149" i="1"/>
  <c r="AM149" i="1" s="1"/>
  <c r="S150" i="1"/>
  <c r="U150" i="1"/>
  <c r="AM150" i="1" s="1"/>
  <c r="S151" i="1"/>
  <c r="U151" i="1"/>
  <c r="AM151" i="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s="1"/>
  <c r="S167" i="1"/>
  <c r="U167" i="1"/>
  <c r="AM167" i="1" s="1"/>
  <c r="S168" i="1"/>
  <c r="U168" i="1"/>
  <c r="AM168" i="1" s="1"/>
  <c r="S169" i="1"/>
  <c r="U169" i="1"/>
  <c r="AM169" i="1" s="1"/>
  <c r="S170" i="1"/>
  <c r="U170" i="1"/>
  <c r="AM170" i="1" s="1"/>
  <c r="S171" i="1"/>
  <c r="U171" i="1"/>
  <c r="AM171" i="1" s="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c r="S190" i="1"/>
  <c r="U190" i="1"/>
  <c r="AM190" i="1" s="1"/>
  <c r="S191" i="1"/>
  <c r="U191" i="1"/>
  <c r="AM191" i="1" s="1"/>
  <c r="S192" i="1"/>
  <c r="U192" i="1"/>
  <c r="AM192" i="1"/>
  <c r="AU192" i="1" s="1"/>
  <c r="S193" i="1"/>
  <c r="U193" i="1"/>
  <c r="AM193" i="1" s="1"/>
  <c r="S194" i="1"/>
  <c r="U194" i="1"/>
  <c r="AM194" i="1" s="1"/>
  <c r="S195" i="1"/>
  <c r="U195" i="1"/>
  <c r="AM195" i="1" s="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AU211" i="1"/>
  <c r="S212" i="1"/>
  <c r="U212" i="1"/>
  <c r="AM212" i="1" s="1"/>
  <c r="S213" i="1"/>
  <c r="U213" i="1"/>
  <c r="AM213" i="1" s="1"/>
  <c r="S214" i="1"/>
  <c r="U214" i="1"/>
  <c r="AM214" i="1"/>
  <c r="S215" i="1"/>
  <c r="U215" i="1"/>
  <c r="AM215" i="1" s="1"/>
  <c r="S216" i="1"/>
  <c r="U216" i="1"/>
  <c r="AM216" i="1" s="1"/>
  <c r="S217" i="1"/>
  <c r="U217" i="1"/>
  <c r="AM217" i="1" s="1"/>
  <c r="S218" i="1"/>
  <c r="U218" i="1"/>
  <c r="AM218" i="1" s="1"/>
  <c r="S219" i="1"/>
  <c r="U219" i="1"/>
  <c r="AM219" i="1" s="1"/>
  <c r="S220" i="1"/>
  <c r="U220" i="1"/>
  <c r="AM220" i="1" s="1"/>
  <c r="S221" i="1"/>
  <c r="U221" i="1"/>
  <c r="AM221" i="1" s="1"/>
  <c r="AW221" i="1" s="1"/>
  <c r="S222" i="1"/>
  <c r="U222" i="1"/>
  <c r="AM222" i="1" s="1"/>
  <c r="S223" i="1"/>
  <c r="U223" i="1"/>
  <c r="AM223" i="1" s="1"/>
  <c r="S224" i="1"/>
  <c r="U224" i="1"/>
  <c r="AM224" i="1" s="1"/>
  <c r="AU224" i="1"/>
  <c r="S225" i="1"/>
  <c r="U225" i="1"/>
  <c r="AM225" i="1" s="1"/>
  <c r="S226" i="1"/>
  <c r="U226" i="1"/>
  <c r="AM226" i="1" s="1"/>
  <c r="S227" i="1"/>
  <c r="U227" i="1"/>
  <c r="AM227" i="1" s="1"/>
  <c r="S228" i="1"/>
  <c r="U228" i="1"/>
  <c r="AM228" i="1" s="1"/>
  <c r="S229" i="1"/>
  <c r="U229" i="1"/>
  <c r="AM229" i="1"/>
  <c r="AU229" i="1" s="1"/>
  <c r="S230" i="1"/>
  <c r="U230" i="1"/>
  <c r="AM230" i="1" s="1"/>
  <c r="S231" i="1"/>
  <c r="U231" i="1"/>
  <c r="AM231" i="1" s="1"/>
  <c r="S232" i="1"/>
  <c r="U232" i="1"/>
  <c r="AM232" i="1" s="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S241" i="1"/>
  <c r="U241" i="1"/>
  <c r="AM241" i="1" s="1"/>
  <c r="S242" i="1"/>
  <c r="U242" i="1"/>
  <c r="AM242" i="1"/>
  <c r="S243" i="1"/>
  <c r="U243" i="1"/>
  <c r="AM243" i="1" s="1"/>
  <c r="S244" i="1"/>
  <c r="U244" i="1"/>
  <c r="AM244" i="1" s="1"/>
  <c r="S245" i="1"/>
  <c r="U245" i="1"/>
  <c r="AM245" i="1" s="1"/>
  <c r="S246" i="1"/>
  <c r="U246" i="1"/>
  <c r="AM246" i="1" s="1"/>
  <c r="AW246" i="1"/>
  <c r="S247" i="1"/>
  <c r="U247" i="1"/>
  <c r="AM247" i="1" s="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s="1"/>
  <c r="S257" i="1"/>
  <c r="U257" i="1"/>
  <c r="AM257" i="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AV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S283" i="1"/>
  <c r="U283" i="1"/>
  <c r="AM283" i="1" s="1"/>
  <c r="AW283" i="1"/>
  <c r="S284" i="1"/>
  <c r="U284" i="1"/>
  <c r="AM284" i="1" s="1"/>
  <c r="S285" i="1"/>
  <c r="U285" i="1"/>
  <c r="AM285" i="1" s="1"/>
  <c r="S286" i="1"/>
  <c r="U286" i="1"/>
  <c r="AM286" i="1" s="1"/>
  <c r="S287" i="1"/>
  <c r="U287" i="1"/>
  <c r="AM287" i="1" s="1"/>
  <c r="S288" i="1"/>
  <c r="U288" i="1"/>
  <c r="AM288" i="1" s="1"/>
  <c r="S289" i="1"/>
  <c r="U289" i="1"/>
  <c r="AM289" i="1" s="1"/>
  <c r="S290" i="1"/>
  <c r="U290" i="1"/>
  <c r="AM290" i="1" s="1"/>
  <c r="S291" i="1"/>
  <c r="U291" i="1"/>
  <c r="AM291" i="1" s="1"/>
  <c r="S292" i="1"/>
  <c r="U292" i="1"/>
  <c r="AM292" i="1"/>
  <c r="S293" i="1"/>
  <c r="U293" i="1"/>
  <c r="AM293" i="1" s="1"/>
  <c r="S294" i="1"/>
  <c r="U294" i="1"/>
  <c r="AM294" i="1" s="1"/>
  <c r="S295" i="1"/>
  <c r="U295" i="1"/>
  <c r="AM295" i="1" s="1"/>
  <c r="S296" i="1"/>
  <c r="U296" i="1"/>
  <c r="AM296" i="1" s="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AV305" i="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AW315" i="1"/>
  <c r="S316" i="1"/>
  <c r="U316" i="1"/>
  <c r="AM316" i="1" s="1"/>
  <c r="S317" i="1"/>
  <c r="U317" i="1"/>
  <c r="AM317" i="1" s="1"/>
  <c r="S318" i="1"/>
  <c r="U318" i="1"/>
  <c r="AM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S332" i="1"/>
  <c r="U332" i="1"/>
  <c r="AM332" i="1" s="1"/>
  <c r="S333" i="1"/>
  <c r="U333" i="1"/>
  <c r="AM333" i="1" s="1"/>
  <c r="S334" i="1"/>
  <c r="U334" i="1"/>
  <c r="AM334" i="1" s="1"/>
  <c r="S335" i="1"/>
  <c r="U335" i="1"/>
  <c r="AM335" i="1" s="1"/>
  <c r="S336" i="1"/>
  <c r="U336" i="1"/>
  <c r="AM336" i="1" s="1"/>
  <c r="S337" i="1"/>
  <c r="U337" i="1"/>
  <c r="AM337" i="1" s="1"/>
  <c r="S338" i="1"/>
  <c r="U338" i="1"/>
  <c r="AM338" i="1" s="1"/>
  <c r="S339" i="1"/>
  <c r="U339" i="1"/>
  <c r="AM339" i="1" s="1"/>
  <c r="S340" i="1"/>
  <c r="U340" i="1"/>
  <c r="AM340" i="1" s="1"/>
  <c r="AU340" i="1" s="1"/>
  <c r="S341" i="1"/>
  <c r="U341" i="1"/>
  <c r="AM341" i="1" s="1"/>
  <c r="S342" i="1"/>
  <c r="U342" i="1"/>
  <c r="AM342" i="1" s="1"/>
  <c r="S343" i="1"/>
  <c r="U343" i="1"/>
  <c r="AM343" i="1"/>
  <c r="AU343" i="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c r="S353" i="1"/>
  <c r="U353" i="1"/>
  <c r="AM353" i="1" s="1"/>
  <c r="S354" i="1"/>
  <c r="U354" i="1"/>
  <c r="AM354" i="1" s="1"/>
  <c r="S355" i="1"/>
  <c r="U355" i="1"/>
  <c r="AM355" i="1" s="1"/>
  <c r="S356" i="1"/>
  <c r="U356" i="1"/>
  <c r="AM356" i="1" s="1"/>
  <c r="S357" i="1"/>
  <c r="U357" i="1"/>
  <c r="AM357" i="1" s="1"/>
  <c r="S358" i="1"/>
  <c r="U358" i="1"/>
  <c r="AM358" i="1"/>
  <c r="S359" i="1"/>
  <c r="U359" i="1"/>
  <c r="AM359" i="1" s="1"/>
  <c r="S360" i="1"/>
  <c r="U360" i="1"/>
  <c r="AM360" i="1"/>
  <c r="S361" i="1"/>
  <c r="U361" i="1"/>
  <c r="AM361" i="1" s="1"/>
  <c r="S362" i="1"/>
  <c r="U362" i="1"/>
  <c r="AM362" i="1" s="1"/>
  <c r="AU362" i="1" s="1"/>
  <c r="S363" i="1"/>
  <c r="U363" i="1"/>
  <c r="AM363" i="1" s="1"/>
  <c r="S364" i="1"/>
  <c r="U364" i="1"/>
  <c r="AM364" i="1" s="1"/>
  <c r="S365" i="1"/>
  <c r="U365" i="1"/>
  <c r="AM365" i="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s="1"/>
  <c r="S378" i="1"/>
  <c r="U378" i="1"/>
  <c r="AM378" i="1" s="1"/>
  <c r="S379" i="1"/>
  <c r="U379" i="1"/>
  <c r="AM379" i="1" s="1"/>
  <c r="S380" i="1"/>
  <c r="U380" i="1"/>
  <c r="AM380" i="1" s="1"/>
  <c r="S381" i="1"/>
  <c r="U381" i="1"/>
  <c r="AM381" i="1" s="1"/>
  <c r="S382" i="1"/>
  <c r="U382" i="1"/>
  <c r="AM382" i="1" s="1"/>
  <c r="S383" i="1"/>
  <c r="U383" i="1"/>
  <c r="AM383" i="1"/>
  <c r="S384" i="1"/>
  <c r="U384" i="1"/>
  <c r="AM384" i="1" s="1"/>
  <c r="S385" i="1"/>
  <c r="U385" i="1"/>
  <c r="AM385" i="1" s="1"/>
  <c r="S386" i="1"/>
  <c r="U386" i="1"/>
  <c r="AM386" i="1" s="1"/>
  <c r="S387" i="1"/>
  <c r="U387" i="1"/>
  <c r="AM387" i="1" s="1"/>
  <c r="S388" i="1"/>
  <c r="U388" i="1"/>
  <c r="AM388" i="1" s="1"/>
  <c r="S389" i="1"/>
  <c r="U389" i="1"/>
  <c r="AM389" i="1" s="1"/>
  <c r="S390" i="1"/>
  <c r="U390" i="1"/>
  <c r="AM390" i="1" s="1"/>
  <c r="S391" i="1"/>
  <c r="U391" i="1"/>
  <c r="AM391" i="1" s="1"/>
  <c r="S392" i="1"/>
  <c r="U392" i="1"/>
  <c r="AM392" i="1" s="1"/>
  <c r="S393" i="1"/>
  <c r="U393" i="1"/>
  <c r="AM393" i="1" s="1"/>
  <c r="S394" i="1"/>
  <c r="U394" i="1"/>
  <c r="AM394" i="1" s="1"/>
  <c r="S395" i="1"/>
  <c r="U395" i="1"/>
  <c r="AM395" i="1" s="1"/>
  <c r="S396" i="1"/>
  <c r="U396" i="1"/>
  <c r="AM396" i="1" s="1"/>
  <c r="S397" i="1"/>
  <c r="U397" i="1"/>
  <c r="AM397" i="1"/>
  <c r="S398" i="1"/>
  <c r="U398" i="1"/>
  <c r="AM398" i="1" s="1"/>
  <c r="S399" i="1"/>
  <c r="U399" i="1"/>
  <c r="AM399" i="1" s="1"/>
  <c r="S400" i="1"/>
  <c r="U400" i="1"/>
  <c r="AM400" i="1" s="1"/>
  <c r="S401" i="1"/>
  <c r="U401" i="1"/>
  <c r="AM401" i="1" s="1"/>
  <c r="S402" i="1"/>
  <c r="U402" i="1"/>
  <c r="AM402" i="1" s="1"/>
  <c r="S403" i="1"/>
  <c r="U403" i="1"/>
  <c r="AM403" i="1" s="1"/>
  <c r="S404" i="1"/>
  <c r="U404" i="1"/>
  <c r="AM404" i="1"/>
  <c r="S405" i="1"/>
  <c r="U405" i="1"/>
  <c r="AM405" i="1" s="1"/>
  <c r="S406" i="1"/>
  <c r="U406" i="1"/>
  <c r="AM406" i="1" s="1"/>
  <c r="S407" i="1"/>
  <c r="U407" i="1"/>
  <c r="AM407" i="1" s="1"/>
  <c r="S408" i="1"/>
  <c r="U408" i="1"/>
  <c r="AM408" i="1" s="1"/>
  <c r="S409" i="1"/>
  <c r="U409" i="1"/>
  <c r="AM409" i="1"/>
  <c r="S410" i="1"/>
  <c r="U410" i="1"/>
  <c r="AM410" i="1" s="1"/>
  <c r="S411" i="1"/>
  <c r="U411" i="1"/>
  <c r="AM411" i="1" s="1"/>
  <c r="S412" i="1"/>
  <c r="U412" i="1"/>
  <c r="AM412" i="1" s="1"/>
  <c r="S413" i="1"/>
  <c r="U413" i="1"/>
  <c r="AM413" i="1" s="1"/>
  <c r="S414" i="1"/>
  <c r="U414" i="1"/>
  <c r="AM414" i="1" s="1"/>
  <c r="S415" i="1"/>
  <c r="U415" i="1"/>
  <c r="AM415" i="1" s="1"/>
  <c r="S416" i="1"/>
  <c r="U416" i="1"/>
  <c r="AM416" i="1" s="1"/>
  <c r="S417" i="1"/>
  <c r="U417" i="1"/>
  <c r="AM417" i="1" s="1"/>
  <c r="S418" i="1"/>
  <c r="U418" i="1"/>
  <c r="AM418" i="1" s="1"/>
  <c r="S419" i="1"/>
  <c r="U419" i="1"/>
  <c r="AM419" i="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S433" i="1"/>
  <c r="U433" i="1"/>
  <c r="AM433" i="1"/>
  <c r="S434" i="1"/>
  <c r="U434" i="1"/>
  <c r="AM434" i="1" s="1"/>
  <c r="S435" i="1"/>
  <c r="U435" i="1"/>
  <c r="AM435" i="1" s="1"/>
  <c r="S436" i="1"/>
  <c r="U436" i="1"/>
  <c r="AM436" i="1" s="1"/>
  <c r="S437" i="1"/>
  <c r="U437" i="1"/>
  <c r="AM437" i="1" s="1"/>
  <c r="S438" i="1"/>
  <c r="U438" i="1"/>
  <c r="AM438" i="1" s="1"/>
  <c r="S439" i="1"/>
  <c r="U439" i="1"/>
  <c r="AM439" i="1" s="1"/>
  <c r="S440" i="1"/>
  <c r="U440" i="1"/>
  <c r="AM440" i="1"/>
  <c r="S441" i="1"/>
  <c r="U441" i="1"/>
  <c r="AM441" i="1" s="1"/>
  <c r="S442" i="1"/>
  <c r="U442" i="1"/>
  <c r="AM442" i="1" s="1"/>
  <c r="S443" i="1"/>
  <c r="U443" i="1"/>
  <c r="AM443" i="1" s="1"/>
  <c r="S444" i="1"/>
  <c r="U444" i="1"/>
  <c r="AM444" i="1" s="1"/>
  <c r="S445" i="1"/>
  <c r="U445" i="1"/>
  <c r="AM445" i="1" s="1"/>
  <c r="S446" i="1"/>
  <c r="U446" i="1"/>
  <c r="AM446" i="1" s="1"/>
  <c r="S447" i="1"/>
  <c r="U447" i="1"/>
  <c r="AM447" i="1"/>
  <c r="S448" i="1"/>
  <c r="U448" i="1"/>
  <c r="AM448" i="1"/>
  <c r="S449" i="1"/>
  <c r="U449" i="1"/>
  <c r="AM449" i="1" s="1"/>
  <c r="S450" i="1"/>
  <c r="U450" i="1"/>
  <c r="AM450" i="1" s="1"/>
  <c r="S451" i="1"/>
  <c r="U451" i="1"/>
  <c r="AM451" i="1" s="1"/>
  <c r="S452" i="1"/>
  <c r="U452" i="1"/>
  <c r="AM452" i="1" s="1"/>
  <c r="S453" i="1"/>
  <c r="U453" i="1"/>
  <c r="AM453" i="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AV463" i="1"/>
  <c r="S464" i="1"/>
  <c r="U464" i="1"/>
  <c r="AM464" i="1" s="1"/>
  <c r="S465" i="1"/>
  <c r="U465" i="1"/>
  <c r="AM465" i="1" s="1"/>
  <c r="S466" i="1"/>
  <c r="U466" i="1"/>
  <c r="AM466" i="1" s="1"/>
  <c r="S467" i="1"/>
  <c r="U467" i="1"/>
  <c r="AM467" i="1" s="1"/>
  <c r="S468" i="1"/>
  <c r="U468" i="1"/>
  <c r="AM468" i="1" s="1"/>
  <c r="S469" i="1"/>
  <c r="U469" i="1"/>
  <c r="AM469" i="1"/>
  <c r="S470" i="1"/>
  <c r="U470" i="1"/>
  <c r="AM470" i="1"/>
  <c r="S471" i="1"/>
  <c r="U471" i="1"/>
  <c r="AM471" i="1" s="1"/>
  <c r="S472" i="1"/>
  <c r="U472" i="1"/>
  <c r="AM472" i="1" s="1"/>
  <c r="S473" i="1"/>
  <c r="U473" i="1"/>
  <c r="AM473" i="1"/>
  <c r="S474" i="1"/>
  <c r="U474" i="1"/>
  <c r="AM474" i="1" s="1"/>
  <c r="S475" i="1"/>
  <c r="U475" i="1"/>
  <c r="AM475" i="1" s="1"/>
  <c r="S476" i="1"/>
  <c r="U476" i="1"/>
  <c r="AM476" i="1" s="1"/>
  <c r="S477" i="1"/>
  <c r="U477" i="1"/>
  <c r="AM477" i="1" s="1"/>
  <c r="S478" i="1"/>
  <c r="U478" i="1"/>
  <c r="AM478" i="1"/>
  <c r="S479" i="1"/>
  <c r="U479" i="1"/>
  <c r="AM479" i="1" s="1"/>
  <c r="S480" i="1"/>
  <c r="U480" i="1"/>
  <c r="AM480" i="1" s="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c r="S499" i="1"/>
  <c r="U499" i="1"/>
  <c r="AM499" i="1" s="1"/>
  <c r="S500" i="1"/>
  <c r="U500" i="1"/>
  <c r="AM500" i="1" s="1"/>
  <c r="S501" i="1"/>
  <c r="U501" i="1"/>
  <c r="AM501" i="1" s="1"/>
  <c r="S502" i="1"/>
  <c r="U502" i="1"/>
  <c r="AM502" i="1"/>
  <c r="S503" i="1"/>
  <c r="U503" i="1"/>
  <c r="AM503" i="1" s="1"/>
  <c r="S504" i="1"/>
  <c r="U504" i="1"/>
  <c r="AM504" i="1" s="1"/>
  <c r="S505" i="1"/>
  <c r="U505" i="1"/>
  <c r="AM505" i="1" s="1"/>
  <c r="S506" i="1"/>
  <c r="U506" i="1"/>
  <c r="AM506" i="1" s="1"/>
  <c r="S507" i="1"/>
  <c r="U507" i="1"/>
  <c r="AM507" i="1" s="1"/>
  <c r="S508" i="1"/>
  <c r="U508" i="1"/>
  <c r="AM508" i="1"/>
  <c r="S509" i="1"/>
  <c r="U509" i="1"/>
  <c r="AM509" i="1" s="1"/>
  <c r="S510" i="1"/>
  <c r="U510" i="1"/>
  <c r="AM510" i="1" s="1"/>
  <c r="S511" i="1"/>
  <c r="U511" i="1"/>
  <c r="AM511" i="1" s="1"/>
  <c r="S512" i="1"/>
  <c r="U512" i="1"/>
  <c r="AM512" i="1" s="1"/>
  <c r="S513" i="1"/>
  <c r="U513" i="1"/>
  <c r="AM513" i="1" s="1"/>
  <c r="S514" i="1"/>
  <c r="U514" i="1"/>
  <c r="AM514" i="1"/>
  <c r="S515" i="1"/>
  <c r="U515" i="1"/>
  <c r="AM515" i="1" s="1"/>
  <c r="AV515" i="1"/>
  <c r="S516" i="1"/>
  <c r="U516" i="1"/>
  <c r="AM516" i="1" s="1"/>
  <c r="S517" i="1"/>
  <c r="U517" i="1"/>
  <c r="AM517" i="1"/>
  <c r="S518" i="1"/>
  <c r="U518" i="1"/>
  <c r="AM518" i="1" s="1"/>
  <c r="S519" i="1"/>
  <c r="U519" i="1"/>
  <c r="AM519" i="1" s="1"/>
  <c r="S520" i="1"/>
  <c r="U520" i="1"/>
  <c r="AM520" i="1" s="1"/>
  <c r="S521" i="1"/>
  <c r="U521" i="1"/>
  <c r="AM521" i="1" s="1"/>
  <c r="S522" i="1"/>
  <c r="U522" i="1"/>
  <c r="AM522" i="1" s="1"/>
  <c r="S523" i="1"/>
  <c r="U523" i="1"/>
  <c r="AM523" i="1" s="1"/>
  <c r="S524" i="1"/>
  <c r="U524" i="1"/>
  <c r="AM524" i="1"/>
  <c r="AW524" i="1" s="1"/>
  <c r="S525" i="1"/>
  <c r="U525" i="1"/>
  <c r="AM525" i="1"/>
  <c r="S526" i="1"/>
  <c r="U526" i="1"/>
  <c r="AM526" i="1" s="1"/>
  <c r="S527" i="1"/>
  <c r="U527" i="1"/>
  <c r="AM527" i="1" s="1"/>
  <c r="S528" i="1"/>
  <c r="U528" i="1"/>
  <c r="AM528" i="1" s="1"/>
  <c r="S529" i="1"/>
  <c r="U529" i="1"/>
  <c r="AM529" i="1" s="1"/>
  <c r="S530" i="1"/>
  <c r="U530" i="1"/>
  <c r="AM530" i="1" s="1"/>
  <c r="S531" i="1"/>
  <c r="U531" i="1"/>
  <c r="AM531" i="1" s="1"/>
  <c r="S532" i="1"/>
  <c r="U532" i="1"/>
  <c r="AM532" i="1" s="1"/>
  <c r="AW532" i="1"/>
  <c r="S533" i="1"/>
  <c r="U533" i="1"/>
  <c r="AM533" i="1"/>
  <c r="S534" i="1"/>
  <c r="U534" i="1"/>
  <c r="AM534" i="1" s="1"/>
  <c r="S535" i="1"/>
  <c r="U535" i="1"/>
  <c r="AM535" i="1" s="1"/>
  <c r="S536" i="1"/>
  <c r="U536" i="1"/>
  <c r="AM536" i="1" s="1"/>
  <c r="S537" i="1"/>
  <c r="U537" i="1"/>
  <c r="AM537" i="1" s="1"/>
  <c r="S538" i="1"/>
  <c r="U538" i="1"/>
  <c r="AM538" i="1" s="1"/>
  <c r="S539" i="1"/>
  <c r="U539" i="1"/>
  <c r="AM539" i="1"/>
  <c r="S540" i="1"/>
  <c r="U540" i="1"/>
  <c r="AM540" i="1"/>
  <c r="S541" i="1"/>
  <c r="U541" i="1"/>
  <c r="AM541" i="1" s="1"/>
  <c r="S542" i="1"/>
  <c r="U542" i="1"/>
  <c r="AM542" i="1"/>
  <c r="S543" i="1"/>
  <c r="U543" i="1"/>
  <c r="AM543" i="1" s="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AW552" i="1"/>
  <c r="S553" i="1"/>
  <c r="U553" i="1"/>
  <c r="AM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c r="S581" i="1"/>
  <c r="U581" i="1"/>
  <c r="AM581" i="1" s="1"/>
  <c r="S582" i="1"/>
  <c r="U582" i="1"/>
  <c r="AM582" i="1" s="1"/>
  <c r="AW582" i="1"/>
  <c r="S583" i="1"/>
  <c r="U583" i="1"/>
  <c r="AM583" i="1" s="1"/>
  <c r="S584" i="1"/>
  <c r="U584" i="1"/>
  <c r="AM584" i="1" s="1"/>
  <c r="S585" i="1"/>
  <c r="U585" i="1"/>
  <c r="AM585" i="1" s="1"/>
  <c r="S586" i="1"/>
  <c r="U586" i="1"/>
  <c r="AM586" i="1" s="1"/>
  <c r="S587" i="1"/>
  <c r="U587" i="1"/>
  <c r="AM587" i="1"/>
  <c r="S588" i="1"/>
  <c r="U588" i="1"/>
  <c r="AM588" i="1" s="1"/>
  <c r="S589" i="1"/>
  <c r="U589" i="1"/>
  <c r="AM589" i="1" s="1"/>
  <c r="S590" i="1"/>
  <c r="U590" i="1"/>
  <c r="AM590" i="1"/>
  <c r="S591" i="1"/>
  <c r="U591" i="1"/>
  <c r="AM591" i="1" s="1"/>
  <c r="S592" i="1"/>
  <c r="U592" i="1"/>
  <c r="AM592" i="1" s="1"/>
  <c r="S593" i="1"/>
  <c r="U593" i="1"/>
  <c r="AM593" i="1" s="1"/>
  <c r="S594" i="1"/>
  <c r="U594" i="1"/>
  <c r="AM594" i="1"/>
  <c r="S595" i="1"/>
  <c r="U595" i="1"/>
  <c r="AM595" i="1" s="1"/>
  <c r="S596" i="1"/>
  <c r="U596" i="1"/>
  <c r="AM596" i="1" s="1"/>
  <c r="AW596" i="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AW606" i="1"/>
  <c r="S607" i="1"/>
  <c r="U607" i="1"/>
  <c r="AM607" i="1" s="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AW616" i="1" s="1"/>
  <c r="S617" i="1"/>
  <c r="U617" i="1"/>
  <c r="AM617" i="1" s="1"/>
  <c r="S618" i="1"/>
  <c r="U618" i="1"/>
  <c r="AM618" i="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c r="S637" i="1"/>
  <c r="U637" i="1"/>
  <c r="AM637" i="1" s="1"/>
  <c r="S638" i="1"/>
  <c r="U638" i="1"/>
  <c r="AM638" i="1" s="1"/>
  <c r="S639" i="1"/>
  <c r="U639" i="1"/>
  <c r="AM639" i="1" s="1"/>
  <c r="S640" i="1"/>
  <c r="U640" i="1"/>
  <c r="AM640" i="1" s="1"/>
  <c r="S641" i="1"/>
  <c r="U641" i="1"/>
  <c r="AM641" i="1"/>
  <c r="S642" i="1"/>
  <c r="U642" i="1"/>
  <c r="AM642" i="1" s="1"/>
  <c r="S643" i="1"/>
  <c r="U643" i="1"/>
  <c r="AM643" i="1" s="1"/>
  <c r="S644" i="1"/>
  <c r="U644" i="1"/>
  <c r="AM644" i="1" s="1"/>
  <c r="S645" i="1"/>
  <c r="U645" i="1"/>
  <c r="AM645" i="1" s="1"/>
  <c r="S646" i="1"/>
  <c r="U646" i="1"/>
  <c r="AM646" i="1"/>
  <c r="S647" i="1"/>
  <c r="U647" i="1"/>
  <c r="AM647" i="1" s="1"/>
  <c r="S648" i="1"/>
  <c r="U648" i="1"/>
  <c r="AM648" i="1" s="1"/>
  <c r="S649" i="1"/>
  <c r="U649" i="1"/>
  <c r="AM649" i="1" s="1"/>
  <c r="S650" i="1"/>
  <c r="U650" i="1"/>
  <c r="AM650" i="1" s="1"/>
  <c r="S651" i="1"/>
  <c r="U651" i="1"/>
  <c r="AM651" i="1" s="1"/>
  <c r="S652" i="1"/>
  <c r="U652" i="1"/>
  <c r="AM652" i="1" s="1"/>
  <c r="S653" i="1"/>
  <c r="U653" i="1"/>
  <c r="AM653" i="1" s="1"/>
  <c r="S654" i="1"/>
  <c r="U654" i="1"/>
  <c r="AM654" i="1"/>
  <c r="S655" i="1"/>
  <c r="U655" i="1"/>
  <c r="AM655" i="1" s="1"/>
  <c r="S656" i="1"/>
  <c r="U656" i="1"/>
  <c r="AM656" i="1" s="1"/>
  <c r="S657" i="1"/>
  <c r="U657" i="1"/>
  <c r="AM657" i="1" s="1"/>
  <c r="S658" i="1"/>
  <c r="U658" i="1"/>
  <c r="AM658" i="1"/>
  <c r="S659" i="1"/>
  <c r="U659" i="1"/>
  <c r="AM659" i="1" s="1"/>
  <c r="S660" i="1"/>
  <c r="U660" i="1"/>
  <c r="AM660" i="1" s="1"/>
  <c r="S661" i="1"/>
  <c r="U661" i="1"/>
  <c r="AM661" i="1" s="1"/>
  <c r="S662" i="1"/>
  <c r="U662" i="1"/>
  <c r="AM662" i="1" s="1"/>
  <c r="S663" i="1"/>
  <c r="U663" i="1"/>
  <c r="AM663" i="1" s="1"/>
  <c r="S664" i="1"/>
  <c r="U664" i="1"/>
  <c r="AM664" i="1" s="1"/>
  <c r="S665" i="1"/>
  <c r="U665" i="1"/>
  <c r="AM665" i="1" s="1"/>
  <c r="S666" i="1"/>
  <c r="U666" i="1"/>
  <c r="AM666" i="1" s="1"/>
  <c r="S667" i="1"/>
  <c r="U667" i="1"/>
  <c r="AM667" i="1" s="1"/>
  <c r="S668" i="1"/>
  <c r="U668" i="1"/>
  <c r="AM668" i="1" s="1"/>
  <c r="S669" i="1"/>
  <c r="U669" i="1"/>
  <c r="AM669" i="1"/>
  <c r="S670" i="1"/>
  <c r="U670" i="1"/>
  <c r="AM670" i="1" s="1"/>
  <c r="S671" i="1"/>
  <c r="U671" i="1"/>
  <c r="AM671" i="1" s="1"/>
  <c r="S672" i="1"/>
  <c r="U672" i="1"/>
  <c r="AM672" i="1" s="1"/>
  <c r="S673" i="1"/>
  <c r="U673" i="1"/>
  <c r="AM673" i="1" s="1"/>
  <c r="S674" i="1"/>
  <c r="U674" i="1"/>
  <c r="AM674" i="1" s="1"/>
  <c r="S675" i="1"/>
  <c r="U675" i="1"/>
  <c r="AM675" i="1" s="1"/>
  <c r="S676" i="1"/>
  <c r="U676" i="1"/>
  <c r="AM676" i="1" s="1"/>
  <c r="S677" i="1"/>
  <c r="U677" i="1"/>
  <c r="AM677" i="1" s="1"/>
  <c r="S678" i="1"/>
  <c r="U678" i="1"/>
  <c r="AM678" i="1" s="1"/>
  <c r="S679" i="1"/>
  <c r="U679" i="1"/>
  <c r="AM679" i="1" s="1"/>
  <c r="S680" i="1"/>
  <c r="U680" i="1"/>
  <c r="AM680" i="1" s="1"/>
  <c r="S681" i="1"/>
  <c r="U681" i="1"/>
  <c r="AM681" i="1"/>
  <c r="S682" i="1"/>
  <c r="U682" i="1"/>
  <c r="AM682" i="1" s="1"/>
  <c r="S683" i="1"/>
  <c r="U683" i="1"/>
  <c r="AM683" i="1" s="1"/>
  <c r="S684" i="1"/>
  <c r="U684" i="1"/>
  <c r="AM684" i="1" s="1"/>
  <c r="S685" i="1"/>
  <c r="U685" i="1"/>
  <c r="AM685" i="1" s="1"/>
  <c r="S686" i="1"/>
  <c r="U686" i="1"/>
  <c r="AM686" i="1"/>
  <c r="S687" i="1"/>
  <c r="U687" i="1"/>
  <c r="AM687" i="1" s="1"/>
  <c r="S688" i="1"/>
  <c r="U688" i="1"/>
  <c r="AM688" i="1" s="1"/>
  <c r="S689" i="1"/>
  <c r="U689" i="1"/>
  <c r="AM689" i="1" s="1"/>
  <c r="S690" i="1"/>
  <c r="U690" i="1"/>
  <c r="AM690" i="1" s="1"/>
  <c r="S691" i="1"/>
  <c r="U691" i="1"/>
  <c r="AM691" i="1" s="1"/>
  <c r="S692" i="1"/>
  <c r="U692" i="1"/>
  <c r="AM692" i="1" s="1"/>
  <c r="S693" i="1"/>
  <c r="U693" i="1"/>
  <c r="AM693" i="1" s="1"/>
  <c r="S694" i="1"/>
  <c r="U694" i="1"/>
  <c r="AM694" i="1" s="1"/>
  <c r="S695" i="1"/>
  <c r="U695" i="1"/>
  <c r="AM695" i="1" s="1"/>
  <c r="S696" i="1"/>
  <c r="U696" i="1"/>
  <c r="AM696" i="1" s="1"/>
  <c r="S697" i="1"/>
  <c r="U697" i="1"/>
  <c r="AM697" i="1" s="1"/>
  <c r="S698" i="1"/>
  <c r="U698" i="1"/>
  <c r="AM698" i="1" s="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c r="S707" i="1"/>
  <c r="U707" i="1"/>
  <c r="AM707" i="1" s="1"/>
  <c r="AU707" i="1"/>
  <c r="S708" i="1"/>
  <c r="U708" i="1"/>
  <c r="AM708" i="1" s="1"/>
  <c r="S709" i="1"/>
  <c r="U709" i="1"/>
  <c r="AM709" i="1" s="1"/>
  <c r="S710" i="1"/>
  <c r="U710" i="1"/>
  <c r="AM710" i="1" s="1"/>
  <c r="S711" i="1"/>
  <c r="U711" i="1"/>
  <c r="AM711" i="1" s="1"/>
  <c r="S712" i="1"/>
  <c r="U712" i="1"/>
  <c r="AM712" i="1" s="1"/>
  <c r="S713" i="1"/>
  <c r="U713" i="1"/>
  <c r="AM713" i="1"/>
  <c r="S714" i="1"/>
  <c r="U714" i="1"/>
  <c r="AM714" i="1"/>
  <c r="S715" i="1"/>
  <c r="U715" i="1"/>
  <c r="AM715" i="1" s="1"/>
  <c r="S716" i="1"/>
  <c r="U716" i="1"/>
  <c r="AM716" i="1" s="1"/>
  <c r="S717" i="1"/>
  <c r="U717" i="1"/>
  <c r="AM717" i="1" s="1"/>
  <c r="S718" i="1"/>
  <c r="U718" i="1"/>
  <c r="AM718" i="1"/>
  <c r="S719" i="1"/>
  <c r="U719" i="1"/>
  <c r="AM719" i="1" s="1"/>
  <c r="S720" i="1"/>
  <c r="U720" i="1"/>
  <c r="AM720" i="1" s="1"/>
  <c r="S721" i="1"/>
  <c r="U721" i="1"/>
  <c r="AM721" i="1" s="1"/>
  <c r="S722" i="1"/>
  <c r="U722" i="1"/>
  <c r="AM722" i="1" s="1"/>
  <c r="S723" i="1"/>
  <c r="U723" i="1"/>
  <c r="AM723" i="1" s="1"/>
  <c r="S724" i="1"/>
  <c r="U724" i="1"/>
  <c r="AM724" i="1" s="1"/>
  <c r="S725" i="1"/>
  <c r="U725" i="1"/>
  <c r="AM725" i="1" s="1"/>
  <c r="S726" i="1"/>
  <c r="U726" i="1"/>
  <c r="AM726" i="1" s="1"/>
  <c r="S727" i="1"/>
  <c r="U727" i="1"/>
  <c r="AM727" i="1" s="1"/>
  <c r="S728" i="1"/>
  <c r="U728" i="1"/>
  <c r="AM728" i="1" s="1"/>
  <c r="S729" i="1"/>
  <c r="U729" i="1"/>
  <c r="AM729" i="1" s="1"/>
  <c r="S730" i="1"/>
  <c r="U730" i="1"/>
  <c r="AM730" i="1" s="1"/>
  <c r="S731" i="1"/>
  <c r="U731" i="1"/>
  <c r="AM731" i="1" s="1"/>
  <c r="S732" i="1"/>
  <c r="U732" i="1"/>
  <c r="AM732" i="1" s="1"/>
  <c r="S733" i="1"/>
  <c r="U733" i="1"/>
  <c r="AM733" i="1" s="1"/>
  <c r="S734" i="1"/>
  <c r="U734" i="1"/>
  <c r="AM734" i="1" s="1"/>
  <c r="S735" i="1"/>
  <c r="U735" i="1"/>
  <c r="AM735" i="1" s="1"/>
  <c r="S736" i="1"/>
  <c r="U736" i="1"/>
  <c r="AM736" i="1"/>
  <c r="S737" i="1"/>
  <c r="U737" i="1"/>
  <c r="AM737" i="1" s="1"/>
  <c r="S738" i="1"/>
  <c r="U738" i="1"/>
  <c r="AM738" i="1" s="1"/>
  <c r="S739" i="1"/>
  <c r="U739" i="1"/>
  <c r="AM739" i="1" s="1"/>
  <c r="S740" i="1"/>
  <c r="U740" i="1"/>
  <c r="AM740" i="1"/>
  <c r="S741" i="1"/>
  <c r="U741" i="1"/>
  <c r="AM741" i="1"/>
  <c r="S742" i="1"/>
  <c r="U742" i="1"/>
  <c r="AM742" i="1" s="1"/>
  <c r="AU742" i="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AW768" i="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c r="S779" i="1"/>
  <c r="U779" i="1"/>
  <c r="AM779" i="1" s="1"/>
  <c r="S780" i="1"/>
  <c r="U780" i="1"/>
  <c r="AM780" i="1" s="1"/>
  <c r="S781" i="1"/>
  <c r="U781" i="1"/>
  <c r="AM781" i="1" s="1"/>
  <c r="S782" i="1"/>
  <c r="U782" i="1"/>
  <c r="AM782" i="1" s="1"/>
  <c r="S783" i="1"/>
  <c r="U783" i="1"/>
  <c r="AM783" i="1"/>
  <c r="S784" i="1"/>
  <c r="U784" i="1"/>
  <c r="AM784" i="1" s="1"/>
  <c r="S785" i="1"/>
  <c r="U785" i="1"/>
  <c r="AM785" i="1" s="1"/>
  <c r="S786" i="1"/>
  <c r="U786" i="1"/>
  <c r="AM786" i="1"/>
  <c r="S787" i="1"/>
  <c r="U787" i="1"/>
  <c r="AM787" i="1" s="1"/>
  <c r="S788" i="1"/>
  <c r="U788" i="1"/>
  <c r="AM788" i="1" s="1"/>
  <c r="S789" i="1"/>
  <c r="U789" i="1"/>
  <c r="AM789" i="1"/>
  <c r="S790" i="1"/>
  <c r="U790" i="1"/>
  <c r="AM790" i="1" s="1"/>
  <c r="S791" i="1"/>
  <c r="U791" i="1"/>
  <c r="AM791" i="1" s="1"/>
  <c r="S792" i="1"/>
  <c r="U792" i="1"/>
  <c r="AM792" i="1" s="1"/>
  <c r="S793" i="1"/>
  <c r="U793" i="1"/>
  <c r="AM793" i="1" s="1"/>
  <c r="S794" i="1"/>
  <c r="U794" i="1"/>
  <c r="AM794" i="1" s="1"/>
  <c r="AV794" i="1"/>
  <c r="S795" i="1"/>
  <c r="U795" i="1"/>
  <c r="AM795" i="1" s="1"/>
  <c r="S796" i="1"/>
  <c r="U796" i="1"/>
  <c r="AM796" i="1"/>
  <c r="S797" i="1"/>
  <c r="U797" i="1"/>
  <c r="AM797" i="1" s="1"/>
  <c r="AU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s="1"/>
  <c r="S806" i="1"/>
  <c r="U806" i="1"/>
  <c r="AM806" i="1"/>
  <c r="S807" i="1"/>
  <c r="U807" i="1"/>
  <c r="AM807" i="1" s="1"/>
  <c r="S808" i="1"/>
  <c r="U808" i="1"/>
  <c r="AM808" i="1" s="1"/>
  <c r="S809" i="1"/>
  <c r="U809" i="1"/>
  <c r="AM809" i="1" s="1"/>
  <c r="S810" i="1"/>
  <c r="U810" i="1"/>
  <c r="AM810" i="1" s="1"/>
  <c r="S811" i="1"/>
  <c r="U811" i="1"/>
  <c r="AM811" i="1" s="1"/>
  <c r="S812" i="1"/>
  <c r="U812" i="1"/>
  <c r="AM812" i="1" s="1"/>
  <c r="S813" i="1"/>
  <c r="U813" i="1"/>
  <c r="AM813" i="1"/>
  <c r="S814" i="1"/>
  <c r="U814" i="1"/>
  <c r="AM814" i="1" s="1"/>
  <c r="S815" i="1"/>
  <c r="U815" i="1"/>
  <c r="AM815" i="1" s="1"/>
  <c r="S816" i="1"/>
  <c r="U816" i="1"/>
  <c r="AM816" i="1"/>
  <c r="S817" i="1"/>
  <c r="U817" i="1"/>
  <c r="AM817" i="1" s="1"/>
  <c r="S818" i="1"/>
  <c r="U818" i="1"/>
  <c r="AM818" i="1" s="1"/>
  <c r="S819" i="1"/>
  <c r="U819" i="1"/>
  <c r="AM819" i="1" s="1"/>
  <c r="S820" i="1"/>
  <c r="U820" i="1"/>
  <c r="AM820" i="1"/>
  <c r="S821" i="1"/>
  <c r="U821" i="1"/>
  <c r="AM821" i="1" s="1"/>
  <c r="S822" i="1"/>
  <c r="U822" i="1"/>
  <c r="AM822" i="1" s="1"/>
  <c r="S823" i="1"/>
  <c r="U823" i="1"/>
  <c r="AM823" i="1"/>
  <c r="S824" i="1"/>
  <c r="U824" i="1"/>
  <c r="AM824" i="1" s="1"/>
  <c r="S825" i="1"/>
  <c r="U825" i="1"/>
  <c r="AM825" i="1" s="1"/>
  <c r="S826" i="1"/>
  <c r="U826" i="1"/>
  <c r="AM826" i="1" s="1"/>
  <c r="S827" i="1"/>
  <c r="U827" i="1"/>
  <c r="AM827" i="1" s="1"/>
  <c r="S828" i="1"/>
  <c r="U828" i="1"/>
  <c r="AM828" i="1" s="1"/>
  <c r="S829" i="1"/>
  <c r="U829" i="1"/>
  <c r="AM829" i="1"/>
  <c r="AU829" i="1" s="1"/>
  <c r="S830" i="1"/>
  <c r="U830" i="1"/>
  <c r="AM830" i="1" s="1"/>
  <c r="S831" i="1"/>
  <c r="U831" i="1"/>
  <c r="AM831" i="1"/>
  <c r="S832" i="1"/>
  <c r="U832" i="1"/>
  <c r="AM832" i="1" s="1"/>
  <c r="S833" i="1"/>
  <c r="U833" i="1"/>
  <c r="AM833" i="1" s="1"/>
  <c r="S834" i="1"/>
  <c r="U834" i="1"/>
  <c r="AM834" i="1" s="1"/>
  <c r="S835" i="1"/>
  <c r="U835" i="1"/>
  <c r="AM835" i="1" s="1"/>
  <c r="S836" i="1"/>
  <c r="U836" i="1"/>
  <c r="AM836" i="1"/>
  <c r="S837" i="1"/>
  <c r="U837" i="1"/>
  <c r="AM837" i="1" s="1"/>
  <c r="AV837" i="1" s="1"/>
  <c r="S838" i="1"/>
  <c r="U838" i="1"/>
  <c r="AM838" i="1" s="1"/>
  <c r="S839" i="1"/>
  <c r="U839" i="1"/>
  <c r="AM839" i="1" s="1"/>
  <c r="S840" i="1"/>
  <c r="U840" i="1"/>
  <c r="AM840" i="1" s="1"/>
  <c r="S841" i="1"/>
  <c r="U841" i="1"/>
  <c r="AM841" i="1"/>
  <c r="S842" i="1"/>
  <c r="U842" i="1"/>
  <c r="AM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c r="S870" i="1"/>
  <c r="U870" i="1"/>
  <c r="AM870" i="1" s="1"/>
  <c r="S871" i="1"/>
  <c r="U871" i="1"/>
  <c r="AM871" i="1" s="1"/>
  <c r="S872" i="1"/>
  <c r="U872" i="1"/>
  <c r="AM872" i="1" s="1"/>
  <c r="AW872" i="1" s="1"/>
  <c r="S873" i="1"/>
  <c r="U873" i="1"/>
  <c r="AM873" i="1" s="1"/>
  <c r="S874" i="1"/>
  <c r="U874" i="1"/>
  <c r="AM874" i="1" s="1"/>
  <c r="S875" i="1"/>
  <c r="U875" i="1"/>
  <c r="AM875" i="1" s="1"/>
  <c r="S876" i="1"/>
  <c r="U876" i="1"/>
  <c r="AM876" i="1" s="1"/>
  <c r="S877" i="1"/>
  <c r="U877" i="1"/>
  <c r="AM877" i="1" s="1"/>
  <c r="AW877" i="1" s="1"/>
  <c r="S878" i="1"/>
  <c r="U878" i="1"/>
  <c r="AM878" i="1" s="1"/>
  <c r="S879" i="1"/>
  <c r="U879" i="1"/>
  <c r="AM879" i="1" s="1"/>
  <c r="S880" i="1"/>
  <c r="U880" i="1"/>
  <c r="AM880" i="1" s="1"/>
  <c r="S881" i="1"/>
  <c r="U881" i="1"/>
  <c r="AM881" i="1" s="1"/>
  <c r="S882" i="1"/>
  <c r="U882" i="1"/>
  <c r="AM882" i="1" s="1"/>
  <c r="S883" i="1"/>
  <c r="U883" i="1"/>
  <c r="AM883" i="1" s="1"/>
  <c r="S884" i="1"/>
  <c r="U884" i="1"/>
  <c r="AM884" i="1"/>
  <c r="S885" i="1"/>
  <c r="U885" i="1"/>
  <c r="AM885" i="1" s="1"/>
  <c r="S886" i="1"/>
  <c r="U886" i="1"/>
  <c r="AM886" i="1" s="1"/>
  <c r="S887" i="1"/>
  <c r="U887" i="1"/>
  <c r="AM887" i="1" s="1"/>
  <c r="S888" i="1"/>
  <c r="U888" i="1"/>
  <c r="AM888" i="1"/>
  <c r="S889" i="1"/>
  <c r="U889" i="1"/>
  <c r="AM889" i="1" s="1"/>
  <c r="AU889" i="1"/>
  <c r="S890" i="1"/>
  <c r="U890" i="1"/>
  <c r="AM890" i="1" s="1"/>
  <c r="S891" i="1"/>
  <c r="U891" i="1"/>
  <c r="AM891" i="1" s="1"/>
  <c r="S892" i="1"/>
  <c r="U892" i="1"/>
  <c r="AM892" i="1" s="1"/>
  <c r="S893" i="1"/>
  <c r="U893" i="1"/>
  <c r="AM893" i="1" s="1"/>
  <c r="S894" i="1"/>
  <c r="U894" i="1"/>
  <c r="AM894" i="1"/>
  <c r="S895" i="1"/>
  <c r="U895" i="1"/>
  <c r="AM895" i="1" s="1"/>
  <c r="S896" i="1"/>
  <c r="U896" i="1"/>
  <c r="AM896" i="1" s="1"/>
  <c r="S897" i="1"/>
  <c r="U897" i="1"/>
  <c r="AM897" i="1" s="1"/>
  <c r="AW897" i="1" s="1"/>
  <c r="S898" i="1"/>
  <c r="U898" i="1"/>
  <c r="AM898" i="1" s="1"/>
  <c r="S899" i="1"/>
  <c r="U899" i="1"/>
  <c r="AM899" i="1" s="1"/>
  <c r="S900" i="1"/>
  <c r="U900" i="1"/>
  <c r="AM900" i="1" s="1"/>
  <c r="S901" i="1"/>
  <c r="U901" i="1"/>
  <c r="AM901" i="1" s="1"/>
  <c r="S902" i="1"/>
  <c r="U902" i="1"/>
  <c r="AM902" i="1" s="1"/>
  <c r="S903" i="1"/>
  <c r="U903" i="1"/>
  <c r="AM903" i="1" s="1"/>
  <c r="AV903" i="1"/>
  <c r="S904" i="1"/>
  <c r="U904" i="1"/>
  <c r="AM904" i="1" s="1"/>
  <c r="S905" i="1"/>
  <c r="U905" i="1"/>
  <c r="AM905" i="1" s="1"/>
  <c r="S906" i="1"/>
  <c r="U906" i="1"/>
  <c r="AM906" i="1" s="1"/>
  <c r="S907" i="1"/>
  <c r="U907" i="1"/>
  <c r="AM907" i="1" s="1"/>
  <c r="S908" i="1"/>
  <c r="U908" i="1"/>
  <c r="AM908" i="1" s="1"/>
  <c r="S909" i="1"/>
  <c r="U909" i="1"/>
  <c r="AM909" i="1" s="1"/>
  <c r="S910" i="1"/>
  <c r="U910" i="1"/>
  <c r="AM910" i="1" s="1"/>
  <c r="S911" i="1"/>
  <c r="U911" i="1"/>
  <c r="AM911" i="1" s="1"/>
  <c r="S912" i="1"/>
  <c r="U912" i="1"/>
  <c r="AM912" i="1" s="1"/>
  <c r="S913" i="1"/>
  <c r="U913" i="1"/>
  <c r="AM913" i="1" s="1"/>
  <c r="S914" i="1"/>
  <c r="U914" i="1"/>
  <c r="AM914" i="1" s="1"/>
  <c r="S915" i="1"/>
  <c r="U915" i="1"/>
  <c r="AM915" i="1" s="1"/>
  <c r="S916" i="1"/>
  <c r="U916" i="1"/>
  <c r="AM916" i="1" s="1"/>
  <c r="S917" i="1"/>
  <c r="U917" i="1"/>
  <c r="AM917" i="1" s="1"/>
  <c r="S918" i="1"/>
  <c r="U918" i="1"/>
  <c r="AM918" i="1"/>
  <c r="S919" i="1"/>
  <c r="U919" i="1"/>
  <c r="AM919" i="1" s="1"/>
  <c r="S920" i="1"/>
  <c r="U920" i="1"/>
  <c r="AM920" i="1"/>
  <c r="S921" i="1"/>
  <c r="U921" i="1"/>
  <c r="AM921" i="1" s="1"/>
  <c r="S922" i="1"/>
  <c r="U922" i="1"/>
  <c r="AM922" i="1" s="1"/>
  <c r="S923" i="1"/>
  <c r="U923" i="1"/>
  <c r="AM923" i="1" s="1"/>
  <c r="S924" i="1"/>
  <c r="U924" i="1"/>
  <c r="AM924" i="1" s="1"/>
  <c r="S925" i="1"/>
  <c r="U925" i="1"/>
  <c r="AM925" i="1" s="1"/>
  <c r="S926" i="1"/>
  <c r="U926" i="1"/>
  <c r="AM926" i="1" s="1"/>
  <c r="S927" i="1"/>
  <c r="U927" i="1"/>
  <c r="AM927" i="1" s="1"/>
  <c r="AU927" i="1"/>
  <c r="S928" i="1"/>
  <c r="U928" i="1"/>
  <c r="AM928" i="1" s="1"/>
  <c r="S929" i="1"/>
  <c r="U929" i="1"/>
  <c r="AM929" i="1" s="1"/>
  <c r="S930" i="1"/>
  <c r="U930" i="1"/>
  <c r="AM930" i="1" s="1"/>
  <c r="S931" i="1"/>
  <c r="U931" i="1"/>
  <c r="AM931" i="1" s="1"/>
  <c r="S932" i="1"/>
  <c r="U932" i="1"/>
  <c r="AM932" i="1" s="1"/>
  <c r="S933" i="1"/>
  <c r="U933" i="1"/>
  <c r="AM933" i="1" s="1"/>
  <c r="S934" i="1"/>
  <c r="U934" i="1"/>
  <c r="AM934" i="1" s="1"/>
  <c r="S935" i="1"/>
  <c r="U935" i="1"/>
  <c r="AM935" i="1" s="1"/>
  <c r="S936" i="1"/>
  <c r="U936" i="1"/>
  <c r="AM936" i="1" s="1"/>
  <c r="S937" i="1"/>
  <c r="U937" i="1"/>
  <c r="AM937" i="1" s="1"/>
  <c r="AU937" i="1" s="1"/>
  <c r="S938" i="1"/>
  <c r="U938" i="1"/>
  <c r="AM938" i="1" s="1"/>
  <c r="S939" i="1"/>
  <c r="U939" i="1"/>
  <c r="AM939" i="1" s="1"/>
  <c r="S940" i="1"/>
  <c r="U940" i="1"/>
  <c r="AM940" i="1"/>
  <c r="S941" i="1"/>
  <c r="U941" i="1"/>
  <c r="AM941" i="1" s="1"/>
  <c r="S942" i="1"/>
  <c r="U942" i="1"/>
  <c r="AM942" i="1" s="1"/>
  <c r="AW942" i="1"/>
  <c r="S943" i="1"/>
  <c r="U943" i="1"/>
  <c r="AM943" i="1" s="1"/>
  <c r="AV943" i="1"/>
  <c r="S944" i="1"/>
  <c r="U944" i="1"/>
  <c r="AM944" i="1" s="1"/>
  <c r="S945" i="1"/>
  <c r="U945" i="1"/>
  <c r="AM945" i="1" s="1"/>
  <c r="S946" i="1"/>
  <c r="U946" i="1"/>
  <c r="AM946" i="1" s="1"/>
  <c r="S947" i="1"/>
  <c r="U947" i="1"/>
  <c r="AM947" i="1" s="1"/>
  <c r="AW947" i="1"/>
  <c r="S948" i="1"/>
  <c r="U948" i="1"/>
  <c r="AM948" i="1" s="1"/>
  <c r="S949" i="1"/>
  <c r="U949" i="1"/>
  <c r="AM949" i="1" s="1"/>
  <c r="S950" i="1"/>
  <c r="U950" i="1"/>
  <c r="AM950" i="1" s="1"/>
  <c r="S951" i="1"/>
  <c r="U951" i="1"/>
  <c r="AM951" i="1" s="1"/>
  <c r="S952" i="1"/>
  <c r="U952" i="1"/>
  <c r="AM952" i="1" s="1"/>
  <c r="S953" i="1"/>
  <c r="U953" i="1"/>
  <c r="AM953" i="1" s="1"/>
  <c r="S954" i="1"/>
  <c r="U954" i="1"/>
  <c r="AM954" i="1"/>
  <c r="S955" i="1"/>
  <c r="U955" i="1"/>
  <c r="AM955" i="1" s="1"/>
  <c r="S956" i="1"/>
  <c r="U956" i="1"/>
  <c r="AM956" i="1" s="1"/>
  <c r="AV956" i="1"/>
  <c r="S957" i="1"/>
  <c r="U957" i="1"/>
  <c r="AM957" i="1" s="1"/>
  <c r="S958" i="1"/>
  <c r="U958" i="1"/>
  <c r="AM958" i="1" s="1"/>
  <c r="S959" i="1"/>
  <c r="U959" i="1"/>
  <c r="AM959" i="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c r="S975" i="1"/>
  <c r="U975" i="1"/>
  <c r="AM975" i="1" s="1"/>
  <c r="S976" i="1"/>
  <c r="U976" i="1"/>
  <c r="AM976" i="1" s="1"/>
  <c r="S977" i="1"/>
  <c r="U977" i="1"/>
  <c r="AM977" i="1" s="1"/>
  <c r="AV977" i="1" s="1"/>
  <c r="S978" i="1"/>
  <c r="U978" i="1"/>
  <c r="AM978" i="1" s="1"/>
  <c r="S979" i="1"/>
  <c r="U979" i="1"/>
  <c r="AM979" i="1" s="1"/>
  <c r="S980" i="1"/>
  <c r="U980" i="1"/>
  <c r="AM980" i="1" s="1"/>
  <c r="S981" i="1"/>
  <c r="U981" i="1"/>
  <c r="AM981" i="1" s="1"/>
  <c r="S982" i="1"/>
  <c r="U982" i="1"/>
  <c r="AM982" i="1" s="1"/>
  <c r="S983" i="1"/>
  <c r="U983" i="1"/>
  <c r="AM983" i="1" s="1"/>
  <c r="S984" i="1"/>
  <c r="U984" i="1"/>
  <c r="AM984" i="1" s="1"/>
  <c r="S985" i="1"/>
  <c r="U985" i="1"/>
  <c r="AM985" i="1" s="1"/>
  <c r="S986" i="1"/>
  <c r="U986" i="1"/>
  <c r="AM986" i="1" s="1"/>
  <c r="S987" i="1"/>
  <c r="U987" i="1"/>
  <c r="AM987" i="1" s="1"/>
  <c r="AW987" i="1" s="1"/>
  <c r="S988" i="1"/>
  <c r="U988" i="1"/>
  <c r="AM988" i="1" s="1"/>
  <c r="S989" i="1"/>
  <c r="U989" i="1"/>
  <c r="AM989" i="1" s="1"/>
  <c r="S990" i="1"/>
  <c r="U990" i="1"/>
  <c r="AM990" i="1" s="1"/>
  <c r="S991" i="1"/>
  <c r="U991" i="1"/>
  <c r="AM991" i="1" s="1"/>
  <c r="S992" i="1"/>
  <c r="U992" i="1"/>
  <c r="AM992" i="1" s="1"/>
  <c r="AV992" i="1"/>
  <c r="S993" i="1"/>
  <c r="U993" i="1"/>
  <c r="AM993" i="1" s="1"/>
  <c r="S994" i="1"/>
  <c r="U994" i="1"/>
  <c r="AM994" i="1"/>
  <c r="S995" i="1"/>
  <c r="U995" i="1"/>
  <c r="AM995" i="1" s="1"/>
  <c r="S996" i="1"/>
  <c r="U996" i="1"/>
  <c r="AM996" i="1" s="1"/>
  <c r="S997" i="1"/>
  <c r="U997" i="1"/>
  <c r="AM997" i="1" s="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c r="S1022" i="1"/>
  <c r="U1022" i="1"/>
  <c r="AM1022" i="1" s="1"/>
  <c r="S1023" i="1"/>
  <c r="U1023" i="1"/>
  <c r="AM1023" i="1" s="1"/>
  <c r="S1024" i="1"/>
  <c r="U1024" i="1"/>
  <c r="AM1024" i="1" s="1"/>
  <c r="S1025" i="1"/>
  <c r="U1025" i="1"/>
  <c r="AM1025" i="1"/>
  <c r="S1026" i="1"/>
  <c r="U1026" i="1"/>
  <c r="AM1026" i="1" s="1"/>
  <c r="S1027" i="1"/>
  <c r="U1027" i="1"/>
  <c r="AM1027" i="1"/>
  <c r="S1028" i="1"/>
  <c r="U1028" i="1"/>
  <c r="AM1028" i="1"/>
  <c r="S1029" i="1"/>
  <c r="U1029" i="1"/>
  <c r="AM1029" i="1" s="1"/>
  <c r="S1030" i="1"/>
  <c r="U1030" i="1"/>
  <c r="AM1030" i="1" s="1"/>
  <c r="S1031" i="1"/>
  <c r="U1031" i="1"/>
  <c r="AM1031" i="1" s="1"/>
  <c r="S1032" i="1"/>
  <c r="U1032" i="1"/>
  <c r="AM1032" i="1" s="1"/>
  <c r="S1033" i="1"/>
  <c r="U1033" i="1"/>
  <c r="AM1033" i="1" s="1"/>
  <c r="S1034" i="1"/>
  <c r="U1034" i="1"/>
  <c r="AM1034" i="1" s="1"/>
  <c r="S1035" i="1"/>
  <c r="U1035" i="1"/>
  <c r="AM1035" i="1" s="1"/>
  <c r="S1036" i="1"/>
  <c r="U1036" i="1"/>
  <c r="AM1036" i="1" s="1"/>
  <c r="S1037" i="1"/>
  <c r="U1037" i="1"/>
  <c r="AM1037" i="1" s="1"/>
  <c r="S1038" i="1"/>
  <c r="U1038" i="1"/>
  <c r="AM1038" i="1" s="1"/>
  <c r="S1039" i="1"/>
  <c r="U1039" i="1"/>
  <c r="AM1039" i="1" s="1"/>
  <c r="AV1039" i="1" s="1"/>
  <c r="S1040" i="1"/>
  <c r="U1040" i="1"/>
  <c r="AM1040" i="1" s="1"/>
  <c r="S1041" i="1"/>
  <c r="U1041" i="1"/>
  <c r="AM1041" i="1" s="1"/>
  <c r="S1042" i="1"/>
  <c r="U1042" i="1"/>
  <c r="AM1042" i="1" s="1"/>
  <c r="S1043" i="1"/>
  <c r="U1043" i="1"/>
  <c r="AM1043" i="1" s="1"/>
  <c r="S1044" i="1"/>
  <c r="U1044" i="1"/>
  <c r="AM1044" i="1" s="1"/>
  <c r="S1045" i="1"/>
  <c r="U1045" i="1"/>
  <c r="AM1045" i="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S1053" i="1"/>
  <c r="U1053" i="1"/>
  <c r="AM1053" i="1" s="1"/>
  <c r="S1054" i="1"/>
  <c r="U1054" i="1"/>
  <c r="AM1054" i="1" s="1"/>
  <c r="S1055" i="1"/>
  <c r="U1055" i="1"/>
  <c r="AM1055" i="1" s="1"/>
  <c r="S1056" i="1"/>
  <c r="U1056" i="1"/>
  <c r="AM1056" i="1"/>
  <c r="S1057" i="1"/>
  <c r="U1057" i="1"/>
  <c r="AM1057" i="1" s="1"/>
  <c r="S1058" i="1"/>
  <c r="U1058" i="1"/>
  <c r="AM1058" i="1" s="1"/>
  <c r="S1059" i="1"/>
  <c r="U1059" i="1"/>
  <c r="AM1059" i="1" s="1"/>
  <c r="S1060" i="1"/>
  <c r="U1060" i="1"/>
  <c r="AM1060" i="1" s="1"/>
  <c r="S1061" i="1"/>
  <c r="U1061" i="1"/>
  <c r="AM1061" i="1" s="1"/>
  <c r="S1062" i="1"/>
  <c r="U1062" i="1"/>
  <c r="AM1062" i="1" s="1"/>
  <c r="S1063" i="1"/>
  <c r="U1063" i="1"/>
  <c r="AM1063" i="1" s="1"/>
  <c r="AU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c r="S1073" i="1"/>
  <c r="U1073" i="1"/>
  <c r="AM1073" i="1" s="1"/>
  <c r="S1074" i="1"/>
  <c r="U1074" i="1"/>
  <c r="AM1074" i="1" s="1"/>
  <c r="S1075" i="1"/>
  <c r="U1075" i="1"/>
  <c r="AM1075" i="1" s="1"/>
  <c r="S1076" i="1"/>
  <c r="U1076" i="1"/>
  <c r="AM1076" i="1" s="1"/>
  <c r="AV1076" i="1"/>
  <c r="S1077" i="1"/>
  <c r="U1077" i="1"/>
  <c r="AM1077" i="1" s="1"/>
  <c r="S1078" i="1"/>
  <c r="U1078" i="1"/>
  <c r="AM1078" i="1"/>
  <c r="S1079" i="1"/>
  <c r="U1079" i="1"/>
  <c r="AM1079" i="1" s="1"/>
  <c r="S1080" i="1"/>
  <c r="U1080" i="1"/>
  <c r="AM1080" i="1" s="1"/>
  <c r="S1081" i="1"/>
  <c r="U1081" i="1"/>
  <c r="AM1081" i="1" s="1"/>
  <c r="AU1081" i="1" s="1"/>
  <c r="S1082" i="1"/>
  <c r="U1082" i="1"/>
  <c r="AM1082" i="1" s="1"/>
  <c r="S1083" i="1"/>
  <c r="U1083" i="1"/>
  <c r="AM1083" i="1" s="1"/>
  <c r="S1084" i="1"/>
  <c r="U1084" i="1"/>
  <c r="AM1084" i="1" s="1"/>
  <c r="S1085" i="1"/>
  <c r="U1085" i="1"/>
  <c r="AM1085" i="1" s="1"/>
  <c r="S1086" i="1"/>
  <c r="U1086" i="1"/>
  <c r="AM1086" i="1" s="1"/>
  <c r="S1087" i="1"/>
  <c r="U1087" i="1"/>
  <c r="AM1087" i="1"/>
  <c r="S1088" i="1"/>
  <c r="U1088" i="1"/>
  <c r="AM1088" i="1" s="1"/>
  <c r="S1089" i="1"/>
  <c r="U1089" i="1"/>
  <c r="AM1089" i="1" s="1"/>
  <c r="S1090" i="1"/>
  <c r="U1090" i="1"/>
  <c r="AM1090" i="1" s="1"/>
  <c r="AU1090" i="1" s="1"/>
  <c r="S1091" i="1"/>
  <c r="U1091" i="1"/>
  <c r="AM1091" i="1" s="1"/>
  <c r="AU1091" i="1"/>
  <c r="S1092" i="1"/>
  <c r="U1092" i="1"/>
  <c r="AM1092" i="1" s="1"/>
  <c r="S1093" i="1"/>
  <c r="U1093" i="1"/>
  <c r="AM1093" i="1" s="1"/>
  <c r="S1094" i="1"/>
  <c r="U1094" i="1"/>
  <c r="AM1094" i="1" s="1"/>
  <c r="S1095" i="1"/>
  <c r="U1095" i="1"/>
  <c r="AM1095" i="1" s="1"/>
  <c r="S1096" i="1"/>
  <c r="U1096" i="1"/>
  <c r="AM1096" i="1" s="1"/>
  <c r="AV1096" i="1"/>
  <c r="AU1096" i="1"/>
  <c r="S1097" i="1"/>
  <c r="U1097" i="1"/>
  <c r="AM1097" i="1" s="1"/>
  <c r="S1098" i="1"/>
  <c r="U1098" i="1"/>
  <c r="AM1098" i="1" s="1"/>
  <c r="S1099" i="1"/>
  <c r="U1099" i="1"/>
  <c r="AM1099" i="1" s="1"/>
  <c r="S1100" i="1"/>
  <c r="U1100" i="1"/>
  <c r="AM1100" i="1" s="1"/>
  <c r="S1101" i="1"/>
  <c r="U1101" i="1"/>
  <c r="AM1101" i="1" s="1"/>
  <c r="S1102" i="1"/>
  <c r="U1102" i="1"/>
  <c r="AM1102" i="1"/>
  <c r="S1103" i="1"/>
  <c r="U1103" i="1"/>
  <c r="AM1103" i="1" s="1"/>
  <c r="S1104" i="1"/>
  <c r="U1104" i="1"/>
  <c r="AM1104" i="1" s="1"/>
  <c r="S1105" i="1"/>
  <c r="U1105" i="1"/>
  <c r="AM1105" i="1" s="1"/>
  <c r="S1106" i="1"/>
  <c r="U1106" i="1"/>
  <c r="AM1106" i="1" s="1"/>
  <c r="S1107" i="1"/>
  <c r="U1107" i="1"/>
  <c r="AM1107" i="1" s="1"/>
  <c r="S1108" i="1"/>
  <c r="U1108" i="1"/>
  <c r="AM1108" i="1" s="1"/>
  <c r="S1109" i="1"/>
  <c r="U1109" i="1"/>
  <c r="AM1109" i="1" s="1"/>
  <c r="S1110" i="1"/>
  <c r="U1110" i="1"/>
  <c r="AM1110" i="1" s="1"/>
  <c r="S1111" i="1"/>
  <c r="U1111" i="1"/>
  <c r="AM1111" i="1" s="1"/>
  <c r="AV1111" i="1"/>
  <c r="S1112" i="1"/>
  <c r="U1112" i="1"/>
  <c r="AM1112" i="1" s="1"/>
  <c r="S1113" i="1"/>
  <c r="U1113" i="1"/>
  <c r="AM1113" i="1" s="1"/>
  <c r="S1114" i="1"/>
  <c r="U1114" i="1"/>
  <c r="AM1114" i="1" s="1"/>
  <c r="S1115" i="1"/>
  <c r="U1115" i="1"/>
  <c r="AM1115" i="1" s="1"/>
  <c r="S1116" i="1"/>
  <c r="U1116" i="1"/>
  <c r="AM1116" i="1" s="1"/>
  <c r="AU1116" i="1"/>
  <c r="S1117" i="1"/>
  <c r="U1117" i="1"/>
  <c r="AM1117" i="1" s="1"/>
  <c r="S1118" i="1"/>
  <c r="U1118" i="1"/>
  <c r="AM1118" i="1" s="1"/>
  <c r="S1119" i="1"/>
  <c r="U1119" i="1"/>
  <c r="AM1119" i="1" s="1"/>
  <c r="S1120" i="1"/>
  <c r="U1120" i="1"/>
  <c r="AM1120" i="1" s="1"/>
  <c r="S1121" i="1"/>
  <c r="U1121" i="1"/>
  <c r="AM1121" i="1" s="1"/>
  <c r="S1122" i="1"/>
  <c r="U1122" i="1"/>
  <c r="AM1122" i="1"/>
  <c r="S1123" i="1"/>
  <c r="U1123" i="1"/>
  <c r="AM1123" i="1" s="1"/>
  <c r="AU1123" i="1"/>
  <c r="S1124" i="1"/>
  <c r="U1124" i="1"/>
  <c r="AM1124" i="1" s="1"/>
  <c r="S1125" i="1"/>
  <c r="U1125" i="1"/>
  <c r="AM1125" i="1" s="1"/>
  <c r="S1126" i="1"/>
  <c r="U1126" i="1"/>
  <c r="AM1126" i="1" s="1"/>
  <c r="S1127" i="1"/>
  <c r="U1127" i="1"/>
  <c r="AM1127" i="1"/>
  <c r="S1128" i="1"/>
  <c r="U1128" i="1"/>
  <c r="AM1128" i="1" s="1"/>
  <c r="S1129" i="1"/>
  <c r="U1129" i="1"/>
  <c r="AM1129" i="1" s="1"/>
  <c r="AW1129" i="1"/>
  <c r="S1130" i="1"/>
  <c r="U1130" i="1"/>
  <c r="AM1130" i="1" s="1"/>
  <c r="S1131" i="1"/>
  <c r="U1131" i="1"/>
  <c r="AM1131" i="1" s="1"/>
  <c r="AU1131" i="1"/>
  <c r="S1132" i="1"/>
  <c r="U1132" i="1"/>
  <c r="AM1132" i="1" s="1"/>
  <c r="S1133" i="1"/>
  <c r="U1133" i="1"/>
  <c r="AM1133" i="1" s="1"/>
  <c r="S1134" i="1"/>
  <c r="U1134" i="1"/>
  <c r="AM1134" i="1" s="1"/>
  <c r="AW1134" i="1" s="1"/>
  <c r="S1135" i="1"/>
  <c r="U1135" i="1"/>
  <c r="AM1135" i="1" s="1"/>
  <c r="AU1135" i="1"/>
  <c r="S1136" i="1"/>
  <c r="U1136" i="1"/>
  <c r="AM1136" i="1" s="1"/>
  <c r="S1137" i="1"/>
  <c r="U1137" i="1"/>
  <c r="AM1137" i="1" s="1"/>
  <c r="S1138" i="1"/>
  <c r="U1138" i="1"/>
  <c r="AM1138" i="1" s="1"/>
  <c r="S1139" i="1"/>
  <c r="U1139" i="1"/>
  <c r="AM1139" i="1" s="1"/>
  <c r="S1140" i="1"/>
  <c r="U1140" i="1"/>
  <c r="AM1140" i="1" s="1"/>
  <c r="S1141" i="1"/>
  <c r="U1141" i="1"/>
  <c r="AM1141" i="1" s="1"/>
  <c r="AU1141" i="1" s="1"/>
  <c r="S1142" i="1"/>
  <c r="U1142" i="1"/>
  <c r="AM1142" i="1" s="1"/>
  <c r="S1143" i="1"/>
  <c r="U1143" i="1"/>
  <c r="AM1143" i="1" s="1"/>
  <c r="S1144" i="1"/>
  <c r="U1144" i="1"/>
  <c r="AM1144" i="1" s="1"/>
  <c r="AW1144" i="1"/>
  <c r="S1145" i="1"/>
  <c r="U1145" i="1"/>
  <c r="AM1145" i="1" s="1"/>
  <c r="S1146" i="1"/>
  <c r="U1146" i="1"/>
  <c r="AM1146" i="1" s="1"/>
  <c r="S1147" i="1"/>
  <c r="U1147" i="1"/>
  <c r="AM1147" i="1" s="1"/>
  <c r="S1148" i="1"/>
  <c r="U1148" i="1"/>
  <c r="AM1148" i="1" s="1"/>
  <c r="S1149" i="1"/>
  <c r="U1149" i="1"/>
  <c r="AM1149" i="1" s="1"/>
  <c r="AW1149" i="1"/>
  <c r="S1150" i="1"/>
  <c r="U1150" i="1"/>
  <c r="AM1150" i="1" s="1"/>
  <c r="S1151" i="1"/>
  <c r="U1151" i="1"/>
  <c r="AM1151" i="1" s="1"/>
  <c r="S1152" i="1"/>
  <c r="U1152" i="1"/>
  <c r="AM1152" i="1" s="1"/>
  <c r="S1153" i="1"/>
  <c r="U1153" i="1"/>
  <c r="AM1153" i="1" s="1"/>
  <c r="S1154" i="1"/>
  <c r="U1154" i="1"/>
  <c r="AM1154" i="1" s="1"/>
  <c r="S1155" i="1"/>
  <c r="U1155" i="1"/>
  <c r="AM1155" i="1" s="1"/>
  <c r="S1156" i="1"/>
  <c r="U1156" i="1"/>
  <c r="AM1156" i="1" s="1"/>
  <c r="S1157" i="1"/>
  <c r="U1157" i="1"/>
  <c r="AM1157" i="1"/>
  <c r="AW1157" i="1" s="1"/>
  <c r="S1158" i="1"/>
  <c r="U1158" i="1"/>
  <c r="AM1158" i="1" s="1"/>
  <c r="AU1158" i="1" s="1"/>
  <c r="S1159" i="1"/>
  <c r="U1159" i="1"/>
  <c r="AM1159" i="1" s="1"/>
  <c r="S1160" i="1"/>
  <c r="U1160" i="1"/>
  <c r="AM1160" i="1" s="1"/>
  <c r="AU1160" i="1" s="1"/>
  <c r="S1161" i="1"/>
  <c r="U1161" i="1"/>
  <c r="AM1161" i="1" s="1"/>
  <c r="AV1161" i="1" s="1"/>
  <c r="S1162" i="1"/>
  <c r="U1162" i="1"/>
  <c r="AM1162" i="1"/>
  <c r="S1163" i="1"/>
  <c r="U1163" i="1"/>
  <c r="AM1163" i="1" s="1"/>
  <c r="S1164" i="1"/>
  <c r="U1164" i="1"/>
  <c r="AM1164" i="1" s="1"/>
  <c r="S1165" i="1"/>
  <c r="U1165" i="1"/>
  <c r="AM1165" i="1" s="1"/>
  <c r="S1166" i="1"/>
  <c r="U1166" i="1"/>
  <c r="AM1166" i="1" s="1"/>
  <c r="AV1166" i="1"/>
  <c r="AU1166" i="1"/>
  <c r="S1167" i="1"/>
  <c r="U1167" i="1"/>
  <c r="AM1167" i="1" s="1"/>
  <c r="S1168" i="1"/>
  <c r="U1168" i="1"/>
  <c r="AM1168" i="1" s="1"/>
  <c r="AU1168" i="1"/>
  <c r="S1169" i="1"/>
  <c r="U1169" i="1"/>
  <c r="AM1169" i="1" s="1"/>
  <c r="S1170" i="1"/>
  <c r="U1170" i="1"/>
  <c r="AM1170" i="1" s="1"/>
  <c r="S1171" i="1"/>
  <c r="U1171" i="1"/>
  <c r="AM1171" i="1" s="1"/>
  <c r="AU1171" i="1"/>
  <c r="S1172" i="1"/>
  <c r="U1172" i="1"/>
  <c r="AM1172" i="1" s="1"/>
  <c r="S1173" i="1"/>
  <c r="U1173" i="1"/>
  <c r="AM1173" i="1" s="1"/>
  <c r="S1174" i="1"/>
  <c r="U1174" i="1"/>
  <c r="AM1174" i="1" s="1"/>
  <c r="S1175" i="1"/>
  <c r="U1175" i="1"/>
  <c r="AM1175" i="1" s="1"/>
  <c r="S1176" i="1"/>
  <c r="U1176" i="1"/>
  <c r="AM1176" i="1" s="1"/>
  <c r="S1177" i="1"/>
  <c r="U1177" i="1"/>
  <c r="AM1177" i="1"/>
  <c r="S1178" i="1"/>
  <c r="U1178" i="1"/>
  <c r="AM1178" i="1" s="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s="1"/>
  <c r="AU1186" i="1"/>
  <c r="S1187" i="1"/>
  <c r="U1187" i="1"/>
  <c r="AM1187" i="1" s="1"/>
  <c r="S1188" i="1"/>
  <c r="U1188" i="1"/>
  <c r="AM1188" i="1" s="1"/>
  <c r="AV1188" i="1"/>
  <c r="S1189" i="1"/>
  <c r="U1189" i="1"/>
  <c r="AM1189" i="1" s="1"/>
  <c r="S1190" i="1"/>
  <c r="U1190" i="1"/>
  <c r="AM1190" i="1" s="1"/>
  <c r="S1191" i="1"/>
  <c r="U1191" i="1"/>
  <c r="AM1191" i="1" s="1"/>
  <c r="S1192" i="1"/>
  <c r="U1192" i="1"/>
  <c r="AM1192" i="1" s="1"/>
  <c r="S1193" i="1"/>
  <c r="U1193" i="1"/>
  <c r="AM1193" i="1" s="1"/>
  <c r="AV1193" i="1" s="1"/>
  <c r="S1194" i="1"/>
  <c r="U1194" i="1"/>
  <c r="AM1194" i="1" s="1"/>
  <c r="S1195" i="1"/>
  <c r="U1195" i="1"/>
  <c r="AM1195" i="1" s="1"/>
  <c r="S1196" i="1"/>
  <c r="U1196" i="1"/>
  <c r="AM1196" i="1" s="1"/>
  <c r="S1197" i="1"/>
  <c r="U1197" i="1"/>
  <c r="AM1197" i="1" s="1"/>
  <c r="S1198" i="1"/>
  <c r="U1198" i="1"/>
  <c r="AM1198" i="1" s="1"/>
  <c r="S1199" i="1"/>
  <c r="U1199" i="1"/>
  <c r="AM1199" i="1" s="1"/>
  <c r="S1200" i="1"/>
  <c r="U1200" i="1"/>
  <c r="AM1200" i="1" s="1"/>
  <c r="S1201" i="1"/>
  <c r="U1201" i="1"/>
  <c r="AM1201" i="1" s="1"/>
  <c r="S1202" i="1"/>
  <c r="U1202" i="1"/>
  <c r="AM1202" i="1" s="1"/>
  <c r="S1203" i="1"/>
  <c r="U1203" i="1"/>
  <c r="AM1203" i="1" s="1"/>
  <c r="S1204" i="1"/>
  <c r="U1204" i="1"/>
  <c r="AM1204" i="1" s="1"/>
  <c r="AV1204" i="1"/>
  <c r="S1205" i="1"/>
  <c r="U1205" i="1"/>
  <c r="AM1205" i="1" s="1"/>
  <c r="S1206" i="1"/>
  <c r="U1206" i="1"/>
  <c r="AM1206" i="1" s="1"/>
  <c r="AU1206" i="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AV1213" i="1"/>
  <c r="S1214" i="1"/>
  <c r="U1214" i="1"/>
  <c r="AM1214" i="1" s="1"/>
  <c r="S1215" i="1"/>
  <c r="U1215" i="1"/>
  <c r="AM1215" i="1" s="1"/>
  <c r="S1216" i="1"/>
  <c r="U1216" i="1"/>
  <c r="AM1216" i="1" s="1"/>
  <c r="S1217" i="1"/>
  <c r="U1217" i="1"/>
  <c r="AM1217" i="1" s="1"/>
  <c r="S1218" i="1"/>
  <c r="U1218" i="1"/>
  <c r="AM1218" i="1" s="1"/>
  <c r="S1219" i="1"/>
  <c r="U1219" i="1"/>
  <c r="AM1219" i="1" s="1"/>
  <c r="AW1219" i="1" s="1"/>
  <c r="S1220" i="1"/>
  <c r="U1220" i="1"/>
  <c r="AM1220" i="1" s="1"/>
  <c r="S1221" i="1"/>
  <c r="U1221" i="1"/>
  <c r="AM1221" i="1" s="1"/>
  <c r="S1222" i="1"/>
  <c r="U1222" i="1"/>
  <c r="AM1222" i="1" s="1"/>
  <c r="S1223" i="1"/>
  <c r="U1223" i="1"/>
  <c r="AM1223" i="1" s="1"/>
  <c r="S1224" i="1"/>
  <c r="U1224" i="1"/>
  <c r="AM1224" i="1" s="1"/>
  <c r="AV1224" i="1"/>
  <c r="S1225" i="1"/>
  <c r="U1225" i="1"/>
  <c r="AM1225" i="1" s="1"/>
  <c r="AV1225" i="1" s="1"/>
  <c r="S1226" i="1"/>
  <c r="U1226" i="1"/>
  <c r="AM1226" i="1" s="1"/>
  <c r="S1227" i="1"/>
  <c r="U1227" i="1"/>
  <c r="AM1227" i="1"/>
  <c r="S1228" i="1"/>
  <c r="U1228" i="1"/>
  <c r="AM1228" i="1" s="1"/>
  <c r="S1229" i="1"/>
  <c r="U1229" i="1"/>
  <c r="AM1229" i="1" s="1"/>
  <c r="S1230" i="1"/>
  <c r="U1230" i="1"/>
  <c r="AM1230" i="1" s="1"/>
  <c r="AV1230" i="1"/>
  <c r="S1231" i="1"/>
  <c r="U1231" i="1"/>
  <c r="AM1231" i="1" s="1"/>
  <c r="S1232" i="1"/>
  <c r="U1232" i="1"/>
  <c r="AM1232" i="1" s="1"/>
  <c r="S1233" i="1"/>
  <c r="U1233" i="1"/>
  <c r="AM1233" i="1" s="1"/>
  <c r="S1234" i="1"/>
  <c r="U1234" i="1"/>
  <c r="AM1234" i="1" s="1"/>
  <c r="S1235" i="1"/>
  <c r="U1235" i="1"/>
  <c r="AM1235" i="1" s="1"/>
  <c r="S1236" i="1"/>
  <c r="U1236" i="1"/>
  <c r="AM1236" i="1" s="1"/>
  <c r="S1237" i="1"/>
  <c r="U1237" i="1"/>
  <c r="AM1237" i="1"/>
  <c r="AV1237" i="1" s="1"/>
  <c r="S1238" i="1"/>
  <c r="U1238" i="1"/>
  <c r="AM1238" i="1" s="1"/>
  <c r="S1239" i="1"/>
  <c r="U1239" i="1"/>
  <c r="AM1239" i="1" s="1"/>
  <c r="S1240" i="1"/>
  <c r="U1240" i="1"/>
  <c r="AM1240" i="1" s="1"/>
  <c r="S1241" i="1"/>
  <c r="U1241" i="1"/>
  <c r="AM1241" i="1" s="1"/>
  <c r="S1242" i="1"/>
  <c r="U1242" i="1"/>
  <c r="AM1242" i="1" s="1"/>
  <c r="S1243" i="1"/>
  <c r="U1243" i="1"/>
  <c r="AM1243" i="1" s="1"/>
  <c r="S1244" i="1"/>
  <c r="U1244" i="1"/>
  <c r="AM1244" i="1" s="1"/>
  <c r="S1245" i="1"/>
  <c r="U1245" i="1"/>
  <c r="AM1245" i="1" s="1"/>
  <c r="S1246" i="1"/>
  <c r="U1246" i="1"/>
  <c r="AM1246" i="1"/>
  <c r="S1247" i="1"/>
  <c r="U1247" i="1"/>
  <c r="AM1247" i="1" s="1"/>
  <c r="S1248" i="1"/>
  <c r="U1248" i="1"/>
  <c r="AM1248" i="1" s="1"/>
  <c r="S1249" i="1"/>
  <c r="U1249" i="1"/>
  <c r="AM1249" i="1" s="1"/>
  <c r="S1250" i="1"/>
  <c r="U1250" i="1"/>
  <c r="AM1250" i="1" s="1"/>
  <c r="S1251" i="1"/>
  <c r="U1251" i="1"/>
  <c r="AM1251" i="1" s="1"/>
  <c r="S1252" i="1"/>
  <c r="U1252" i="1"/>
  <c r="AM1252" i="1" s="1"/>
  <c r="S1253" i="1"/>
  <c r="U1253" i="1"/>
  <c r="AM1253" i="1" s="1"/>
  <c r="S1254" i="1"/>
  <c r="U1254" i="1"/>
  <c r="AM1254" i="1" s="1"/>
  <c r="S1255" i="1"/>
  <c r="U1255" i="1"/>
  <c r="AM1255" i="1" s="1"/>
  <c r="AV1255" i="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c r="S1268" i="1"/>
  <c r="U1268" i="1"/>
  <c r="AM1268" i="1" s="1"/>
  <c r="S1269" i="1"/>
  <c r="U1269" i="1"/>
  <c r="AM1269" i="1" s="1"/>
  <c r="S1270" i="1"/>
  <c r="U1270" i="1"/>
  <c r="AM1270" i="1" s="1"/>
  <c r="S1271" i="1"/>
  <c r="U1271" i="1"/>
  <c r="AM1271" i="1" s="1"/>
  <c r="AV1271" i="1" s="1"/>
  <c r="S1272" i="1"/>
  <c r="U1272" i="1"/>
  <c r="AM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s="1"/>
  <c r="AU1279" i="1" s="1"/>
  <c r="S1280" i="1"/>
  <c r="U1280" i="1"/>
  <c r="AM1280" i="1" s="1"/>
  <c r="S1281" i="1"/>
  <c r="U1281" i="1"/>
  <c r="AM1281" i="1" s="1"/>
  <c r="S1282" i="1"/>
  <c r="U1282" i="1"/>
  <c r="AM1282" i="1" s="1"/>
  <c r="S1283" i="1"/>
  <c r="U1283" i="1"/>
  <c r="AM1283" i="1" s="1"/>
  <c r="S1284" i="1"/>
  <c r="U1284" i="1"/>
  <c r="AM1284" i="1" s="1"/>
  <c r="S1285" i="1"/>
  <c r="U1285" i="1"/>
  <c r="AM1285" i="1"/>
  <c r="S1286" i="1"/>
  <c r="U1286" i="1"/>
  <c r="AM1286" i="1" s="1"/>
  <c r="S1287" i="1"/>
  <c r="U1287" i="1"/>
  <c r="AM1287" i="1" s="1"/>
  <c r="S1288" i="1"/>
  <c r="U1288" i="1"/>
  <c r="AM1288" i="1" s="1"/>
  <c r="S1289" i="1"/>
  <c r="U1289" i="1"/>
  <c r="AM1289" i="1" s="1"/>
  <c r="S1290" i="1"/>
  <c r="U1290" i="1"/>
  <c r="AM1290" i="1" s="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S1298" i="1"/>
  <c r="U1298" i="1"/>
  <c r="AM1298" i="1" s="1"/>
  <c r="S1299" i="1"/>
  <c r="U1299" i="1"/>
  <c r="AM1299" i="1" s="1"/>
  <c r="S1300" i="1"/>
  <c r="U1300" i="1"/>
  <c r="AM1300" i="1" s="1"/>
  <c r="S1301" i="1"/>
  <c r="U1301" i="1"/>
  <c r="AM1301" i="1" s="1"/>
  <c r="S1302" i="1"/>
  <c r="U1302" i="1"/>
  <c r="AM1302" i="1" s="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c r="S1311" i="1"/>
  <c r="U1311" i="1"/>
  <c r="AM1311" i="1" s="1"/>
  <c r="S1312" i="1"/>
  <c r="U1312" i="1"/>
  <c r="AM1312" i="1" s="1"/>
  <c r="S1313" i="1"/>
  <c r="U1313" i="1"/>
  <c r="AM1313" i="1" s="1"/>
  <c r="S1314" i="1"/>
  <c r="U1314" i="1"/>
  <c r="AM1314" i="1" s="1"/>
  <c r="S1315" i="1"/>
  <c r="U1315" i="1"/>
  <c r="AM1315" i="1"/>
  <c r="S1316" i="1"/>
  <c r="U1316" i="1"/>
  <c r="AM1316" i="1" s="1"/>
  <c r="S1317" i="1"/>
  <c r="U1317" i="1"/>
  <c r="AM1317" i="1" s="1"/>
  <c r="S1318" i="1"/>
  <c r="U1318" i="1"/>
  <c r="AM1318" i="1" s="1"/>
  <c r="S1319" i="1"/>
  <c r="U1319" i="1"/>
  <c r="AM1319" i="1" s="1"/>
  <c r="S1320" i="1"/>
  <c r="U1320" i="1"/>
  <c r="AM1320" i="1"/>
  <c r="S1321" i="1"/>
  <c r="U1321" i="1"/>
  <c r="AM1321" i="1" s="1"/>
  <c r="S1322" i="1"/>
  <c r="U1322" i="1"/>
  <c r="AM1322" i="1" s="1"/>
  <c r="S1323" i="1"/>
  <c r="U1323" i="1"/>
  <c r="AM1323" i="1" s="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s="1"/>
  <c r="S1339" i="1"/>
  <c r="U1339" i="1"/>
  <c r="AM1339" i="1" s="1"/>
  <c r="S1340" i="1"/>
  <c r="U1340" i="1"/>
  <c r="AM1340" i="1" s="1"/>
  <c r="S1341" i="1"/>
  <c r="U1341" i="1"/>
  <c r="AM1341" i="1" s="1"/>
  <c r="S1342" i="1"/>
  <c r="U1342" i="1"/>
  <c r="AM1342" i="1" s="1"/>
  <c r="S1343" i="1"/>
  <c r="U1343" i="1"/>
  <c r="AM1343" i="1" s="1"/>
  <c r="AW1343" i="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c r="S1361" i="1"/>
  <c r="U1361" i="1"/>
  <c r="AM1361" i="1" s="1"/>
  <c r="S1362" i="1"/>
  <c r="U1362" i="1"/>
  <c r="AM1362" i="1" s="1"/>
  <c r="S1363" i="1"/>
  <c r="U1363" i="1"/>
  <c r="AM1363" i="1" s="1"/>
  <c r="AW1363" i="1"/>
  <c r="S1364" i="1"/>
  <c r="U1364" i="1"/>
  <c r="AM1364" i="1" s="1"/>
  <c r="S1365" i="1"/>
  <c r="U1365" i="1"/>
  <c r="AM1365" i="1"/>
  <c r="S1366" i="1"/>
  <c r="U1366" i="1"/>
  <c r="AM1366" i="1" s="1"/>
  <c r="AU1366" i="1"/>
  <c r="S1367" i="1"/>
  <c r="U1367" i="1"/>
  <c r="AM1367" i="1" s="1"/>
  <c r="S1368" i="1"/>
  <c r="U1368" i="1"/>
  <c r="AM1368" i="1" s="1"/>
  <c r="S1369" i="1"/>
  <c r="U1369" i="1"/>
  <c r="AM1369" i="1" s="1"/>
  <c r="S1370" i="1"/>
  <c r="U1370" i="1"/>
  <c r="AM1370" i="1" s="1"/>
  <c r="S1371" i="1"/>
  <c r="U1371" i="1"/>
  <c r="AM1371" i="1" s="1"/>
  <c r="S1372" i="1"/>
  <c r="U1372" i="1"/>
  <c r="AM1372" i="1" s="1"/>
  <c r="S1373" i="1"/>
  <c r="U1373" i="1"/>
  <c r="AM1373" i="1" s="1"/>
  <c r="S1374" i="1"/>
  <c r="U1374" i="1"/>
  <c r="AM1374" i="1" s="1"/>
  <c r="S1375" i="1"/>
  <c r="U1375" i="1"/>
  <c r="AM1375" i="1" s="1"/>
  <c r="S1376" i="1"/>
  <c r="U1376" i="1"/>
  <c r="AM1376" i="1" s="1"/>
  <c r="AU1376" i="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s="1"/>
  <c r="S1387" i="1"/>
  <c r="U1387" i="1"/>
  <c r="AM1387" i="1" s="1"/>
  <c r="S1388" i="1"/>
  <c r="U1388" i="1"/>
  <c r="AM1388" i="1" s="1"/>
  <c r="S1389" i="1"/>
  <c r="U1389" i="1"/>
  <c r="AM1389" i="1" s="1"/>
  <c r="S1390" i="1"/>
  <c r="U1390" i="1"/>
  <c r="AM1390" i="1" s="1"/>
  <c r="S1391" i="1"/>
  <c r="U1391" i="1"/>
  <c r="AM1391" i="1" s="1"/>
  <c r="AU1391" i="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AU1404" i="1"/>
  <c r="S1405" i="1"/>
  <c r="U1405" i="1"/>
  <c r="AM1405" i="1" s="1"/>
  <c r="S1406" i="1"/>
  <c r="U1406" i="1"/>
  <c r="AM1406" i="1" s="1"/>
  <c r="S1407" i="1"/>
  <c r="U1407" i="1"/>
  <c r="AM1407" i="1" s="1"/>
  <c r="S1408" i="1"/>
  <c r="U1408" i="1"/>
  <c r="AM1408" i="1"/>
  <c r="S1409" i="1"/>
  <c r="U1409" i="1"/>
  <c r="AM1409" i="1" s="1"/>
  <c r="S1410" i="1"/>
  <c r="U1410" i="1"/>
  <c r="AM1410" i="1" s="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AV1419" i="1" s="1"/>
  <c r="S1420" i="1"/>
  <c r="U1420" i="1"/>
  <c r="AM1420" i="1" s="1"/>
  <c r="AW1420" i="1" s="1"/>
  <c r="S1421" i="1"/>
  <c r="U1421" i="1"/>
  <c r="AM1421" i="1" s="1"/>
  <c r="S1422" i="1"/>
  <c r="U1422" i="1"/>
  <c r="AM1422" i="1" s="1"/>
  <c r="S1423" i="1"/>
  <c r="U1423" i="1"/>
  <c r="AM1423" i="1" s="1"/>
  <c r="S1424" i="1"/>
  <c r="U1424" i="1"/>
  <c r="AM1424" i="1" s="1"/>
  <c r="S1425" i="1"/>
  <c r="U1425" i="1"/>
  <c r="AM1425" i="1" s="1"/>
  <c r="AW1425" i="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s="1"/>
  <c r="S1435" i="1"/>
  <c r="U1435" i="1"/>
  <c r="AM1435" i="1" s="1"/>
  <c r="AU1435" i="1" s="1"/>
  <c r="S1436" i="1"/>
  <c r="U1436" i="1"/>
  <c r="AM1436" i="1" s="1"/>
  <c r="S1437" i="1"/>
  <c r="U1437" i="1"/>
  <c r="AM1437" i="1" s="1"/>
  <c r="S1438" i="1"/>
  <c r="U1438" i="1"/>
  <c r="AM1438" i="1" s="1"/>
  <c r="S1439" i="1"/>
  <c r="U1439" i="1"/>
  <c r="AM1439" i="1" s="1"/>
  <c r="S1440" i="1"/>
  <c r="U1440" i="1"/>
  <c r="AM1440" i="1" s="1"/>
  <c r="AU1440" i="1" s="1"/>
  <c r="S1441" i="1"/>
  <c r="U1441" i="1"/>
  <c r="AM1441" i="1" s="1"/>
  <c r="S1442" i="1"/>
  <c r="U1442" i="1"/>
  <c r="AM1442" i="1"/>
  <c r="S1443" i="1"/>
  <c r="U1443" i="1"/>
  <c r="AM1443" i="1" s="1"/>
  <c r="S1444" i="1"/>
  <c r="U1444" i="1"/>
  <c r="AM1444" i="1" s="1"/>
  <c r="S1445" i="1"/>
  <c r="U1445" i="1"/>
  <c r="AM1445" i="1" s="1"/>
  <c r="S1446" i="1"/>
  <c r="U1446" i="1"/>
  <c r="AM1446" i="1" s="1"/>
  <c r="S1447" i="1"/>
  <c r="U1447" i="1"/>
  <c r="AM1447" i="1" s="1"/>
  <c r="S1448" i="1"/>
  <c r="U1448" i="1"/>
  <c r="AM1448" i="1" s="1"/>
  <c r="S1449" i="1"/>
  <c r="U1449" i="1"/>
  <c r="AM1449" i="1" s="1"/>
  <c r="S1450" i="1"/>
  <c r="U1450" i="1"/>
  <c r="AM1450" i="1" s="1"/>
  <c r="S1451" i="1"/>
  <c r="U1451" i="1"/>
  <c r="AM1451" i="1" s="1"/>
  <c r="AU1451" i="1"/>
  <c r="S1452" i="1"/>
  <c r="U1452" i="1"/>
  <c r="AM1452" i="1" s="1"/>
  <c r="AW757" i="1" l="1"/>
  <c r="AV766" i="1"/>
  <c r="AU653" i="1"/>
  <c r="AU589" i="1"/>
  <c r="AW522" i="1"/>
  <c r="AW495" i="1"/>
  <c r="AU306" i="1"/>
  <c r="AW534" i="1"/>
  <c r="AV908" i="1"/>
  <c r="AW656" i="1"/>
  <c r="AU555" i="1"/>
  <c r="AU834" i="1"/>
  <c r="AU639" i="1"/>
  <c r="AU964" i="1"/>
  <c r="AW1334" i="1"/>
  <c r="AU1037" i="1"/>
  <c r="AV1019" i="1"/>
  <c r="AU1009" i="1"/>
  <c r="AW1009" i="1"/>
  <c r="AU963" i="1"/>
  <c r="AW883" i="1"/>
  <c r="AW874" i="1"/>
  <c r="AV803" i="1"/>
  <c r="AU603" i="1"/>
  <c r="AW557" i="1"/>
  <c r="AU548" i="1"/>
  <c r="AU523" i="1"/>
  <c r="AW433" i="1"/>
  <c r="AU312" i="1"/>
  <c r="AV312" i="1"/>
  <c r="AU303" i="1"/>
  <c r="AV293" i="1"/>
  <c r="AW161" i="1"/>
  <c r="AW133" i="1"/>
  <c r="AU1223" i="1"/>
  <c r="AU1344" i="1"/>
  <c r="AV443" i="1"/>
  <c r="AU1295" i="1"/>
  <c r="AU1064" i="1"/>
  <c r="AV954" i="1"/>
  <c r="AU918" i="1"/>
  <c r="AV722" i="1"/>
  <c r="AV649" i="1"/>
  <c r="AU631" i="1"/>
  <c r="AU621" i="1"/>
  <c r="AW612" i="1"/>
  <c r="AU539" i="1"/>
  <c r="AW487" i="1"/>
  <c r="AW442" i="1"/>
  <c r="AW423" i="1"/>
  <c r="AW367" i="1"/>
  <c r="AV367" i="1"/>
  <c r="AV236" i="1"/>
  <c r="AV227" i="1"/>
  <c r="AW209" i="1"/>
  <c r="AW1374" i="1"/>
  <c r="AU1163" i="1"/>
  <c r="AU1178" i="1"/>
  <c r="AV549" i="1"/>
  <c r="AU182" i="1"/>
  <c r="AV982" i="1"/>
  <c r="AU658" i="1"/>
  <c r="AV387" i="1"/>
  <c r="AV368" i="1"/>
  <c r="AV124" i="1"/>
  <c r="AW1370" i="1"/>
  <c r="AU1203" i="1"/>
  <c r="AV1018" i="1"/>
  <c r="AV1008" i="1"/>
  <c r="AU989" i="1"/>
  <c r="AW972" i="1"/>
  <c r="AW882" i="1"/>
  <c r="AU882" i="1"/>
  <c r="AV864" i="1"/>
  <c r="AW666" i="1"/>
  <c r="AV585" i="1"/>
  <c r="AW450" i="1"/>
  <c r="AU254" i="1"/>
  <c r="AU508" i="1"/>
  <c r="AW164" i="1"/>
  <c r="AW569" i="1"/>
  <c r="AW88" i="1"/>
  <c r="AV929" i="1"/>
  <c r="AU938" i="1"/>
  <c r="AU313" i="1"/>
  <c r="AU256" i="1"/>
  <c r="AU1390" i="1"/>
  <c r="AU1445" i="1"/>
  <c r="AU1444" i="1"/>
  <c r="AW1304" i="1"/>
  <c r="AV1247" i="1"/>
  <c r="AW1176" i="1"/>
  <c r="AU1151" i="1"/>
  <c r="AV1151" i="1"/>
  <c r="AU944" i="1"/>
  <c r="AW944" i="1"/>
  <c r="AU844" i="1"/>
  <c r="AU828" i="1"/>
  <c r="AU793" i="1"/>
  <c r="AW784" i="1"/>
  <c r="AW611" i="1"/>
  <c r="AU530" i="1"/>
  <c r="AW432" i="1"/>
  <c r="AV320" i="1"/>
  <c r="AW273" i="1"/>
  <c r="AU273" i="1"/>
  <c r="AV806" i="1"/>
  <c r="AW70" i="1"/>
  <c r="AV1430" i="1"/>
  <c r="AU868" i="1"/>
  <c r="AU788" i="1"/>
  <c r="AU643" i="1"/>
  <c r="AU634" i="1"/>
  <c r="AU559" i="1"/>
  <c r="AU50" i="1"/>
  <c r="AU378" i="1"/>
  <c r="AU304" i="1"/>
  <c r="AW304" i="1"/>
  <c r="AW1284" i="1"/>
  <c r="AV1284" i="1"/>
  <c r="AV1266" i="1"/>
  <c r="AV1256" i="1"/>
  <c r="AV1007" i="1"/>
  <c r="AV801" i="1"/>
  <c r="AW575" i="1"/>
  <c r="AU513" i="1"/>
  <c r="AW412" i="1"/>
  <c r="AV403" i="1"/>
  <c r="AV301" i="1"/>
  <c r="AW9" i="1"/>
  <c r="AU9" i="1"/>
  <c r="AV10" i="1"/>
  <c r="AV1400" i="1"/>
  <c r="AV212" i="1"/>
  <c r="AV796" i="1"/>
  <c r="AU490" i="1"/>
  <c r="AV398" i="1"/>
  <c r="AW352" i="1"/>
  <c r="AU221" i="1"/>
  <c r="AV126" i="1"/>
  <c r="AU239" i="1"/>
  <c r="AU983" i="1"/>
  <c r="AU1410" i="1"/>
  <c r="AV1410" i="1"/>
  <c r="AW1066" i="1"/>
  <c r="AV1066" i="1"/>
  <c r="AV1046" i="1"/>
  <c r="AW1184" i="1"/>
  <c r="AV1053" i="1"/>
  <c r="AU629" i="1"/>
  <c r="AU610" i="1"/>
  <c r="AV329" i="1"/>
  <c r="AU291" i="1"/>
  <c r="AU272" i="1"/>
  <c r="AU234" i="1"/>
  <c r="AW1399" i="1"/>
  <c r="AW1043" i="1"/>
  <c r="AV1034" i="1"/>
  <c r="AV996" i="1"/>
  <c r="AV987" i="1"/>
  <c r="AU638" i="1"/>
  <c r="AU600" i="1"/>
  <c r="AU564" i="1"/>
  <c r="AW537" i="1"/>
  <c r="AU503" i="1"/>
  <c r="AV467" i="1"/>
  <c r="AU347" i="1"/>
  <c r="AV93" i="1"/>
  <c r="AV54" i="1"/>
  <c r="AU308" i="1"/>
  <c r="AW758" i="1"/>
  <c r="AU163" i="1"/>
  <c r="AU786" i="1"/>
  <c r="AV1183" i="1"/>
  <c r="AU1071" i="1"/>
  <c r="AW646" i="1"/>
  <c r="AV628" i="1"/>
  <c r="AW457" i="1"/>
  <c r="AV448" i="1"/>
  <c r="AV393" i="1"/>
  <c r="AU196" i="1"/>
  <c r="AW83" i="1"/>
  <c r="AU45" i="1"/>
  <c r="AU35" i="1"/>
  <c r="AW357" i="1"/>
  <c r="AV1309" i="1"/>
  <c r="AW849" i="1"/>
  <c r="AW353" i="1"/>
  <c r="AV472" i="1"/>
  <c r="AW407" i="1"/>
  <c r="AW605" i="1"/>
  <c r="AV550" i="1"/>
  <c r="AU884" i="1"/>
  <c r="AW778" i="1"/>
  <c r="AV1354" i="1"/>
  <c r="AU668" i="1"/>
  <c r="AW452" i="1"/>
  <c r="AV452" i="1"/>
  <c r="AU1409" i="1"/>
  <c r="AU540" i="1"/>
  <c r="AU1415" i="1"/>
  <c r="AV563" i="1"/>
  <c r="AU242" i="1"/>
  <c r="AU187" i="1"/>
  <c r="AU167" i="1"/>
  <c r="AU157" i="1"/>
  <c r="AU1221" i="1"/>
  <c r="AU661" i="1"/>
  <c r="AW517" i="1"/>
  <c r="AW268" i="1"/>
  <c r="AU1198" i="1"/>
  <c r="AV823" i="1"/>
  <c r="AV136" i="1"/>
  <c r="AU1146" i="1"/>
  <c r="AU624" i="1"/>
  <c r="AU480" i="1"/>
  <c r="AV1136" i="1"/>
  <c r="AU623" i="1"/>
  <c r="AU641" i="1"/>
  <c r="AU578" i="1"/>
  <c r="AW1349" i="1"/>
  <c r="AU1349" i="1"/>
  <c r="AW663" i="1"/>
  <c r="AV654" i="1"/>
  <c r="AW590" i="1"/>
  <c r="AU544" i="1"/>
  <c r="AV519" i="1"/>
  <c r="AU392" i="1"/>
  <c r="AU373" i="1"/>
  <c r="AU232" i="1"/>
  <c r="AV119" i="1"/>
  <c r="AU62" i="1"/>
  <c r="AU1161" i="1"/>
  <c r="AW1209" i="1"/>
  <c r="AU1414" i="1"/>
  <c r="AU1024" i="1"/>
  <c r="AW1339" i="1"/>
  <c r="AW1329" i="1"/>
  <c r="AW1263" i="1"/>
  <c r="AU1032" i="1"/>
  <c r="AW1004" i="1"/>
  <c r="AU923" i="1"/>
  <c r="AU833" i="1"/>
  <c r="AV798" i="1"/>
  <c r="AV636" i="1"/>
  <c r="AU617" i="1"/>
  <c r="AV535" i="1"/>
  <c r="AW447" i="1"/>
  <c r="AV438" i="1"/>
  <c r="AU307" i="1"/>
  <c r="AW166" i="1"/>
  <c r="AW156" i="1"/>
  <c r="AU659" i="1"/>
  <c r="AU579" i="1"/>
  <c r="AU339" i="1"/>
  <c r="AV99" i="1"/>
  <c r="AU500" i="1"/>
  <c r="AW560" i="1"/>
  <c r="AU838" i="1"/>
  <c r="AV388" i="1"/>
  <c r="AU1434" i="1"/>
  <c r="AU1450" i="1"/>
  <c r="AW1394" i="1"/>
  <c r="AW887" i="1"/>
  <c r="AU878" i="1"/>
  <c r="AU807" i="1"/>
  <c r="AW753" i="1"/>
  <c r="AV727" i="1"/>
  <c r="AW626" i="1"/>
  <c r="AU492" i="1"/>
  <c r="AW428" i="1"/>
  <c r="AU326" i="1"/>
  <c r="AV259" i="1"/>
  <c r="AU241" i="1"/>
  <c r="AU231" i="1"/>
  <c r="AU194" i="1"/>
  <c r="AW118" i="1"/>
  <c r="AU15" i="1"/>
  <c r="AV818" i="1"/>
  <c r="AV578" i="1"/>
  <c r="AU98" i="1"/>
  <c r="AW1424" i="1"/>
  <c r="AU1424" i="1"/>
  <c r="AV1405" i="1"/>
  <c r="AU1320" i="1"/>
  <c r="AU773" i="1"/>
  <c r="AW1384" i="1"/>
  <c r="AW967" i="1"/>
  <c r="AU904" i="1"/>
  <c r="AV771" i="1"/>
  <c r="AU644" i="1"/>
  <c r="AV418" i="1"/>
  <c r="AV344" i="1"/>
  <c r="AV297" i="1"/>
  <c r="AW137" i="1"/>
  <c r="AU737" i="1"/>
  <c r="AV257" i="1"/>
  <c r="AW97" i="1"/>
  <c r="AU5" i="1"/>
  <c r="AU30" i="1"/>
  <c r="AU328" i="1"/>
  <c r="AU20" i="1"/>
  <c r="AW437" i="1"/>
  <c r="AW382" i="1"/>
  <c r="AV169" i="1"/>
  <c r="AU85" i="1"/>
  <c r="AV104" i="1"/>
  <c r="AW427" i="1"/>
  <c r="AW372" i="1"/>
  <c r="AU252" i="1"/>
  <c r="AU207" i="1"/>
  <c r="AU197" i="1"/>
  <c r="AV149" i="1"/>
  <c r="AV131" i="1"/>
  <c r="AV94" i="1"/>
  <c r="AU363" i="1"/>
  <c r="AV408" i="1"/>
  <c r="AW345" i="1"/>
  <c r="AV121" i="1"/>
  <c r="AU112" i="1"/>
  <c r="AW103" i="1"/>
  <c r="AV84" i="1"/>
  <c r="AV74" i="1"/>
  <c r="AU262" i="1"/>
  <c r="AV600" i="1"/>
  <c r="AW507" i="1"/>
  <c r="AW555" i="1"/>
  <c r="AU879" i="1"/>
  <c r="AV316" i="1"/>
  <c r="AW79" i="1"/>
  <c r="AV79" i="1"/>
  <c r="AV833" i="1"/>
  <c r="AW803" i="1"/>
  <c r="AW236" i="1"/>
  <c r="AU863" i="1"/>
  <c r="AV863" i="1"/>
  <c r="AU1396" i="1"/>
  <c r="AU1331" i="1"/>
  <c r="AU1280" i="1"/>
  <c r="AU1156" i="1"/>
  <c r="AU1106" i="1"/>
  <c r="AV1063" i="1"/>
  <c r="AV998" i="1"/>
  <c r="AU924" i="1"/>
  <c r="AV913" i="1"/>
  <c r="AW902" i="1"/>
  <c r="AU772" i="1"/>
  <c r="AU732" i="1"/>
  <c r="AW475" i="1"/>
  <c r="AV458" i="1"/>
  <c r="AU317" i="1"/>
  <c r="AU276" i="1"/>
  <c r="AV151" i="1"/>
  <c r="AW128" i="1"/>
  <c r="AV89" i="1"/>
  <c r="AU1420" i="1"/>
  <c r="AW1364" i="1"/>
  <c r="AW1274" i="1"/>
  <c r="AW1224" i="1"/>
  <c r="AW1193" i="1"/>
  <c r="AV1174" i="1"/>
  <c r="AW1033" i="1"/>
  <c r="AV958" i="1"/>
  <c r="AV918" i="1"/>
  <c r="AU565" i="1"/>
  <c r="AU515" i="1"/>
  <c r="AU206" i="1"/>
  <c r="AV20" i="1"/>
  <c r="AU1143" i="1"/>
  <c r="AV986" i="1"/>
  <c r="AV834" i="1"/>
  <c r="AW480" i="1"/>
  <c r="AW417" i="1"/>
  <c r="AV323" i="1"/>
  <c r="AV25" i="1"/>
  <c r="AU1330" i="1"/>
  <c r="AV1050" i="1"/>
  <c r="AV1003" i="1"/>
  <c r="AW997" i="1"/>
  <c r="AU969" i="1"/>
  <c r="AW957" i="1"/>
  <c r="AV951" i="1"/>
  <c r="AW907" i="1"/>
  <c r="AV879" i="1"/>
  <c r="AV868" i="1"/>
  <c r="AU839" i="1"/>
  <c r="AV742" i="1"/>
  <c r="AV282" i="1"/>
  <c r="AW121" i="1"/>
  <c r="AV59" i="1"/>
  <c r="AU1401" i="1"/>
  <c r="AW1279" i="1"/>
  <c r="AU1211" i="1"/>
  <c r="AW1179" i="1"/>
  <c r="AU1111" i="1"/>
  <c r="AU673" i="1"/>
  <c r="AV537" i="1"/>
  <c r="AV340" i="1"/>
  <c r="AU246" i="1"/>
  <c r="AW211" i="1"/>
  <c r="AV1395" i="1"/>
  <c r="AU1356" i="1"/>
  <c r="AU979" i="1"/>
  <c r="AU974" i="1"/>
  <c r="AV917" i="1"/>
  <c r="AV812" i="1"/>
  <c r="AW748" i="1"/>
  <c r="AW742" i="1"/>
  <c r="AU651" i="1"/>
  <c r="AV582" i="1"/>
  <c r="AU520" i="1"/>
  <c r="AW502" i="1"/>
  <c r="AW497" i="1"/>
  <c r="AW422" i="1"/>
  <c r="AV335" i="1"/>
  <c r="AU217" i="1"/>
  <c r="AU1425" i="1"/>
  <c r="AW1388" i="1"/>
  <c r="AU1316" i="1"/>
  <c r="AV1235" i="1"/>
  <c r="AU1086" i="1"/>
  <c r="AV1043" i="1"/>
  <c r="AW462" i="1"/>
  <c r="AW263" i="1"/>
  <c r="AW126" i="1"/>
  <c r="AW1449" i="1"/>
  <c r="AU1204" i="1"/>
  <c r="AU1191" i="1"/>
  <c r="AV1026" i="1"/>
  <c r="AU934" i="1"/>
  <c r="AU922" i="1"/>
  <c r="AU794" i="1"/>
  <c r="AV616" i="1"/>
  <c r="AW340" i="1"/>
  <c r="AU1355" i="1"/>
  <c r="AW1216" i="1"/>
  <c r="AU1153" i="1"/>
  <c r="AW1014" i="1"/>
  <c r="AV878" i="1"/>
  <c r="AV843" i="1"/>
  <c r="AU747" i="1"/>
  <c r="AV334" i="1"/>
  <c r="AV40" i="1"/>
  <c r="AU1296" i="1"/>
  <c r="AV1197" i="1"/>
  <c r="AV1141" i="1"/>
  <c r="AV973" i="1"/>
  <c r="AV888" i="1"/>
  <c r="AV603" i="1"/>
  <c r="AV557" i="1"/>
  <c r="AU507" i="1"/>
  <c r="AW397" i="1"/>
  <c r="AU315" i="1"/>
  <c r="AU137" i="1"/>
  <c r="AW977" i="1"/>
  <c r="AU899" i="1"/>
  <c r="AU717" i="1"/>
  <c r="AU615" i="1"/>
  <c r="AV597" i="1"/>
  <c r="AU524" i="1"/>
  <c r="AU320" i="1"/>
  <c r="AW114" i="1"/>
  <c r="AV5" i="1"/>
  <c r="AV1429" i="1"/>
  <c r="AU1411" i="1"/>
  <c r="AW1380" i="1"/>
  <c r="AU1128" i="1"/>
  <c r="AW1072" i="1"/>
  <c r="AU949" i="1"/>
  <c r="AW763" i="1"/>
  <c r="AU580" i="1"/>
  <c r="AW512" i="1"/>
  <c r="AV309" i="1"/>
  <c r="AV292" i="1"/>
  <c r="AV34" i="1"/>
  <c r="AW1373" i="1"/>
  <c r="AU1276" i="1"/>
  <c r="AU1078" i="1"/>
  <c r="AU602" i="1"/>
  <c r="AU574" i="1"/>
  <c r="AW562" i="1"/>
  <c r="AW402" i="1"/>
  <c r="AU202" i="1"/>
  <c r="AV45" i="1"/>
  <c r="AW1435" i="1"/>
  <c r="AU1360" i="1"/>
  <c r="AU1170" i="1"/>
  <c r="AV757" i="1"/>
  <c r="AV483" i="1"/>
  <c r="AW1398" i="1"/>
  <c r="AW1353" i="1"/>
  <c r="AV1214" i="1"/>
  <c r="AU1121" i="1"/>
  <c r="AV1012" i="1"/>
  <c r="AV948" i="1"/>
  <c r="AW477" i="1"/>
  <c r="AV413" i="1"/>
  <c r="AV214" i="1"/>
  <c r="AU10" i="1"/>
  <c r="AU1385" i="1"/>
  <c r="AU1326" i="1"/>
  <c r="AU1281" i="1"/>
  <c r="AV1220" i="1"/>
  <c r="AU942" i="1"/>
  <c r="AV909" i="1"/>
  <c r="AW601" i="1"/>
  <c r="AV545" i="1"/>
  <c r="AU377" i="1"/>
  <c r="AW266" i="1"/>
  <c r="AV1440" i="1"/>
  <c r="AV1359" i="1"/>
  <c r="AU1339" i="1"/>
  <c r="AW1028" i="1"/>
  <c r="AW892" i="1"/>
  <c r="AU648" i="1"/>
  <c r="AW579" i="1"/>
  <c r="AU505" i="1"/>
  <c r="AV453" i="1"/>
  <c r="AW348" i="1"/>
  <c r="AW123" i="1"/>
  <c r="AV107" i="1"/>
  <c r="AU55" i="1"/>
  <c r="AV15" i="1"/>
  <c r="AU1275" i="1"/>
  <c r="AU1188" i="1"/>
  <c r="AV1169" i="1"/>
  <c r="AV1126" i="1"/>
  <c r="AU1070" i="1"/>
  <c r="AU903" i="1"/>
  <c r="AU302" i="1"/>
  <c r="AW84" i="1"/>
  <c r="AU1421" i="1"/>
  <c r="AU1371" i="1"/>
  <c r="AW1300" i="1"/>
  <c r="AU1150" i="1"/>
  <c r="AV993" i="1"/>
  <c r="AU947" i="1"/>
  <c r="AV589" i="1"/>
  <c r="AV539" i="1"/>
  <c r="AV283" i="1"/>
  <c r="AU271" i="1"/>
  <c r="AU122" i="1"/>
  <c r="AW95" i="1"/>
  <c r="AV49" i="1"/>
  <c r="AW1338" i="1"/>
  <c r="AU1306" i="1"/>
  <c r="AU1286" i="1"/>
  <c r="AU869" i="1"/>
  <c r="AU819" i="1"/>
  <c r="AV493" i="1"/>
  <c r="AV324" i="1"/>
  <c r="AW1390" i="1"/>
  <c r="AU1022" i="1"/>
  <c r="AV1022" i="1"/>
  <c r="AW1022" i="1"/>
  <c r="AW1285" i="1"/>
  <c r="AU1285" i="1"/>
  <c r="AU1267" i="1"/>
  <c r="AW1267" i="1"/>
  <c r="AU1057" i="1"/>
  <c r="AV1057" i="1"/>
  <c r="AW1057" i="1"/>
  <c r="AW1350" i="1"/>
  <c r="AU1350" i="1"/>
  <c r="AV923" i="1"/>
  <c r="AU928" i="1"/>
  <c r="AV928" i="1"/>
  <c r="AU873" i="1"/>
  <c r="AV873" i="1"/>
  <c r="AU1375" i="1"/>
  <c r="AV1049" i="1"/>
  <c r="AU1290" i="1"/>
  <c r="AW1290" i="1"/>
  <c r="AV1253" i="1"/>
  <c r="AU1380" i="1"/>
  <c r="AU933" i="1"/>
  <c r="AV933" i="1"/>
  <c r="AW1295" i="1"/>
  <c r="AU1233" i="1"/>
  <c r="AU898" i="1"/>
  <c r="AV898" i="1"/>
  <c r="AU848" i="1"/>
  <c r="AV848" i="1"/>
  <c r="AU1208" i="1"/>
  <c r="AU1202" i="1"/>
  <c r="AU893" i="1"/>
  <c r="AV893" i="1"/>
  <c r="AU1340" i="1"/>
  <c r="AW1340" i="1"/>
  <c r="AU1083" i="1"/>
  <c r="AU859" i="1"/>
  <c r="AU853" i="1"/>
  <c r="AV853" i="1"/>
  <c r="AV1238" i="1"/>
  <c r="AV971" i="1"/>
  <c r="AU914" i="1"/>
  <c r="AW1335" i="1"/>
  <c r="AU1335" i="1"/>
  <c r="AW1400" i="1"/>
  <c r="AW1410" i="1"/>
  <c r="AU1182" i="1"/>
  <c r="AV1182" i="1"/>
  <c r="AU1365" i="1"/>
  <c r="AU1300" i="1"/>
  <c r="AV981" i="1"/>
  <c r="AW1415" i="1"/>
  <c r="AU858" i="1"/>
  <c r="AV858" i="1"/>
  <c r="AW1345" i="1"/>
  <c r="AU1345" i="1"/>
  <c r="AW1325" i="1"/>
  <c r="AU1325" i="1"/>
  <c r="AU1187" i="1"/>
  <c r="AU1113" i="1"/>
  <c r="AV1113" i="1"/>
  <c r="AW1113" i="1"/>
  <c r="AV1305" i="1"/>
  <c r="AU935" i="1"/>
  <c r="AV919" i="1"/>
  <c r="AV569" i="1"/>
  <c r="AU1441" i="1"/>
  <c r="AW1413" i="1"/>
  <c r="AW1355" i="1"/>
  <c r="AW1330" i="1"/>
  <c r="AV1310" i="1"/>
  <c r="AW1289" i="1"/>
  <c r="AW1199" i="1"/>
  <c r="AV1081" i="1"/>
  <c r="AV939" i="1"/>
  <c r="AV927" i="1"/>
  <c r="AU885" i="1"/>
  <c r="AV854" i="1"/>
  <c r="AV751" i="1"/>
  <c r="AV552" i="1"/>
  <c r="AU161" i="1"/>
  <c r="AV143" i="1"/>
  <c r="AW1360" i="1"/>
  <c r="AV1315" i="1"/>
  <c r="AW1294" i="1"/>
  <c r="AU1263" i="1"/>
  <c r="AU1246" i="1"/>
  <c r="AV1208" i="1"/>
  <c r="AW1204" i="1"/>
  <c r="AU1193" i="1"/>
  <c r="AV1187" i="1"/>
  <c r="AU1028" i="1"/>
  <c r="AV894" i="1"/>
  <c r="AV530" i="1"/>
  <c r="AW455" i="1"/>
  <c r="AU179" i="1"/>
  <c r="AV179" i="1"/>
  <c r="AW179" i="1"/>
  <c r="AW104" i="1"/>
  <c r="AW1429" i="1"/>
  <c r="AW1423" i="1"/>
  <c r="AU1381" i="1"/>
  <c r="AW1365" i="1"/>
  <c r="AV1320" i="1"/>
  <c r="AW1299" i="1"/>
  <c r="AW1273" i="1"/>
  <c r="AU1257" i="1"/>
  <c r="AU1224" i="1"/>
  <c r="AU1148" i="1"/>
  <c r="AW1142" i="1"/>
  <c r="AU1125" i="1"/>
  <c r="AU1076" i="1"/>
  <c r="AU1019" i="1"/>
  <c r="AV957" i="1"/>
  <c r="AV952" i="1"/>
  <c r="AU835" i="1"/>
  <c r="AU614" i="1"/>
  <c r="AV614" i="1"/>
  <c r="AW614" i="1"/>
  <c r="AU298" i="1"/>
  <c r="AV298" i="1"/>
  <c r="AW298" i="1"/>
  <c r="AV286" i="1"/>
  <c r="AU216" i="1"/>
  <c r="AV64" i="1"/>
  <c r="AW64" i="1"/>
  <c r="AV19" i="1"/>
  <c r="AW19" i="1"/>
  <c r="AW1222" i="1"/>
  <c r="AW1440" i="1"/>
  <c r="AU1386" i="1"/>
  <c r="AV1350" i="1"/>
  <c r="AV1345" i="1"/>
  <c r="AV1340" i="1"/>
  <c r="AV1335" i="1"/>
  <c r="AV1325" i="1"/>
  <c r="AU1234" i="1"/>
  <c r="AU1229" i="1"/>
  <c r="AU1219" i="1"/>
  <c r="AW1182" i="1"/>
  <c r="AU1165" i="1"/>
  <c r="AU1080" i="1"/>
  <c r="AU1041" i="1"/>
  <c r="AU1014" i="1"/>
  <c r="AV967" i="1"/>
  <c r="AV947" i="1"/>
  <c r="AV938" i="1"/>
  <c r="AW922" i="1"/>
  <c r="AV574" i="1"/>
  <c r="AU460" i="1"/>
  <c r="AW460" i="1"/>
  <c r="AU327" i="1"/>
  <c r="AV327" i="1"/>
  <c r="AV191" i="1"/>
  <c r="AW191" i="1"/>
  <c r="AV148" i="1"/>
  <c r="AW148" i="1"/>
  <c r="AV109" i="1"/>
  <c r="AV24" i="1"/>
  <c r="AW24" i="1"/>
  <c r="AW1375" i="1"/>
  <c r="AV1355" i="1"/>
  <c r="AV1330" i="1"/>
  <c r="AW1192" i="1"/>
  <c r="AW1187" i="1"/>
  <c r="AV1176" i="1"/>
  <c r="AU1049" i="1"/>
  <c r="AV914" i="1"/>
  <c r="AV889" i="1"/>
  <c r="AV808" i="1"/>
  <c r="AU619" i="1"/>
  <c r="AU172" i="1"/>
  <c r="AV69" i="1"/>
  <c r="AV29" i="1"/>
  <c r="AV1360" i="1"/>
  <c r="AW1314" i="1"/>
  <c r="AU1262" i="1"/>
  <c r="AV1245" i="1"/>
  <c r="AU1213" i="1"/>
  <c r="AW1208" i="1"/>
  <c r="AU1108" i="1"/>
  <c r="AV934" i="1"/>
  <c r="AV922" i="1"/>
  <c r="AU909" i="1"/>
  <c r="AU529" i="1"/>
  <c r="AW529" i="1"/>
  <c r="AV184" i="1"/>
  <c r="AU184" i="1"/>
  <c r="AW1445" i="1"/>
  <c r="AW1385" i="1"/>
  <c r="AV1365" i="1"/>
  <c r="AU1334" i="1"/>
  <c r="AW1319" i="1"/>
  <c r="AV1267" i="1"/>
  <c r="AW1233" i="1"/>
  <c r="AV1228" i="1"/>
  <c r="AW1124" i="1"/>
  <c r="AU1118" i="1"/>
  <c r="AV942" i="1"/>
  <c r="AV884" i="1"/>
  <c r="AW196" i="1"/>
  <c r="AV1450" i="1"/>
  <c r="AW1434" i="1"/>
  <c r="AV1370" i="1"/>
  <c r="AV1339" i="1"/>
  <c r="AV1334" i="1"/>
  <c r="AW1324" i="1"/>
  <c r="AU1272" i="1"/>
  <c r="AU1256" i="1"/>
  <c r="AV1250" i="1"/>
  <c r="AV1223" i="1"/>
  <c r="AW1197" i="1"/>
  <c r="AV1181" i="1"/>
  <c r="AW1164" i="1"/>
  <c r="AW1083" i="1"/>
  <c r="AU1053" i="1"/>
  <c r="AU1048" i="1"/>
  <c r="AV857" i="1"/>
  <c r="AV839" i="1"/>
  <c r="AU824" i="1"/>
  <c r="AU813" i="1"/>
  <c r="AU319" i="1"/>
  <c r="AV319" i="1"/>
  <c r="AU278" i="1"/>
  <c r="AV278" i="1"/>
  <c r="AW278" i="1"/>
  <c r="AU214" i="1"/>
  <c r="AW214" i="1"/>
  <c r="AU39" i="1"/>
  <c r="AV39" i="1"/>
  <c r="AW39" i="1"/>
  <c r="AW1444" i="1"/>
  <c r="AW1395" i="1"/>
  <c r="AV1375" i="1"/>
  <c r="AW1202" i="1"/>
  <c r="AV1186" i="1"/>
  <c r="AW1107" i="1"/>
  <c r="AV1083" i="1"/>
  <c r="AU950" i="1"/>
  <c r="AW917" i="1"/>
  <c r="AU913" i="1"/>
  <c r="AU888" i="1"/>
  <c r="AU843" i="1"/>
  <c r="AU584" i="1"/>
  <c r="AV584" i="1"/>
  <c r="AV528" i="1"/>
  <c r="AW482" i="1"/>
  <c r="AW377" i="1"/>
  <c r="AU171" i="1"/>
  <c r="AV171" i="1"/>
  <c r="AW171" i="1"/>
  <c r="AV159" i="1"/>
  <c r="AW159" i="1"/>
  <c r="AW1439" i="1"/>
  <c r="AU1395" i="1"/>
  <c r="AV1380" i="1"/>
  <c r="AV1364" i="1"/>
  <c r="AW1359" i="1"/>
  <c r="AU1291" i="1"/>
  <c r="AU1238" i="1"/>
  <c r="AV1233" i="1"/>
  <c r="AW1117" i="1"/>
  <c r="AU1101" i="1"/>
  <c r="AW1078" i="1"/>
  <c r="AU1062" i="1"/>
  <c r="AU965" i="1"/>
  <c r="AU960" i="1"/>
  <c r="AW937" i="1"/>
  <c r="AU917" i="1"/>
  <c r="AU237" i="1"/>
  <c r="AV201" i="1"/>
  <c r="AW201" i="1"/>
  <c r="AU189" i="1"/>
  <c r="AV189" i="1"/>
  <c r="AW189" i="1"/>
  <c r="AU177" i="1"/>
  <c r="AV152" i="1"/>
  <c r="AV85" i="1"/>
  <c r="AV1260" i="1"/>
  <c r="AU1449" i="1"/>
  <c r="AV1385" i="1"/>
  <c r="AW1280" i="1"/>
  <c r="AW1275" i="1"/>
  <c r="AW1174" i="1"/>
  <c r="AV1078" i="1"/>
  <c r="AU777" i="1"/>
  <c r="AW777" i="1"/>
  <c r="AV544" i="1"/>
  <c r="AU510" i="1"/>
  <c r="AV510" i="1"/>
  <c r="AW510" i="1"/>
  <c r="AV470" i="1"/>
  <c r="AW470" i="1"/>
  <c r="AU296" i="1"/>
  <c r="AV1390" i="1"/>
  <c r="AW1369" i="1"/>
  <c r="AW1358" i="1"/>
  <c r="AU1301" i="1"/>
  <c r="AU1196" i="1"/>
  <c r="AU1174" i="1"/>
  <c r="AU1145" i="1"/>
  <c r="AW1112" i="1"/>
  <c r="AW1052" i="1"/>
  <c r="AU1039" i="1"/>
  <c r="AV997" i="1"/>
  <c r="AV937" i="1"/>
  <c r="AV838" i="1"/>
  <c r="AW788" i="1"/>
  <c r="AU684" i="1"/>
  <c r="AW617" i="1"/>
  <c r="AV140" i="1"/>
  <c r="AU860" i="1"/>
  <c r="AU554" i="1"/>
  <c r="AW554" i="1"/>
  <c r="AV44" i="1"/>
  <c r="AW44" i="1"/>
  <c r="AV1420" i="1"/>
  <c r="AV1415" i="1"/>
  <c r="AW1379" i="1"/>
  <c r="AW1368" i="1"/>
  <c r="AU1311" i="1"/>
  <c r="AV1254" i="1"/>
  <c r="AU1248" i="1"/>
  <c r="AU1216" i="1"/>
  <c r="AW1206" i="1"/>
  <c r="AW1139" i="1"/>
  <c r="AU1051" i="1"/>
  <c r="AV1038" i="1"/>
  <c r="AU1034" i="1"/>
  <c r="AU987" i="1"/>
  <c r="AV904" i="1"/>
  <c r="AV842" i="1"/>
  <c r="AV828" i="1"/>
  <c r="AV577" i="1"/>
  <c r="AW577" i="1"/>
  <c r="AV559" i="1"/>
  <c r="AV554" i="1"/>
  <c r="AV498" i="1"/>
  <c r="AU475" i="1"/>
  <c r="AV475" i="1"/>
  <c r="AV134" i="1"/>
  <c r="AV4" i="1"/>
  <c r="AV1280" i="1"/>
  <c r="AV1275" i="1"/>
  <c r="AU1237" i="1"/>
  <c r="AV1021" i="1"/>
  <c r="AV924" i="1"/>
  <c r="AV869" i="1"/>
  <c r="AU264" i="1"/>
  <c r="AW264" i="1"/>
  <c r="AU1431" i="1"/>
  <c r="AW1389" i="1"/>
  <c r="AW1378" i="1"/>
  <c r="AU1321" i="1"/>
  <c r="AW1305" i="1"/>
  <c r="AV1285" i="1"/>
  <c r="AU1259" i="1"/>
  <c r="AV1189" i="1"/>
  <c r="AV1179" i="1"/>
  <c r="AU1173" i="1"/>
  <c r="AW1127" i="1"/>
  <c r="AU1038" i="1"/>
  <c r="AV1016" i="1"/>
  <c r="AW805" i="1"/>
  <c r="AW793" i="1"/>
  <c r="AV9" i="1"/>
  <c r="AU1419" i="1"/>
  <c r="AW1383" i="1"/>
  <c r="AU1351" i="1"/>
  <c r="AW1310" i="1"/>
  <c r="AU1305" i="1"/>
  <c r="AV1290" i="1"/>
  <c r="AW1231" i="1"/>
  <c r="AV1184" i="1"/>
  <c r="AW1132" i="1"/>
  <c r="AV1121" i="1"/>
  <c r="AV1060" i="1"/>
  <c r="AV1029" i="1"/>
  <c r="AV1011" i="1"/>
  <c r="AV991" i="1"/>
  <c r="AU919" i="1"/>
  <c r="AV899" i="1"/>
  <c r="AU850" i="1"/>
  <c r="AU633" i="1"/>
  <c r="AV564" i="1"/>
  <c r="AU288" i="1"/>
  <c r="AW288" i="1"/>
  <c r="AW94" i="1"/>
  <c r="AW54" i="1"/>
  <c r="AV14" i="1"/>
  <c r="AW1315" i="1"/>
  <c r="AU1310" i="1"/>
  <c r="AV1295" i="1"/>
  <c r="AU1274" i="1"/>
  <c r="AV1194" i="1"/>
  <c r="AV1065" i="1"/>
  <c r="AU939" i="1"/>
  <c r="AU854" i="1"/>
  <c r="AV468" i="1"/>
  <c r="AW1419" i="1"/>
  <c r="AW1404" i="1"/>
  <c r="AW1393" i="1"/>
  <c r="AU1361" i="1"/>
  <c r="AW1320" i="1"/>
  <c r="AU1315" i="1"/>
  <c r="AV1300" i="1"/>
  <c r="AU1253" i="1"/>
  <c r="AW1172" i="1"/>
  <c r="AU1126" i="1"/>
  <c r="AU1110" i="1"/>
  <c r="AW1092" i="1"/>
  <c r="AV1042" i="1"/>
  <c r="AW927" i="1"/>
  <c r="AU915" i="1"/>
  <c r="AU894" i="1"/>
  <c r="AU890" i="1"/>
  <c r="AV859" i="1"/>
  <c r="AW174" i="1"/>
  <c r="AU174" i="1"/>
  <c r="AU670" i="1"/>
  <c r="AW564" i="1"/>
  <c r="AW539" i="1"/>
  <c r="AU382" i="1"/>
  <c r="AV317" i="1"/>
  <c r="AV288" i="1"/>
  <c r="AU283" i="1"/>
  <c r="AW267" i="1"/>
  <c r="AU201" i="1"/>
  <c r="AU191" i="1"/>
  <c r="AW34" i="1"/>
  <c r="AU679" i="1"/>
  <c r="AU345" i="1"/>
  <c r="AU160" i="1"/>
  <c r="AW151" i="1"/>
  <c r="AV135" i="1"/>
  <c r="AU92" i="1"/>
  <c r="AW30" i="1"/>
  <c r="AU791" i="1"/>
  <c r="AV618" i="1"/>
  <c r="AU582" i="1"/>
  <c r="AV112" i="1"/>
  <c r="AU84" i="1"/>
  <c r="AW5" i="1"/>
  <c r="AU799" i="1"/>
  <c r="AU674" i="1"/>
  <c r="AU397" i="1"/>
  <c r="AU297" i="1"/>
  <c r="AV287" i="1"/>
  <c r="AU277" i="1"/>
  <c r="AU830" i="1"/>
  <c r="AW772" i="1"/>
  <c r="AU655" i="1"/>
  <c r="AW559" i="1"/>
  <c r="AV478" i="1"/>
  <c r="AU402" i="1"/>
  <c r="AW320" i="1"/>
  <c r="AW302" i="1"/>
  <c r="AW292" i="1"/>
  <c r="AU282" i="1"/>
  <c r="AU261" i="1"/>
  <c r="AW134" i="1"/>
  <c r="AU34" i="1"/>
  <c r="AW29" i="1"/>
  <c r="AV781" i="1"/>
  <c r="AV772" i="1"/>
  <c r="AW732" i="1"/>
  <c r="AU669" i="1"/>
  <c r="AU595" i="1"/>
  <c r="AU547" i="1"/>
  <c r="AU407" i="1"/>
  <c r="AU344" i="1"/>
  <c r="AU316" i="1"/>
  <c r="AW108" i="1"/>
  <c r="AW69" i="1"/>
  <c r="AU54" i="1"/>
  <c r="AW49" i="1"/>
  <c r="AU12" i="1"/>
  <c r="AW4" i="1"/>
  <c r="AV732" i="1"/>
  <c r="AU664" i="1"/>
  <c r="AU502" i="1"/>
  <c r="AV473" i="1"/>
  <c r="AU412" i="1"/>
  <c r="AV276" i="1"/>
  <c r="AW239" i="1"/>
  <c r="AV137" i="1"/>
  <c r="AU25" i="1"/>
  <c r="AV817" i="1"/>
  <c r="AU719" i="1"/>
  <c r="AU487" i="1"/>
  <c r="AW335" i="1"/>
  <c r="AW310" i="1"/>
  <c r="AU281" i="1"/>
  <c r="AV239" i="1"/>
  <c r="AU107" i="1"/>
  <c r="AV776" i="1"/>
  <c r="AU567" i="1"/>
  <c r="AU563" i="1"/>
  <c r="AV524" i="1"/>
  <c r="AU482" i="1"/>
  <c r="AU348" i="1"/>
  <c r="AU286" i="1"/>
  <c r="AW45" i="1"/>
  <c r="AU29" i="1"/>
  <c r="AW20" i="1"/>
  <c r="AU714" i="1"/>
  <c r="AU705" i="1"/>
  <c r="AU542" i="1"/>
  <c r="AV296" i="1"/>
  <c r="AU69" i="1"/>
  <c r="AU49" i="1"/>
  <c r="AU4" i="1"/>
  <c r="AV829" i="1"/>
  <c r="AW453" i="1"/>
  <c r="AU358" i="1"/>
  <c r="AV161" i="1"/>
  <c r="AW78" i="1"/>
  <c r="AW73" i="1"/>
  <c r="AU744" i="1"/>
  <c r="AU709" i="1"/>
  <c r="AU613" i="1"/>
  <c r="AV343" i="1"/>
  <c r="AU324" i="1"/>
  <c r="AV249" i="1"/>
  <c r="AU40" i="1"/>
  <c r="AU7" i="1"/>
  <c r="AV784" i="1"/>
  <c r="AW549" i="1"/>
  <c r="AU462" i="1"/>
  <c r="AW319" i="1"/>
  <c r="AU259" i="1"/>
  <c r="AV229" i="1"/>
  <c r="AW140" i="1"/>
  <c r="AW89" i="1"/>
  <c r="AU64" i="1"/>
  <c r="AU24" i="1"/>
  <c r="AU562" i="1"/>
  <c r="AW528" i="1"/>
  <c r="AU333" i="1"/>
  <c r="AV254" i="1"/>
  <c r="AW68" i="1"/>
  <c r="AV824" i="1"/>
  <c r="AU801" i="1"/>
  <c r="AU704" i="1"/>
  <c r="AW597" i="1"/>
  <c r="AU545" i="1"/>
  <c r="AU452" i="1"/>
  <c r="AU352" i="1"/>
  <c r="AW152" i="1"/>
  <c r="AV114" i="1"/>
  <c r="AW59" i="1"/>
  <c r="AV55" i="1"/>
  <c r="AW14" i="1"/>
  <c r="AV832" i="1"/>
  <c r="AU739" i="1"/>
  <c r="AU570" i="1"/>
  <c r="AV523" i="1"/>
  <c r="AU383" i="1"/>
  <c r="AW362" i="1"/>
  <c r="AU323" i="1"/>
  <c r="AV308" i="1"/>
  <c r="AV294" i="1"/>
  <c r="AV202" i="1"/>
  <c r="AU44" i="1"/>
  <c r="AU19" i="1"/>
  <c r="AU694" i="1"/>
  <c r="AU607" i="1"/>
  <c r="AV592" i="1"/>
  <c r="AU140" i="1"/>
  <c r="AU89" i="1"/>
  <c r="AW63" i="1"/>
  <c r="AW10" i="1"/>
  <c r="AW809" i="1"/>
  <c r="AW796" i="1"/>
  <c r="AU587" i="1"/>
  <c r="AW574" i="1"/>
  <c r="AV565" i="1"/>
  <c r="AW544" i="1"/>
  <c r="AW527" i="1"/>
  <c r="AV267" i="1"/>
  <c r="AV172" i="1"/>
  <c r="AW160" i="1"/>
  <c r="AW109" i="1"/>
  <c r="AW92" i="1"/>
  <c r="AU2" i="1"/>
  <c r="AV819" i="1"/>
  <c r="AU814" i="1"/>
  <c r="AV611" i="1"/>
  <c r="AU470" i="1"/>
  <c r="AU465" i="1"/>
  <c r="AU372" i="1"/>
  <c r="AW163" i="1"/>
  <c r="AV160" i="1"/>
  <c r="AU152" i="1"/>
  <c r="AU135" i="1"/>
  <c r="AV92" i="1"/>
  <c r="AU59" i="1"/>
  <c r="AU14" i="1"/>
  <c r="AU1452" i="1"/>
  <c r="AV1452" i="1"/>
  <c r="AW1452" i="1"/>
  <c r="AU1447" i="1"/>
  <c r="AV1447" i="1"/>
  <c r="AW1447" i="1"/>
  <c r="AU1427" i="1"/>
  <c r="AV1427" i="1"/>
  <c r="AW1427" i="1"/>
  <c r="AU1416" i="1"/>
  <c r="AU1407" i="1"/>
  <c r="AV1407" i="1"/>
  <c r="AW1407" i="1"/>
  <c r="AV1257" i="1"/>
  <c r="AW1252" i="1"/>
  <c r="AU1252" i="1"/>
  <c r="AV1252" i="1"/>
  <c r="AU1240" i="1"/>
  <c r="AW1240" i="1"/>
  <c r="AV1240" i="1"/>
  <c r="AU1442" i="1"/>
  <c r="AV1442" i="1"/>
  <c r="AW1442" i="1"/>
  <c r="AU1432" i="1"/>
  <c r="AV1432" i="1"/>
  <c r="AW1432" i="1"/>
  <c r="AU1402" i="1"/>
  <c r="AV1402" i="1"/>
  <c r="AW1402" i="1"/>
  <c r="AU1397" i="1"/>
  <c r="AV1397" i="1"/>
  <c r="AW1397" i="1"/>
  <c r="AU1392" i="1"/>
  <c r="AV1392" i="1"/>
  <c r="AW1392" i="1"/>
  <c r="AU1387" i="1"/>
  <c r="AV1387" i="1"/>
  <c r="AW1387" i="1"/>
  <c r="AU1382" i="1"/>
  <c r="AV1382" i="1"/>
  <c r="AW1382" i="1"/>
  <c r="AU1377" i="1"/>
  <c r="AV1377" i="1"/>
  <c r="AW1377" i="1"/>
  <c r="AU1372" i="1"/>
  <c r="AV1372" i="1"/>
  <c r="AW1372" i="1"/>
  <c r="AU1367" i="1"/>
  <c r="AV1367" i="1"/>
  <c r="AW1367" i="1"/>
  <c r="AU1362" i="1"/>
  <c r="AV1362" i="1"/>
  <c r="AW1362" i="1"/>
  <c r="AU1357" i="1"/>
  <c r="AV1357" i="1"/>
  <c r="AW1357" i="1"/>
  <c r="AU1352" i="1"/>
  <c r="AV1352" i="1"/>
  <c r="AW1352" i="1"/>
  <c r="AU1109" i="1"/>
  <c r="AV1109" i="1"/>
  <c r="AW1109" i="1"/>
  <c r="AU1437" i="1"/>
  <c r="AV1437" i="1"/>
  <c r="AW1437" i="1"/>
  <c r="AU1426" i="1"/>
  <c r="AU1406" i="1"/>
  <c r="AU1347" i="1"/>
  <c r="AV1347" i="1"/>
  <c r="AW1347" i="1"/>
  <c r="AU1342" i="1"/>
  <c r="AV1342" i="1"/>
  <c r="AW1342" i="1"/>
  <c r="AU1337" i="1"/>
  <c r="AV1337" i="1"/>
  <c r="AW1337" i="1"/>
  <c r="AU1119" i="1"/>
  <c r="AV1119" i="1"/>
  <c r="AW1119" i="1"/>
  <c r="AU1332" i="1"/>
  <c r="AV1332" i="1"/>
  <c r="AW1332" i="1"/>
  <c r="AU1327" i="1"/>
  <c r="AV1327" i="1"/>
  <c r="AW1327" i="1"/>
  <c r="AU1322" i="1"/>
  <c r="AV1322" i="1"/>
  <c r="AW1322" i="1"/>
  <c r="AU1317" i="1"/>
  <c r="AV1317" i="1"/>
  <c r="AW1317" i="1"/>
  <c r="AU1312" i="1"/>
  <c r="AV1312" i="1"/>
  <c r="AW1312" i="1"/>
  <c r="AU1307" i="1"/>
  <c r="AV1307" i="1"/>
  <c r="AW1307" i="1"/>
  <c r="AU1302" i="1"/>
  <c r="AV1302" i="1"/>
  <c r="AW1302" i="1"/>
  <c r="AU1297" i="1"/>
  <c r="AV1297" i="1"/>
  <c r="AW1297" i="1"/>
  <c r="AU1292" i="1"/>
  <c r="AV1292" i="1"/>
  <c r="AW1292" i="1"/>
  <c r="AU1287" i="1"/>
  <c r="AV1287" i="1"/>
  <c r="AW1287" i="1"/>
  <c r="AU1282" i="1"/>
  <c r="AV1282" i="1"/>
  <c r="AW1282" i="1"/>
  <c r="AU1277" i="1"/>
  <c r="AV1277" i="1"/>
  <c r="AW1277" i="1"/>
  <c r="AU1251" i="1"/>
  <c r="AU1239" i="1"/>
  <c r="AU1446" i="1"/>
  <c r="AU1436" i="1"/>
  <c r="AU1346" i="1"/>
  <c r="AU1341" i="1"/>
  <c r="AU1336" i="1"/>
  <c r="AW1450" i="1"/>
  <c r="AU1244" i="1"/>
  <c r="AU1228" i="1"/>
  <c r="AW1228" i="1"/>
  <c r="AV1218" i="1"/>
  <c r="AU1218" i="1"/>
  <c r="AU1212" i="1"/>
  <c r="AV1212" i="1"/>
  <c r="AV1425" i="1"/>
  <c r="AV1244" i="1"/>
  <c r="AW1244" i="1"/>
  <c r="AU1261" i="1"/>
  <c r="AV1261" i="1"/>
  <c r="AW1261" i="1"/>
  <c r="AU1227" i="1"/>
  <c r="AV1227" i="1"/>
  <c r="AU1217" i="1"/>
  <c r="AV1217" i="1"/>
  <c r="AV1445" i="1"/>
  <c r="AV1435" i="1"/>
  <c r="AU1271" i="1"/>
  <c r="AW1271" i="1"/>
  <c r="AU1249" i="1"/>
  <c r="AV1249" i="1"/>
  <c r="AW1249" i="1"/>
  <c r="AV1243" i="1"/>
  <c r="AW1243" i="1"/>
  <c r="AU1243" i="1"/>
  <c r="AU1429" i="1"/>
  <c r="AV1270" i="1"/>
  <c r="AU1232" i="1"/>
  <c r="AV1449" i="1"/>
  <c r="AU1439" i="1"/>
  <c r="AV1404" i="1"/>
  <c r="AU1394" i="1"/>
  <c r="AU1389" i="1"/>
  <c r="AU1384" i="1"/>
  <c r="AU1379" i="1"/>
  <c r="AU1374" i="1"/>
  <c r="AU1369" i="1"/>
  <c r="AU1364" i="1"/>
  <c r="AU1359" i="1"/>
  <c r="AU1354" i="1"/>
  <c r="AU1254" i="1"/>
  <c r="AW1254" i="1"/>
  <c r="AV912" i="1"/>
  <c r="AW912" i="1"/>
  <c r="AU891" i="1"/>
  <c r="AV891" i="1"/>
  <c r="AW891" i="1"/>
  <c r="AV1444" i="1"/>
  <c r="AV1439" i="1"/>
  <c r="AW1418" i="1"/>
  <c r="AV1394" i="1"/>
  <c r="AV1389" i="1"/>
  <c r="AV1384" i="1"/>
  <c r="AV1379" i="1"/>
  <c r="AV1374" i="1"/>
  <c r="AV1369" i="1"/>
  <c r="AU1269" i="1"/>
  <c r="AV1269" i="1"/>
  <c r="AW1269" i="1"/>
  <c r="AU1329" i="1"/>
  <c r="AU1324" i="1"/>
  <c r="AU1319" i="1"/>
  <c r="AU1314" i="1"/>
  <c r="AU1304" i="1"/>
  <c r="AU1299" i="1"/>
  <c r="AU1294" i="1"/>
  <c r="AU1289" i="1"/>
  <c r="AU1284" i="1"/>
  <c r="AU1264" i="1"/>
  <c r="AV1264" i="1"/>
  <c r="AW1264" i="1"/>
  <c r="AU1247" i="1"/>
  <c r="AW1428" i="1"/>
  <c r="AW1408" i="1"/>
  <c r="AV1329" i="1"/>
  <c r="AV1324" i="1"/>
  <c r="AV1319" i="1"/>
  <c r="AV1314" i="1"/>
  <c r="AV1304" i="1"/>
  <c r="AV1299" i="1"/>
  <c r="AV1294" i="1"/>
  <c r="AV1289" i="1"/>
  <c r="AV1279" i="1"/>
  <c r="AV1274" i="1"/>
  <c r="AU1241" i="1"/>
  <c r="AV1241" i="1"/>
  <c r="AW1448" i="1"/>
  <c r="AW1433" i="1"/>
  <c r="AW1403" i="1"/>
  <c r="AU1268" i="1"/>
  <c r="AW1241" i="1"/>
  <c r="AW1443" i="1"/>
  <c r="AW1438" i="1"/>
  <c r="AU1417" i="1"/>
  <c r="AV1417" i="1"/>
  <c r="AW1417" i="1"/>
  <c r="AW1348" i="1"/>
  <c r="AU1258" i="1"/>
  <c r="AV1258" i="1"/>
  <c r="AW1258" i="1"/>
  <c r="AV1246" i="1"/>
  <c r="AW1246" i="1"/>
  <c r="AU1422" i="1"/>
  <c r="AV1422" i="1"/>
  <c r="AW1422" i="1"/>
  <c r="AU1412" i="1"/>
  <c r="AV1412" i="1"/>
  <c r="AW1412" i="1"/>
  <c r="AW1333" i="1"/>
  <c r="AW1328" i="1"/>
  <c r="AW1323" i="1"/>
  <c r="AW1318" i="1"/>
  <c r="AW1313" i="1"/>
  <c r="AW1308" i="1"/>
  <c r="AW1303" i="1"/>
  <c r="AW1298" i="1"/>
  <c r="AW1293" i="1"/>
  <c r="AW1288" i="1"/>
  <c r="AW1283" i="1"/>
  <c r="AW1278" i="1"/>
  <c r="AU1097" i="1"/>
  <c r="AV1097" i="1"/>
  <c r="AV1448" i="1"/>
  <c r="AV1443" i="1"/>
  <c r="AV1438" i="1"/>
  <c r="AV1433" i="1"/>
  <c r="AV1428" i="1"/>
  <c r="AV1423" i="1"/>
  <c r="AV1418" i="1"/>
  <c r="AV1413" i="1"/>
  <c r="AV1408" i="1"/>
  <c r="AV1403" i="1"/>
  <c r="AV1398" i="1"/>
  <c r="AV1393" i="1"/>
  <c r="AV1388" i="1"/>
  <c r="AV1383" i="1"/>
  <c r="AV1378" i="1"/>
  <c r="AV1373" i="1"/>
  <c r="AV1368" i="1"/>
  <c r="AV1363" i="1"/>
  <c r="AV1358" i="1"/>
  <c r="AV1353" i="1"/>
  <c r="AV1348" i="1"/>
  <c r="AV1343" i="1"/>
  <c r="AV1338" i="1"/>
  <c r="AV1333" i="1"/>
  <c r="AV1328" i="1"/>
  <c r="AV1323" i="1"/>
  <c r="AV1318" i="1"/>
  <c r="AV1313" i="1"/>
  <c r="AV1308" i="1"/>
  <c r="AV1303" i="1"/>
  <c r="AV1298" i="1"/>
  <c r="AV1293" i="1"/>
  <c r="AV1288" i="1"/>
  <c r="AV1283" i="1"/>
  <c r="AV1278" i="1"/>
  <c r="AV1273" i="1"/>
  <c r="AV1262" i="1"/>
  <c r="AW1259" i="1"/>
  <c r="AW1226" i="1"/>
  <c r="AW1214" i="1"/>
  <c r="AV1198" i="1"/>
  <c r="AU1194" i="1"/>
  <c r="AU1185" i="1"/>
  <c r="AV1185" i="1"/>
  <c r="AW1185" i="1"/>
  <c r="AU1180" i="1"/>
  <c r="AV1180" i="1"/>
  <c r="AW1180" i="1"/>
  <c r="AU1154" i="1"/>
  <c r="AV1154" i="1"/>
  <c r="AV1133" i="1"/>
  <c r="AW1133" i="1"/>
  <c r="AU1122" i="1"/>
  <c r="AV1122" i="1"/>
  <c r="AU1069" i="1"/>
  <c r="AV1069" i="1"/>
  <c r="AW1069" i="1"/>
  <c r="AU1023" i="1"/>
  <c r="AW1023" i="1"/>
  <c r="AV1023" i="1"/>
  <c r="AU1448" i="1"/>
  <c r="AU1443" i="1"/>
  <c r="AU1438" i="1"/>
  <c r="AU1433" i="1"/>
  <c r="AU1428" i="1"/>
  <c r="AU1423" i="1"/>
  <c r="AU1418" i="1"/>
  <c r="AU1413" i="1"/>
  <c r="AU1408" i="1"/>
  <c r="AU1403" i="1"/>
  <c r="AU1398" i="1"/>
  <c r="AU1393" i="1"/>
  <c r="AU1388" i="1"/>
  <c r="AU1383" i="1"/>
  <c r="AU1378" i="1"/>
  <c r="AU1373" i="1"/>
  <c r="AU1368" i="1"/>
  <c r="AU1363" i="1"/>
  <c r="AU1358" i="1"/>
  <c r="AU1353" i="1"/>
  <c r="AU1348" i="1"/>
  <c r="AU1343" i="1"/>
  <c r="AU1338" i="1"/>
  <c r="AU1333" i="1"/>
  <c r="AU1328" i="1"/>
  <c r="AU1323" i="1"/>
  <c r="AU1318" i="1"/>
  <c r="AU1313" i="1"/>
  <c r="AU1308" i="1"/>
  <c r="AU1303" i="1"/>
  <c r="AU1298" i="1"/>
  <c r="AU1293" i="1"/>
  <c r="AU1288" i="1"/>
  <c r="AU1283" i="1"/>
  <c r="AU1278" i="1"/>
  <c r="AU1273" i="1"/>
  <c r="AV1259" i="1"/>
  <c r="AW1242" i="1"/>
  <c r="AW1236" i="1"/>
  <c r="AV1232" i="1"/>
  <c r="AW1207" i="1"/>
  <c r="AW1189" i="1"/>
  <c r="AW1169" i="1"/>
  <c r="AU1159" i="1"/>
  <c r="AV1159" i="1"/>
  <c r="AV1138" i="1"/>
  <c r="AW1138" i="1"/>
  <c r="AU1127" i="1"/>
  <c r="AV1127" i="1"/>
  <c r="AW1122" i="1"/>
  <c r="AU1112" i="1"/>
  <c r="AV1112" i="1"/>
  <c r="AV1101" i="1"/>
  <c r="AU1095" i="1"/>
  <c r="AU1079" i="1"/>
  <c r="AV1079" i="1"/>
  <c r="AW1079" i="1"/>
  <c r="AU1058" i="1"/>
  <c r="AV1058" i="1"/>
  <c r="AW1058" i="1"/>
  <c r="AV1009" i="1"/>
  <c r="AU1004" i="1"/>
  <c r="AU1265" i="1"/>
  <c r="AW1265" i="1"/>
  <c r="AW1256" i="1"/>
  <c r="AW1253" i="1"/>
  <c r="AW1218" i="1"/>
  <c r="AU1214" i="1"/>
  <c r="AU1210" i="1"/>
  <c r="AV1210" i="1"/>
  <c r="AW1210" i="1"/>
  <c r="AV1202" i="1"/>
  <c r="AW1198" i="1"/>
  <c r="AU1189" i="1"/>
  <c r="AU1169" i="1"/>
  <c r="AU1164" i="1"/>
  <c r="AV1164" i="1"/>
  <c r="AV1143" i="1"/>
  <c r="AW1143" i="1"/>
  <c r="AU1132" i="1"/>
  <c r="AV1132" i="1"/>
  <c r="AU1089" i="1"/>
  <c r="AV1089" i="1"/>
  <c r="AW1089" i="1"/>
  <c r="AU1027" i="1"/>
  <c r="AV1027" i="1"/>
  <c r="AW1027" i="1"/>
  <c r="AV1004" i="1"/>
  <c r="AU999" i="1"/>
  <c r="AV962" i="1"/>
  <c r="AW962" i="1"/>
  <c r="AV1148" i="1"/>
  <c r="AW1148" i="1"/>
  <c r="AU1137" i="1"/>
  <c r="AV1137" i="1"/>
  <c r="AU1074" i="1"/>
  <c r="AV1074" i="1"/>
  <c r="AW1074" i="1"/>
  <c r="AU1068" i="1"/>
  <c r="AV1068" i="1"/>
  <c r="AW1068" i="1"/>
  <c r="AW1262" i="1"/>
  <c r="AW1238" i="1"/>
  <c r="AU1225" i="1"/>
  <c r="AW1225" i="1"/>
  <c r="AV1206" i="1"/>
  <c r="AU1184" i="1"/>
  <c r="AU1179" i="1"/>
  <c r="AV1153" i="1"/>
  <c r="AW1153" i="1"/>
  <c r="AU1142" i="1"/>
  <c r="AV1142" i="1"/>
  <c r="AW1137" i="1"/>
  <c r="AV1116" i="1"/>
  <c r="AV1106" i="1"/>
  <c r="AU1100" i="1"/>
  <c r="AU994" i="1"/>
  <c r="AV994" i="1"/>
  <c r="AW994" i="1"/>
  <c r="AU966" i="1"/>
  <c r="AW966" i="1"/>
  <c r="AV966" i="1"/>
  <c r="AU1270" i="1"/>
  <c r="AW1270" i="1"/>
  <c r="AU1250" i="1"/>
  <c r="AW1250" i="1"/>
  <c r="AU1235" i="1"/>
  <c r="AW1235" i="1"/>
  <c r="AW1232" i="1"/>
  <c r="AV1158" i="1"/>
  <c r="AW1158" i="1"/>
  <c r="AU1147" i="1"/>
  <c r="AV1147" i="1"/>
  <c r="AU1094" i="1"/>
  <c r="AV1094" i="1"/>
  <c r="AW1094" i="1"/>
  <c r="AU1088" i="1"/>
  <c r="AV1088" i="1"/>
  <c r="AW1088" i="1"/>
  <c r="AU1067" i="1"/>
  <c r="AV1067" i="1"/>
  <c r="AU1044" i="1"/>
  <c r="AV1044" i="1"/>
  <c r="AW1044" i="1"/>
  <c r="AV1031" i="1"/>
  <c r="AU1013" i="1"/>
  <c r="AW1013" i="1"/>
  <c r="AV1013" i="1"/>
  <c r="AW1272" i="1"/>
  <c r="AU1197" i="1"/>
  <c r="AV1163" i="1"/>
  <c r="AW1163" i="1"/>
  <c r="AU1152" i="1"/>
  <c r="AV1152" i="1"/>
  <c r="AW1147" i="1"/>
  <c r="AU1073" i="1"/>
  <c r="AV1073" i="1"/>
  <c r="AW1073" i="1"/>
  <c r="AW1067" i="1"/>
  <c r="AV1272" i="1"/>
  <c r="AW1247" i="1"/>
  <c r="AW1221" i="1"/>
  <c r="AW1213" i="1"/>
  <c r="AU1209" i="1"/>
  <c r="AW1188" i="1"/>
  <c r="AV1168" i="1"/>
  <c r="AW1168" i="1"/>
  <c r="AU1157" i="1"/>
  <c r="AV1157" i="1"/>
  <c r="AW1152" i="1"/>
  <c r="AV1131" i="1"/>
  <c r="AU1115" i="1"/>
  <c r="AU1105" i="1"/>
  <c r="AU1087" i="1"/>
  <c r="AV1087" i="1"/>
  <c r="AU1052" i="1"/>
  <c r="AW1234" i="1"/>
  <c r="AV1231" i="1"/>
  <c r="AV1192" i="1"/>
  <c r="AV1173" i="1"/>
  <c r="AW1173" i="1"/>
  <c r="AU1162" i="1"/>
  <c r="AV1162" i="1"/>
  <c r="AU1099" i="1"/>
  <c r="AV1099" i="1"/>
  <c r="AW1099" i="1"/>
  <c r="AU1093" i="1"/>
  <c r="AV1093" i="1"/>
  <c r="AW1093" i="1"/>
  <c r="AW1087" i="1"/>
  <c r="AU1072" i="1"/>
  <c r="AV1072" i="1"/>
  <c r="AV1052" i="1"/>
  <c r="AU1017" i="1"/>
  <c r="AV1017" i="1"/>
  <c r="AW1017" i="1"/>
  <c r="AU988" i="1"/>
  <c r="AW988" i="1"/>
  <c r="AV988" i="1"/>
  <c r="AV1234" i="1"/>
  <c r="AU1231" i="1"/>
  <c r="AW1217" i="1"/>
  <c r="AU1205" i="1"/>
  <c r="AV1205" i="1"/>
  <c r="AW1205" i="1"/>
  <c r="AV1201" i="1"/>
  <c r="AW1201" i="1"/>
  <c r="AU1192" i="1"/>
  <c r="AV1178" i="1"/>
  <c r="AW1178" i="1"/>
  <c r="AU1167" i="1"/>
  <c r="AV1167" i="1"/>
  <c r="AW1162" i="1"/>
  <c r="AU1082" i="1"/>
  <c r="AV1082" i="1"/>
  <c r="AU1047" i="1"/>
  <c r="AV1047" i="1"/>
  <c r="AW1047" i="1"/>
  <c r="AW1007" i="1"/>
  <c r="AU978" i="1"/>
  <c r="AW978" i="1"/>
  <c r="AV978" i="1"/>
  <c r="AU1172" i="1"/>
  <c r="AV1172" i="1"/>
  <c r="AW1167" i="1"/>
  <c r="AV1146" i="1"/>
  <c r="AU1130" i="1"/>
  <c r="AU1092" i="1"/>
  <c r="AV1092" i="1"/>
  <c r="AW1082" i="1"/>
  <c r="AU1061" i="1"/>
  <c r="AV1061" i="1"/>
  <c r="AW1061" i="1"/>
  <c r="AV1002" i="1"/>
  <c r="AU1255" i="1"/>
  <c r="AW1255" i="1"/>
  <c r="AU1220" i="1"/>
  <c r="AW1220" i="1"/>
  <c r="AU1177" i="1"/>
  <c r="AV1177" i="1"/>
  <c r="AU1114" i="1"/>
  <c r="AV1114" i="1"/>
  <c r="AW1114" i="1"/>
  <c r="AU1104" i="1"/>
  <c r="AV1104" i="1"/>
  <c r="AW1104" i="1"/>
  <c r="AU1098" i="1"/>
  <c r="AV1098" i="1"/>
  <c r="AW1098" i="1"/>
  <c r="AU1077" i="1"/>
  <c r="AV1077" i="1"/>
  <c r="AU1056" i="1"/>
  <c r="AV1056" i="1"/>
  <c r="AU851" i="1"/>
  <c r="AV851" i="1"/>
  <c r="AW851" i="1"/>
  <c r="AU847" i="1"/>
  <c r="AW847" i="1"/>
  <c r="AV1216" i="1"/>
  <c r="AU1200" i="1"/>
  <c r="AV1200" i="1"/>
  <c r="AW1200" i="1"/>
  <c r="AV1196" i="1"/>
  <c r="AW1196" i="1"/>
  <c r="AW1177" i="1"/>
  <c r="AV1156" i="1"/>
  <c r="AU1140" i="1"/>
  <c r="AV1086" i="1"/>
  <c r="AW1077" i="1"/>
  <c r="AW1056" i="1"/>
  <c r="AW1227" i="1"/>
  <c r="AW1212" i="1"/>
  <c r="AU1124" i="1"/>
  <c r="AV1124" i="1"/>
  <c r="AU1103" i="1"/>
  <c r="AV1103" i="1"/>
  <c r="AW1103" i="1"/>
  <c r="AW1097" i="1"/>
  <c r="AV932" i="1"/>
  <c r="AW932" i="1"/>
  <c r="AW1451" i="1"/>
  <c r="AW1446" i="1"/>
  <c r="AW1441" i="1"/>
  <c r="AW1436" i="1"/>
  <c r="AW1431" i="1"/>
  <c r="AW1426" i="1"/>
  <c r="AW1421" i="1"/>
  <c r="AW1416" i="1"/>
  <c r="AW1411" i="1"/>
  <c r="AW1406" i="1"/>
  <c r="AW1401" i="1"/>
  <c r="AW1396" i="1"/>
  <c r="AW1391" i="1"/>
  <c r="AW1386" i="1"/>
  <c r="AW1381" i="1"/>
  <c r="AW1376" i="1"/>
  <c r="AW1371" i="1"/>
  <c r="AW1366" i="1"/>
  <c r="AW1361" i="1"/>
  <c r="AW1356" i="1"/>
  <c r="AW1351" i="1"/>
  <c r="AW1346" i="1"/>
  <c r="AW1341" i="1"/>
  <c r="AW1336" i="1"/>
  <c r="AW1331" i="1"/>
  <c r="AW1326" i="1"/>
  <c r="AW1321" i="1"/>
  <c r="AW1316" i="1"/>
  <c r="AW1311" i="1"/>
  <c r="AW1306" i="1"/>
  <c r="AW1301" i="1"/>
  <c r="AW1296" i="1"/>
  <c r="AW1291" i="1"/>
  <c r="AW1286" i="1"/>
  <c r="AW1281" i="1"/>
  <c r="AW1276" i="1"/>
  <c r="AW1237" i="1"/>
  <c r="AU1230" i="1"/>
  <c r="AW1230" i="1"/>
  <c r="AW1223" i="1"/>
  <c r="AV1219" i="1"/>
  <c r="AU1195" i="1"/>
  <c r="AV1195" i="1"/>
  <c r="AW1195" i="1"/>
  <c r="AV1191" i="1"/>
  <c r="AW1191" i="1"/>
  <c r="AV1171" i="1"/>
  <c r="AU1155" i="1"/>
  <c r="AU1129" i="1"/>
  <c r="AV1129" i="1"/>
  <c r="AV1091" i="1"/>
  <c r="AU1085" i="1"/>
  <c r="AU1001" i="1"/>
  <c r="AW1001" i="1"/>
  <c r="AV1001" i="1"/>
  <c r="AV1451" i="1"/>
  <c r="AV1446" i="1"/>
  <c r="AV1441" i="1"/>
  <c r="AV1436" i="1"/>
  <c r="AV1431" i="1"/>
  <c r="AV1426" i="1"/>
  <c r="AV1421" i="1"/>
  <c r="AV1416" i="1"/>
  <c r="AV1411" i="1"/>
  <c r="AV1406" i="1"/>
  <c r="AV1401" i="1"/>
  <c r="AV1396" i="1"/>
  <c r="AV1391" i="1"/>
  <c r="AV1386" i="1"/>
  <c r="AV1381" i="1"/>
  <c r="AV1376" i="1"/>
  <c r="AV1371" i="1"/>
  <c r="AV1366" i="1"/>
  <c r="AV1361" i="1"/>
  <c r="AV1356" i="1"/>
  <c r="AV1351" i="1"/>
  <c r="AV1346" i="1"/>
  <c r="AV1341" i="1"/>
  <c r="AV1336" i="1"/>
  <c r="AV1331" i="1"/>
  <c r="AV1326" i="1"/>
  <c r="AV1321" i="1"/>
  <c r="AV1316" i="1"/>
  <c r="AV1311" i="1"/>
  <c r="AV1306" i="1"/>
  <c r="AV1301" i="1"/>
  <c r="AV1296" i="1"/>
  <c r="AV1291" i="1"/>
  <c r="AV1286" i="1"/>
  <c r="AV1281" i="1"/>
  <c r="AV1276" i="1"/>
  <c r="AW1268" i="1"/>
  <c r="AW1251" i="1"/>
  <c r="AW1248" i="1"/>
  <c r="AW1239" i="1"/>
  <c r="AU1134" i="1"/>
  <c r="AV1134" i="1"/>
  <c r="AU1102" i="1"/>
  <c r="AV1102" i="1"/>
  <c r="AU1055" i="1"/>
  <c r="AW1055" i="1"/>
  <c r="AV1055" i="1"/>
  <c r="AV1268" i="1"/>
  <c r="AU1260" i="1"/>
  <c r="AW1260" i="1"/>
  <c r="AV1251" i="1"/>
  <c r="AV1248" i="1"/>
  <c r="AV1242" i="1"/>
  <c r="AV1239" i="1"/>
  <c r="AV1226" i="1"/>
  <c r="AU1215" i="1"/>
  <c r="AV1215" i="1"/>
  <c r="AW1215" i="1"/>
  <c r="AV1211" i="1"/>
  <c r="AV1207" i="1"/>
  <c r="AV1203" i="1"/>
  <c r="AU1199" i="1"/>
  <c r="AU1139" i="1"/>
  <c r="AV1139" i="1"/>
  <c r="AV1118" i="1"/>
  <c r="AW1118" i="1"/>
  <c r="AV1108" i="1"/>
  <c r="AW1108" i="1"/>
  <c r="AW1102" i="1"/>
  <c r="AU1059" i="1"/>
  <c r="AU1242" i="1"/>
  <c r="AV1236" i="1"/>
  <c r="AW1229" i="1"/>
  <c r="AU1226" i="1"/>
  <c r="AV1222" i="1"/>
  <c r="AU1207" i="1"/>
  <c r="AW1194" i="1"/>
  <c r="AU1190" i="1"/>
  <c r="AV1190" i="1"/>
  <c r="AW1190" i="1"/>
  <c r="AW1154" i="1"/>
  <c r="AU1144" i="1"/>
  <c r="AV1144" i="1"/>
  <c r="AU1133" i="1"/>
  <c r="AV1123" i="1"/>
  <c r="AW1123" i="1"/>
  <c r="AU953" i="1"/>
  <c r="AW953" i="1"/>
  <c r="AV953" i="1"/>
  <c r="AV1265" i="1"/>
  <c r="AW1257" i="1"/>
  <c r="AU1245" i="1"/>
  <c r="AW1245" i="1"/>
  <c r="AU1236" i="1"/>
  <c r="AV1229" i="1"/>
  <c r="AU1222" i="1"/>
  <c r="AW1211" i="1"/>
  <c r="AW1203" i="1"/>
  <c r="AU1175" i="1"/>
  <c r="AW1159" i="1"/>
  <c r="AU1149" i="1"/>
  <c r="AV1149" i="1"/>
  <c r="AU1138" i="1"/>
  <c r="AV1128" i="1"/>
  <c r="AW1128" i="1"/>
  <c r="AU1117" i="1"/>
  <c r="AV1117" i="1"/>
  <c r="AU1107" i="1"/>
  <c r="AV1107" i="1"/>
  <c r="AU1084" i="1"/>
  <c r="AV1084" i="1"/>
  <c r="AW1084" i="1"/>
  <c r="AU1075" i="1"/>
  <c r="AU1054" i="1"/>
  <c r="AV1054" i="1"/>
  <c r="AW1054" i="1"/>
  <c r="AV1041" i="1"/>
  <c r="AW1041" i="1"/>
  <c r="AW1053" i="1"/>
  <c r="AU1042" i="1"/>
  <c r="AW1032" i="1"/>
  <c r="AU1029" i="1"/>
  <c r="AW1019" i="1"/>
  <c r="AU1006" i="1"/>
  <c r="AW1006" i="1"/>
  <c r="AW984" i="1"/>
  <c r="AU972" i="1"/>
  <c r="AU968" i="1"/>
  <c r="AW968" i="1"/>
  <c r="AU946" i="1"/>
  <c r="AW946" i="1"/>
  <c r="AV867" i="1"/>
  <c r="AU1045" i="1"/>
  <c r="AW1045" i="1"/>
  <c r="AU1036" i="1"/>
  <c r="AW1036" i="1"/>
  <c r="AV1032" i="1"/>
  <c r="AW1012" i="1"/>
  <c r="AU995" i="1"/>
  <c r="AV995" i="1"/>
  <c r="AW995" i="1"/>
  <c r="AU976" i="1"/>
  <c r="AW976" i="1"/>
  <c r="AU901" i="1"/>
  <c r="AV901" i="1"/>
  <c r="AW901" i="1"/>
  <c r="AU871" i="1"/>
  <c r="AV871" i="1"/>
  <c r="AW871" i="1"/>
  <c r="AU867" i="1"/>
  <c r="AW867" i="1"/>
  <c r="AU792" i="1"/>
  <c r="AV792" i="1"/>
  <c r="AW792" i="1"/>
  <c r="AU1016" i="1"/>
  <c r="AW1016" i="1"/>
  <c r="AV959" i="1"/>
  <c r="AW959" i="1"/>
  <c r="AU925" i="1"/>
  <c r="AU905" i="1"/>
  <c r="AU897" i="1"/>
  <c r="AV897" i="1"/>
  <c r="AU875" i="1"/>
  <c r="AV862" i="1"/>
  <c r="AV827" i="1"/>
  <c r="AV814" i="1"/>
  <c r="AW814" i="1"/>
  <c r="AV804" i="1"/>
  <c r="AU800" i="1"/>
  <c r="AV800" i="1"/>
  <c r="AW800" i="1"/>
  <c r="AU787" i="1"/>
  <c r="AU761" i="1"/>
  <c r="AW761" i="1"/>
  <c r="AV761" i="1"/>
  <c r="AU1026" i="1"/>
  <c r="AW1026" i="1"/>
  <c r="AU1002" i="1"/>
  <c r="AU941" i="1"/>
  <c r="AV941" i="1"/>
  <c r="AW941" i="1"/>
  <c r="AU921" i="1"/>
  <c r="AV921" i="1"/>
  <c r="AW921" i="1"/>
  <c r="AU866" i="1"/>
  <c r="AV866" i="1"/>
  <c r="AW866" i="1"/>
  <c r="AU862" i="1"/>
  <c r="AW862" i="1"/>
  <c r="AU831" i="1"/>
  <c r="AV831" i="1"/>
  <c r="AW831" i="1"/>
  <c r="AU827" i="1"/>
  <c r="AW827" i="1"/>
  <c r="AU804" i="1"/>
  <c r="AW804" i="1"/>
  <c r="AV787" i="1"/>
  <c r="AW787" i="1"/>
  <c r="AU752" i="1"/>
  <c r="AV752" i="1"/>
  <c r="AW752" i="1"/>
  <c r="AV712" i="1"/>
  <c r="AW712" i="1"/>
  <c r="AU712" i="1"/>
  <c r="AU1005" i="1"/>
  <c r="AV1005" i="1"/>
  <c r="AW1005" i="1"/>
  <c r="AU998" i="1"/>
  <c r="AW998" i="1"/>
  <c r="AU991" i="1"/>
  <c r="AW991" i="1"/>
  <c r="AU945" i="1"/>
  <c r="AU1050" i="1"/>
  <c r="AW1050" i="1"/>
  <c r="AU1035" i="1"/>
  <c r="AV1035" i="1"/>
  <c r="AW1035" i="1"/>
  <c r="AU1012" i="1"/>
  <c r="AV979" i="1"/>
  <c r="AW979" i="1"/>
  <c r="AU975" i="1"/>
  <c r="AV975" i="1"/>
  <c r="AW975" i="1"/>
  <c r="AU967" i="1"/>
  <c r="AU900" i="1"/>
  <c r="AU870" i="1"/>
  <c r="AU861" i="1"/>
  <c r="AV861" i="1"/>
  <c r="AW861" i="1"/>
  <c r="AU857" i="1"/>
  <c r="AW857" i="1"/>
  <c r="AV813" i="1"/>
  <c r="AW813" i="1"/>
  <c r="AU808" i="1"/>
  <c r="AV782" i="1"/>
  <c r="AW782" i="1"/>
  <c r="AU782" i="1"/>
  <c r="AU756" i="1"/>
  <c r="AW756" i="1"/>
  <c r="AV756" i="1"/>
  <c r="AV1028" i="1"/>
  <c r="AU1015" i="1"/>
  <c r="AV1015" i="1"/>
  <c r="AW1015" i="1"/>
  <c r="AU1008" i="1"/>
  <c r="AW1008" i="1"/>
  <c r="AU971" i="1"/>
  <c r="AW971" i="1"/>
  <c r="AV949" i="1"/>
  <c r="AW949" i="1"/>
  <c r="AU896" i="1"/>
  <c r="AV896" i="1"/>
  <c r="AW896" i="1"/>
  <c r="AV852" i="1"/>
  <c r="AV822" i="1"/>
  <c r="AV786" i="1"/>
  <c r="AW786" i="1"/>
  <c r="AU769" i="1"/>
  <c r="AV769" i="1"/>
  <c r="AW769" i="1"/>
  <c r="AU746" i="1"/>
  <c r="AV746" i="1"/>
  <c r="AW746" i="1"/>
  <c r="AW1186" i="1"/>
  <c r="AW1181" i="1"/>
  <c r="AW1171" i="1"/>
  <c r="AW1166" i="1"/>
  <c r="AW1161" i="1"/>
  <c r="AW1156" i="1"/>
  <c r="AW1146" i="1"/>
  <c r="AW1141" i="1"/>
  <c r="AW1136" i="1"/>
  <c r="AW1131" i="1"/>
  <c r="AW1126" i="1"/>
  <c r="AW1121" i="1"/>
  <c r="AW1116" i="1"/>
  <c r="AW1111" i="1"/>
  <c r="AW1106" i="1"/>
  <c r="AW1101" i="1"/>
  <c r="AW1096" i="1"/>
  <c r="AW1091" i="1"/>
  <c r="AW1086" i="1"/>
  <c r="AW1081" i="1"/>
  <c r="AW1076" i="1"/>
  <c r="AU1025" i="1"/>
  <c r="AV1025" i="1"/>
  <c r="AW1025" i="1"/>
  <c r="AU958" i="1"/>
  <c r="AW958" i="1"/>
  <c r="AU940" i="1"/>
  <c r="AU920" i="1"/>
  <c r="AU892" i="1"/>
  <c r="AV892" i="1"/>
  <c r="AU865" i="1"/>
  <c r="AU856" i="1"/>
  <c r="AV856" i="1"/>
  <c r="AW856" i="1"/>
  <c r="AU852" i="1"/>
  <c r="AW852" i="1"/>
  <c r="AU826" i="1"/>
  <c r="AV826" i="1"/>
  <c r="AW826" i="1"/>
  <c r="AU822" i="1"/>
  <c r="AW822" i="1"/>
  <c r="AW1063" i="1"/>
  <c r="AW1049" i="1"/>
  <c r="AW1034" i="1"/>
  <c r="AU1018" i="1"/>
  <c r="AW1018" i="1"/>
  <c r="AU990" i="1"/>
  <c r="AV990" i="1"/>
  <c r="AW990" i="1"/>
  <c r="AU962" i="1"/>
  <c r="AU936" i="1"/>
  <c r="AV936" i="1"/>
  <c r="AW936" i="1"/>
  <c r="AU932" i="1"/>
  <c r="AU916" i="1"/>
  <c r="AV916" i="1"/>
  <c r="AW916" i="1"/>
  <c r="AU912" i="1"/>
  <c r="AV847" i="1"/>
  <c r="AV807" i="1"/>
  <c r="AW1037" i="1"/>
  <c r="AV1014" i="1"/>
  <c r="AU986" i="1"/>
  <c r="AW986" i="1"/>
  <c r="AU970" i="1"/>
  <c r="AU957" i="1"/>
  <c r="AU895" i="1"/>
  <c r="AU887" i="1"/>
  <c r="AV887" i="1"/>
  <c r="AW812" i="1"/>
  <c r="AV1037" i="1"/>
  <c r="AU1031" i="1"/>
  <c r="AW1031" i="1"/>
  <c r="AV1024" i="1"/>
  <c r="AU1011" i="1"/>
  <c r="AW1011" i="1"/>
  <c r="AV989" i="1"/>
  <c r="AV974" i="1"/>
  <c r="AW974" i="1"/>
  <c r="AW952" i="1"/>
  <c r="AU948" i="1"/>
  <c r="AW948" i="1"/>
  <c r="AU855" i="1"/>
  <c r="AU846" i="1"/>
  <c r="AV846" i="1"/>
  <c r="AW846" i="1"/>
  <c r="AU842" i="1"/>
  <c r="AW842" i="1"/>
  <c r="AU825" i="1"/>
  <c r="AU821" i="1"/>
  <c r="AV821" i="1"/>
  <c r="AW821" i="1"/>
  <c r="AU817" i="1"/>
  <c r="AW817" i="1"/>
  <c r="AU997" i="1"/>
  <c r="AU961" i="1"/>
  <c r="AW961" i="1"/>
  <c r="AU952" i="1"/>
  <c r="AU886" i="1"/>
  <c r="AV886" i="1"/>
  <c r="AW886" i="1"/>
  <c r="AU802" i="1"/>
  <c r="AU736" i="1"/>
  <c r="AV736" i="1"/>
  <c r="AW736" i="1"/>
  <c r="AU1060" i="1"/>
  <c r="AW1060" i="1"/>
  <c r="AU1021" i="1"/>
  <c r="AW1021" i="1"/>
  <c r="AU1000" i="1"/>
  <c r="AV1000" i="1"/>
  <c r="AW1000" i="1"/>
  <c r="AU993" i="1"/>
  <c r="AW993" i="1"/>
  <c r="AU931" i="1"/>
  <c r="AV931" i="1"/>
  <c r="AW931" i="1"/>
  <c r="AU911" i="1"/>
  <c r="AV911" i="1"/>
  <c r="AW911" i="1"/>
  <c r="AU789" i="1"/>
  <c r="AV789" i="1"/>
  <c r="AW789" i="1"/>
  <c r="AU594" i="1"/>
  <c r="AV594" i="1"/>
  <c r="AW594" i="1"/>
  <c r="AU1007" i="1"/>
  <c r="AU985" i="1"/>
  <c r="AV985" i="1"/>
  <c r="AW985" i="1"/>
  <c r="AU956" i="1"/>
  <c r="AW956" i="1"/>
  <c r="AU907" i="1"/>
  <c r="AV907" i="1"/>
  <c r="AU811" i="1"/>
  <c r="AV811" i="1"/>
  <c r="AW811" i="1"/>
  <c r="AU780" i="1"/>
  <c r="AV780" i="1"/>
  <c r="AW780" i="1"/>
  <c r="AW1175" i="1"/>
  <c r="AW1170" i="1"/>
  <c r="AW1165" i="1"/>
  <c r="AW1160" i="1"/>
  <c r="AW1155" i="1"/>
  <c r="AW1150" i="1"/>
  <c r="AW1145" i="1"/>
  <c r="AW1140" i="1"/>
  <c r="AW1135" i="1"/>
  <c r="AW1130" i="1"/>
  <c r="AW1125" i="1"/>
  <c r="AW1120" i="1"/>
  <c r="AW1115" i="1"/>
  <c r="AW1110" i="1"/>
  <c r="AW1105" i="1"/>
  <c r="AW1100" i="1"/>
  <c r="AW1095" i="1"/>
  <c r="AW1090" i="1"/>
  <c r="AW1085" i="1"/>
  <c r="AW1080" i="1"/>
  <c r="AW1075" i="1"/>
  <c r="AW1070" i="1"/>
  <c r="AW1062" i="1"/>
  <c r="AW1051" i="1"/>
  <c r="AU1043" i="1"/>
  <c r="AU1040" i="1"/>
  <c r="AV1040" i="1"/>
  <c r="AW1040" i="1"/>
  <c r="AV1033" i="1"/>
  <c r="AU1030" i="1"/>
  <c r="AV1030" i="1"/>
  <c r="AW1030" i="1"/>
  <c r="AU1010" i="1"/>
  <c r="AV1010" i="1"/>
  <c r="AW1010" i="1"/>
  <c r="AU1003" i="1"/>
  <c r="AW1003" i="1"/>
  <c r="AW989" i="1"/>
  <c r="AU981" i="1"/>
  <c r="AW981" i="1"/>
  <c r="AU977" i="1"/>
  <c r="AU973" i="1"/>
  <c r="AW973" i="1"/>
  <c r="AU943" i="1"/>
  <c r="AW943" i="1"/>
  <c r="AU881" i="1"/>
  <c r="AV881" i="1"/>
  <c r="AW881" i="1"/>
  <c r="AU845" i="1"/>
  <c r="AU841" i="1"/>
  <c r="AV841" i="1"/>
  <c r="AW841" i="1"/>
  <c r="AU837" i="1"/>
  <c r="AW837" i="1"/>
  <c r="AU820" i="1"/>
  <c r="AU816" i="1"/>
  <c r="AV816" i="1"/>
  <c r="AW816" i="1"/>
  <c r="AV797" i="1"/>
  <c r="AW797" i="1"/>
  <c r="AV1175" i="1"/>
  <c r="AV1170" i="1"/>
  <c r="AV1165" i="1"/>
  <c r="AV1160" i="1"/>
  <c r="AV1155" i="1"/>
  <c r="AV1150" i="1"/>
  <c r="AV1145" i="1"/>
  <c r="AV1140" i="1"/>
  <c r="AV1135" i="1"/>
  <c r="AV1130" i="1"/>
  <c r="AV1125" i="1"/>
  <c r="AV1120" i="1"/>
  <c r="AV1115" i="1"/>
  <c r="AV1110" i="1"/>
  <c r="AV1105" i="1"/>
  <c r="AV1100" i="1"/>
  <c r="AV1095" i="1"/>
  <c r="AV1090" i="1"/>
  <c r="AV1085" i="1"/>
  <c r="AV1080" i="1"/>
  <c r="AV1075" i="1"/>
  <c r="AV1070" i="1"/>
  <c r="AV1062" i="1"/>
  <c r="AW1059" i="1"/>
  <c r="AV1051" i="1"/>
  <c r="AW1048" i="1"/>
  <c r="AW999" i="1"/>
  <c r="AV969" i="1"/>
  <c r="AW969" i="1"/>
  <c r="AU951" i="1"/>
  <c r="AW951" i="1"/>
  <c r="AU877" i="1"/>
  <c r="AV877" i="1"/>
  <c r="AU767" i="1"/>
  <c r="AV767" i="1"/>
  <c r="AW767" i="1"/>
  <c r="AU1065" i="1"/>
  <c r="AW1065" i="1"/>
  <c r="AV1059" i="1"/>
  <c r="AV1048" i="1"/>
  <c r="AU1033" i="1"/>
  <c r="AU1020" i="1"/>
  <c r="AV1020" i="1"/>
  <c r="AW1020" i="1"/>
  <c r="AV1006" i="1"/>
  <c r="AV999" i="1"/>
  <c r="AU996" i="1"/>
  <c r="AW996" i="1"/>
  <c r="AW992" i="1"/>
  <c r="AV984" i="1"/>
  <c r="AV946" i="1"/>
  <c r="AU930" i="1"/>
  <c r="AU910" i="1"/>
  <c r="AV810" i="1"/>
  <c r="AW810" i="1"/>
  <c r="AU762" i="1"/>
  <c r="AV762" i="1"/>
  <c r="AW762" i="1"/>
  <c r="AW1042" i="1"/>
  <c r="AW1039" i="1"/>
  <c r="AV1036" i="1"/>
  <c r="AW1029" i="1"/>
  <c r="AU984" i="1"/>
  <c r="AV976" i="1"/>
  <c r="AU955" i="1"/>
  <c r="AU926" i="1"/>
  <c r="AV926" i="1"/>
  <c r="AW926" i="1"/>
  <c r="AU906" i="1"/>
  <c r="AV906" i="1"/>
  <c r="AW906" i="1"/>
  <c r="AU876" i="1"/>
  <c r="AV876" i="1"/>
  <c r="AW876" i="1"/>
  <c r="AV1045" i="1"/>
  <c r="AW1002" i="1"/>
  <c r="AU992" i="1"/>
  <c r="AU980" i="1"/>
  <c r="AV980" i="1"/>
  <c r="AW980" i="1"/>
  <c r="AV968" i="1"/>
  <c r="AV964" i="1"/>
  <c r="AW964" i="1"/>
  <c r="AU959" i="1"/>
  <c r="AU902" i="1"/>
  <c r="AV902" i="1"/>
  <c r="AU880" i="1"/>
  <c r="AU872" i="1"/>
  <c r="AV872" i="1"/>
  <c r="AU840" i="1"/>
  <c r="AU836" i="1"/>
  <c r="AV836" i="1"/>
  <c r="AW836" i="1"/>
  <c r="AU832" i="1"/>
  <c r="AW832" i="1"/>
  <c r="AU809" i="1"/>
  <c r="AV809" i="1"/>
  <c r="AU783" i="1"/>
  <c r="AV783" i="1"/>
  <c r="AW783" i="1"/>
  <c r="AU815" i="1"/>
  <c r="AU735" i="1"/>
  <c r="AV735" i="1"/>
  <c r="AW735" i="1"/>
  <c r="AU701" i="1"/>
  <c r="AV701" i="1"/>
  <c r="AW701" i="1"/>
  <c r="AU697" i="1"/>
  <c r="AV697" i="1"/>
  <c r="AW697" i="1"/>
  <c r="AU683" i="1"/>
  <c r="AV683" i="1"/>
  <c r="AW683" i="1"/>
  <c r="AU665" i="1"/>
  <c r="AU647" i="1"/>
  <c r="AV647" i="1"/>
  <c r="AW647" i="1"/>
  <c r="AW518" i="1"/>
  <c r="AU518" i="1"/>
  <c r="AV518" i="1"/>
  <c r="AU132" i="1"/>
  <c r="AV132" i="1"/>
  <c r="AW132" i="1"/>
  <c r="AV101" i="1"/>
  <c r="AW101" i="1"/>
  <c r="AV77" i="1"/>
  <c r="AU77" i="1"/>
  <c r="AW77" i="1"/>
  <c r="AU812" i="1"/>
  <c r="AU796" i="1"/>
  <c r="AV793" i="1"/>
  <c r="AU785" i="1"/>
  <c r="AV785" i="1"/>
  <c r="AW785" i="1"/>
  <c r="AU778" i="1"/>
  <c r="AV778" i="1"/>
  <c r="AU775" i="1"/>
  <c r="AV775" i="1"/>
  <c r="AW775" i="1"/>
  <c r="AU764" i="1"/>
  <c r="AV764" i="1"/>
  <c r="AW764" i="1"/>
  <c r="AU757" i="1"/>
  <c r="AU727" i="1"/>
  <c r="AU710" i="1"/>
  <c r="AU583" i="1"/>
  <c r="AU738" i="1"/>
  <c r="AV738" i="1"/>
  <c r="AW738" i="1"/>
  <c r="AU696" i="1"/>
  <c r="AV696" i="1"/>
  <c r="AW696" i="1"/>
  <c r="AU692" i="1"/>
  <c r="AV692" i="1"/>
  <c r="AW692" i="1"/>
  <c r="AU678" i="1"/>
  <c r="AV678" i="1"/>
  <c r="AW678" i="1"/>
  <c r="AU660" i="1"/>
  <c r="AU642" i="1"/>
  <c r="AV642" i="1"/>
  <c r="AW642" i="1"/>
  <c r="AU553" i="1"/>
  <c r="AV553" i="1"/>
  <c r="AW801" i="1"/>
  <c r="AU753" i="1"/>
  <c r="AV753" i="1"/>
  <c r="AU750" i="1"/>
  <c r="AV750" i="1"/>
  <c r="AW750" i="1"/>
  <c r="AU718" i="1"/>
  <c r="AV718" i="1"/>
  <c r="AW718" i="1"/>
  <c r="AU489" i="1"/>
  <c r="AV489" i="1"/>
  <c r="AW489" i="1"/>
  <c r="AW939" i="1"/>
  <c r="AW934" i="1"/>
  <c r="AW924" i="1"/>
  <c r="AW919" i="1"/>
  <c r="AW914" i="1"/>
  <c r="AW909" i="1"/>
  <c r="AW904" i="1"/>
  <c r="AW899" i="1"/>
  <c r="AW894" i="1"/>
  <c r="AW889" i="1"/>
  <c r="AW884" i="1"/>
  <c r="AW879" i="1"/>
  <c r="AW869" i="1"/>
  <c r="AW859" i="1"/>
  <c r="AW854" i="1"/>
  <c r="AW839" i="1"/>
  <c r="AW834" i="1"/>
  <c r="AW829" i="1"/>
  <c r="AW824" i="1"/>
  <c r="AW819" i="1"/>
  <c r="AW798" i="1"/>
  <c r="AU771" i="1"/>
  <c r="AU691" i="1"/>
  <c r="AV691" i="1"/>
  <c r="AW691" i="1"/>
  <c r="AU687" i="1"/>
  <c r="AV687" i="1"/>
  <c r="AW687" i="1"/>
  <c r="AU637" i="1"/>
  <c r="AV637" i="1"/>
  <c r="AW637" i="1"/>
  <c r="AU591" i="1"/>
  <c r="AV591" i="1"/>
  <c r="AW591" i="1"/>
  <c r="AU790" i="1"/>
  <c r="AV790" i="1"/>
  <c r="AW790" i="1"/>
  <c r="AU774" i="1"/>
  <c r="AV774" i="1"/>
  <c r="AW774" i="1"/>
  <c r="AU763" i="1"/>
  <c r="AV763" i="1"/>
  <c r="AU734" i="1"/>
  <c r="AU726" i="1"/>
  <c r="AV726" i="1"/>
  <c r="AW726" i="1"/>
  <c r="AU722" i="1"/>
  <c r="AU331" i="1"/>
  <c r="AW331" i="1"/>
  <c r="AU760" i="1"/>
  <c r="AV760" i="1"/>
  <c r="AW760" i="1"/>
  <c r="AU730" i="1"/>
  <c r="AV730" i="1"/>
  <c r="AW730" i="1"/>
  <c r="AU713" i="1"/>
  <c r="AV713" i="1"/>
  <c r="AW713" i="1"/>
  <c r="AU700" i="1"/>
  <c r="AU686" i="1"/>
  <c r="AV686" i="1"/>
  <c r="AW686" i="1"/>
  <c r="AU682" i="1"/>
  <c r="AV682" i="1"/>
  <c r="AW682" i="1"/>
  <c r="AU650" i="1"/>
  <c r="AU632" i="1"/>
  <c r="AV632" i="1"/>
  <c r="AW632" i="1"/>
  <c r="AV777" i="1"/>
  <c r="AU749" i="1"/>
  <c r="AV749" i="1"/>
  <c r="AW749" i="1"/>
  <c r="AU741" i="1"/>
  <c r="AV741" i="1"/>
  <c r="AW741" i="1"/>
  <c r="AU618" i="1"/>
  <c r="AU798" i="1"/>
  <c r="AU784" i="1"/>
  <c r="AU781" i="1"/>
  <c r="AW781" i="1"/>
  <c r="AU733" i="1"/>
  <c r="AV733" i="1"/>
  <c r="AW733" i="1"/>
  <c r="AU695" i="1"/>
  <c r="AU681" i="1"/>
  <c r="AV681" i="1"/>
  <c r="AW681" i="1"/>
  <c r="AU677" i="1"/>
  <c r="AV677" i="1"/>
  <c r="AW677" i="1"/>
  <c r="AU645" i="1"/>
  <c r="AU627" i="1"/>
  <c r="AV627" i="1"/>
  <c r="AW627" i="1"/>
  <c r="AU605" i="1"/>
  <c r="AW600" i="1"/>
  <c r="AV595" i="1"/>
  <c r="AW595" i="1"/>
  <c r="AU590" i="1"/>
  <c r="AU525" i="1"/>
  <c r="AV525" i="1"/>
  <c r="AW525" i="1"/>
  <c r="AV488" i="1"/>
  <c r="AU795" i="1"/>
  <c r="AV795" i="1"/>
  <c r="AW795" i="1"/>
  <c r="AU770" i="1"/>
  <c r="AV770" i="1"/>
  <c r="AW770" i="1"/>
  <c r="AU745" i="1"/>
  <c r="AV745" i="1"/>
  <c r="AW745" i="1"/>
  <c r="AU721" i="1"/>
  <c r="AV721" i="1"/>
  <c r="AW721" i="1"/>
  <c r="AU708" i="1"/>
  <c r="AV708" i="1"/>
  <c r="AW708" i="1"/>
  <c r="AW808" i="1"/>
  <c r="AU759" i="1"/>
  <c r="AV759" i="1"/>
  <c r="AW759" i="1"/>
  <c r="AV717" i="1"/>
  <c r="AW717" i="1"/>
  <c r="AU690" i="1"/>
  <c r="AU676" i="1"/>
  <c r="AV676" i="1"/>
  <c r="AW676" i="1"/>
  <c r="AU672" i="1"/>
  <c r="AV672" i="1"/>
  <c r="AW672" i="1"/>
  <c r="AU640" i="1"/>
  <c r="AU622" i="1"/>
  <c r="AV622" i="1"/>
  <c r="AW622" i="1"/>
  <c r="AU609" i="1"/>
  <c r="AV609" i="1"/>
  <c r="AW609" i="1"/>
  <c r="AU573" i="1"/>
  <c r="AV573" i="1"/>
  <c r="AU568" i="1"/>
  <c r="AV568" i="1"/>
  <c r="AU748" i="1"/>
  <c r="AV748" i="1"/>
  <c r="AU729" i="1"/>
  <c r="AU725" i="1"/>
  <c r="AV725" i="1"/>
  <c r="AW725" i="1"/>
  <c r="AU699" i="1"/>
  <c r="AU604" i="1"/>
  <c r="AV604" i="1"/>
  <c r="AW604" i="1"/>
  <c r="AU599" i="1"/>
  <c r="AV599" i="1"/>
  <c r="AW599" i="1"/>
  <c r="AW938" i="1"/>
  <c r="AW933" i="1"/>
  <c r="AW928" i="1"/>
  <c r="AW923" i="1"/>
  <c r="AW918" i="1"/>
  <c r="AW913" i="1"/>
  <c r="AW908" i="1"/>
  <c r="AW903" i="1"/>
  <c r="AW898" i="1"/>
  <c r="AW893" i="1"/>
  <c r="AW888" i="1"/>
  <c r="AW878" i="1"/>
  <c r="AW873" i="1"/>
  <c r="AW868" i="1"/>
  <c r="AW863" i="1"/>
  <c r="AW858" i="1"/>
  <c r="AW853" i="1"/>
  <c r="AW848" i="1"/>
  <c r="AW843" i="1"/>
  <c r="AW838" i="1"/>
  <c r="AW833" i="1"/>
  <c r="AW828" i="1"/>
  <c r="AW818" i="1"/>
  <c r="AU803" i="1"/>
  <c r="AW794" i="1"/>
  <c r="AU766" i="1"/>
  <c r="AU716" i="1"/>
  <c r="AV716" i="1"/>
  <c r="AW716" i="1"/>
  <c r="AU703" i="1"/>
  <c r="AV703" i="1"/>
  <c r="AW703" i="1"/>
  <c r="AU685" i="1"/>
  <c r="AU671" i="1"/>
  <c r="AV671" i="1"/>
  <c r="AW671" i="1"/>
  <c r="AU667" i="1"/>
  <c r="AV667" i="1"/>
  <c r="AW667" i="1"/>
  <c r="AU635" i="1"/>
  <c r="AU538" i="1"/>
  <c r="AU758" i="1"/>
  <c r="AV758" i="1"/>
  <c r="AU740" i="1"/>
  <c r="AV740" i="1"/>
  <c r="AW740" i="1"/>
  <c r="AU728" i="1"/>
  <c r="AV728" i="1"/>
  <c r="AW728" i="1"/>
  <c r="AU698" i="1"/>
  <c r="AV698" i="1"/>
  <c r="AW698" i="1"/>
  <c r="AU680" i="1"/>
  <c r="AU662" i="1"/>
  <c r="AV662" i="1"/>
  <c r="AW662" i="1"/>
  <c r="AU630" i="1"/>
  <c r="AU550" i="1"/>
  <c r="AW533" i="1"/>
  <c r="AU533" i="1"/>
  <c r="AV533" i="1"/>
  <c r="AW802" i="1"/>
  <c r="AW791" i="1"/>
  <c r="AU755" i="1"/>
  <c r="AV755" i="1"/>
  <c r="AW755" i="1"/>
  <c r="AU720" i="1"/>
  <c r="AV720" i="1"/>
  <c r="AW720" i="1"/>
  <c r="AU711" i="1"/>
  <c r="AV711" i="1"/>
  <c r="AW711" i="1"/>
  <c r="AU689" i="1"/>
  <c r="AW970" i="1"/>
  <c r="AW965" i="1"/>
  <c r="AW960" i="1"/>
  <c r="AW955" i="1"/>
  <c r="AW950" i="1"/>
  <c r="AW945" i="1"/>
  <c r="AW940" i="1"/>
  <c r="AW935" i="1"/>
  <c r="AW930" i="1"/>
  <c r="AW925" i="1"/>
  <c r="AW920" i="1"/>
  <c r="AW915" i="1"/>
  <c r="AW910" i="1"/>
  <c r="AW905" i="1"/>
  <c r="AW900" i="1"/>
  <c r="AW895" i="1"/>
  <c r="AW890" i="1"/>
  <c r="AW885" i="1"/>
  <c r="AW880" i="1"/>
  <c r="AW875" i="1"/>
  <c r="AW870" i="1"/>
  <c r="AW865" i="1"/>
  <c r="AW860" i="1"/>
  <c r="AW855" i="1"/>
  <c r="AW850" i="1"/>
  <c r="AW845" i="1"/>
  <c r="AW840" i="1"/>
  <c r="AW835" i="1"/>
  <c r="AW830" i="1"/>
  <c r="AW825" i="1"/>
  <c r="AW820" i="1"/>
  <c r="AW815" i="1"/>
  <c r="AV802" i="1"/>
  <c r="AW799" i="1"/>
  <c r="AV791" i="1"/>
  <c r="AU776" i="1"/>
  <c r="AU751" i="1"/>
  <c r="AW751" i="1"/>
  <c r="AW747" i="1"/>
  <c r="AU743" i="1"/>
  <c r="AV743" i="1"/>
  <c r="AW743" i="1"/>
  <c r="AU724" i="1"/>
  <c r="AV707" i="1"/>
  <c r="AW707" i="1"/>
  <c r="AU693" i="1"/>
  <c r="AV693" i="1"/>
  <c r="AW693" i="1"/>
  <c r="AU675" i="1"/>
  <c r="AU657" i="1"/>
  <c r="AV657" i="1"/>
  <c r="AW657" i="1"/>
  <c r="AU625" i="1"/>
  <c r="AU608" i="1"/>
  <c r="AU598" i="1"/>
  <c r="AV598" i="1"/>
  <c r="AV970" i="1"/>
  <c r="AV965" i="1"/>
  <c r="AV960" i="1"/>
  <c r="AV955" i="1"/>
  <c r="AV950" i="1"/>
  <c r="AV945" i="1"/>
  <c r="AV940" i="1"/>
  <c r="AV935" i="1"/>
  <c r="AV930" i="1"/>
  <c r="AV925" i="1"/>
  <c r="AV920" i="1"/>
  <c r="AV915" i="1"/>
  <c r="AV910" i="1"/>
  <c r="AV905" i="1"/>
  <c r="AV900" i="1"/>
  <c r="AV895" i="1"/>
  <c r="AV890" i="1"/>
  <c r="AV885" i="1"/>
  <c r="AV880" i="1"/>
  <c r="AV875" i="1"/>
  <c r="AV870" i="1"/>
  <c r="AV865" i="1"/>
  <c r="AV860" i="1"/>
  <c r="AV855" i="1"/>
  <c r="AV850" i="1"/>
  <c r="AV845" i="1"/>
  <c r="AV840" i="1"/>
  <c r="AV835" i="1"/>
  <c r="AV830" i="1"/>
  <c r="AV825" i="1"/>
  <c r="AV820" i="1"/>
  <c r="AV815" i="1"/>
  <c r="AU805" i="1"/>
  <c r="AV805" i="1"/>
  <c r="AV799" i="1"/>
  <c r="AV788" i="1"/>
  <c r="AU779" i="1"/>
  <c r="AV779" i="1"/>
  <c r="AW779" i="1"/>
  <c r="AU768" i="1"/>
  <c r="AV768" i="1"/>
  <c r="AU765" i="1"/>
  <c r="AV765" i="1"/>
  <c r="AW765" i="1"/>
  <c r="AV747" i="1"/>
  <c r="AU558" i="1"/>
  <c r="AW807" i="1"/>
  <c r="AU715" i="1"/>
  <c r="AU706" i="1"/>
  <c r="AV706" i="1"/>
  <c r="AW706" i="1"/>
  <c r="AU702" i="1"/>
  <c r="AV702" i="1"/>
  <c r="AW702" i="1"/>
  <c r="AU688" i="1"/>
  <c r="AV688" i="1"/>
  <c r="AW688" i="1"/>
  <c r="AU652" i="1"/>
  <c r="AV652" i="1"/>
  <c r="AW652" i="1"/>
  <c r="AU620" i="1"/>
  <c r="AU593" i="1"/>
  <c r="AV593" i="1"/>
  <c r="AU485" i="1"/>
  <c r="AV485" i="1"/>
  <c r="AW485" i="1"/>
  <c r="AU810" i="1"/>
  <c r="AU754" i="1"/>
  <c r="AV754" i="1"/>
  <c r="AW754" i="1"/>
  <c r="AU731" i="1"/>
  <c r="AV731" i="1"/>
  <c r="AW731" i="1"/>
  <c r="AU723" i="1"/>
  <c r="AV723" i="1"/>
  <c r="AW723" i="1"/>
  <c r="AU612" i="1"/>
  <c r="AV607" i="1"/>
  <c r="AW607" i="1"/>
  <c r="AU575" i="1"/>
  <c r="AV617" i="1"/>
  <c r="AU606" i="1"/>
  <c r="AV606" i="1"/>
  <c r="AU572" i="1"/>
  <c r="AV562" i="1"/>
  <c r="AV555" i="1"/>
  <c r="AW543" i="1"/>
  <c r="AU536" i="1"/>
  <c r="AV536" i="1"/>
  <c r="AW536" i="1"/>
  <c r="AV513" i="1"/>
  <c r="AW505" i="1"/>
  <c r="AU476" i="1"/>
  <c r="AV476" i="1"/>
  <c r="AW476" i="1"/>
  <c r="AU454" i="1"/>
  <c r="AV454" i="1"/>
  <c r="AW454" i="1"/>
  <c r="AU336" i="1"/>
  <c r="AV336" i="1"/>
  <c r="AW336" i="1"/>
  <c r="AW588" i="1"/>
  <c r="AW584" i="1"/>
  <c r="AU581" i="1"/>
  <c r="AV581" i="1"/>
  <c r="AW581" i="1"/>
  <c r="AW545" i="1"/>
  <c r="AU521" i="1"/>
  <c r="AV521" i="1"/>
  <c r="AW521" i="1"/>
  <c r="AU509" i="1"/>
  <c r="AV509" i="1"/>
  <c r="AW509" i="1"/>
  <c r="AV505" i="1"/>
  <c r="AV480" i="1"/>
  <c r="AW463" i="1"/>
  <c r="AU463" i="1"/>
  <c r="AU501" i="1"/>
  <c r="AV501" i="1"/>
  <c r="AW501" i="1"/>
  <c r="AW493" i="1"/>
  <c r="AU493" i="1"/>
  <c r="AU449" i="1"/>
  <c r="AV449" i="1"/>
  <c r="AW449" i="1"/>
  <c r="AU444" i="1"/>
  <c r="AV444" i="1"/>
  <c r="AW444" i="1"/>
  <c r="AU439" i="1"/>
  <c r="AV439" i="1"/>
  <c r="AW439" i="1"/>
  <c r="AU434" i="1"/>
  <c r="AV434" i="1"/>
  <c r="AW434" i="1"/>
  <c r="AU429" i="1"/>
  <c r="AV429" i="1"/>
  <c r="AW429" i="1"/>
  <c r="AU424" i="1"/>
  <c r="AV424" i="1"/>
  <c r="AW424" i="1"/>
  <c r="AU419" i="1"/>
  <c r="AV419" i="1"/>
  <c r="AW419" i="1"/>
  <c r="AU414" i="1"/>
  <c r="AV414" i="1"/>
  <c r="AW414" i="1"/>
  <c r="AU409" i="1"/>
  <c r="AV409" i="1"/>
  <c r="AW409" i="1"/>
  <c r="AU404" i="1"/>
  <c r="AV404" i="1"/>
  <c r="AW404" i="1"/>
  <c r="AU399" i="1"/>
  <c r="AV399" i="1"/>
  <c r="AW399" i="1"/>
  <c r="AU394" i="1"/>
  <c r="AV394" i="1"/>
  <c r="AW394" i="1"/>
  <c r="AU389" i="1"/>
  <c r="AV389" i="1"/>
  <c r="AW389" i="1"/>
  <c r="AU384" i="1"/>
  <c r="AV384" i="1"/>
  <c r="AW384" i="1"/>
  <c r="AU379" i="1"/>
  <c r="AV379" i="1"/>
  <c r="AW379" i="1"/>
  <c r="AU374" i="1"/>
  <c r="AV374" i="1"/>
  <c r="AW374" i="1"/>
  <c r="AU369" i="1"/>
  <c r="AV369" i="1"/>
  <c r="AW369" i="1"/>
  <c r="AU364" i="1"/>
  <c r="AV364" i="1"/>
  <c r="AW364" i="1"/>
  <c r="AU359" i="1"/>
  <c r="AV359" i="1"/>
  <c r="AW359" i="1"/>
  <c r="AU354" i="1"/>
  <c r="AV354" i="1"/>
  <c r="AW354" i="1"/>
  <c r="AU349" i="1"/>
  <c r="AV349" i="1"/>
  <c r="AW349" i="1"/>
  <c r="AU330" i="1"/>
  <c r="AU321" i="1"/>
  <c r="AV321" i="1"/>
  <c r="AW321" i="1"/>
  <c r="AW603" i="1"/>
  <c r="AV590" i="1"/>
  <c r="AW578" i="1"/>
  <c r="AU571" i="1"/>
  <c r="AV571" i="1"/>
  <c r="AW571" i="1"/>
  <c r="AV558" i="1"/>
  <c r="AW542" i="1"/>
  <c r="AU528" i="1"/>
  <c r="AU497" i="1"/>
  <c r="AU484" i="1"/>
  <c r="AV484" i="1"/>
  <c r="AW484" i="1"/>
  <c r="AU471" i="1"/>
  <c r="AV471" i="1"/>
  <c r="AW471" i="1"/>
  <c r="AU287" i="1"/>
  <c r="AW744" i="1"/>
  <c r="AW739" i="1"/>
  <c r="AW734" i="1"/>
  <c r="AW729" i="1"/>
  <c r="AW724" i="1"/>
  <c r="AW719" i="1"/>
  <c r="AW714" i="1"/>
  <c r="AW709" i="1"/>
  <c r="AW704" i="1"/>
  <c r="AW699" i="1"/>
  <c r="AW694" i="1"/>
  <c r="AW689" i="1"/>
  <c r="AW684" i="1"/>
  <c r="AW679" i="1"/>
  <c r="AW674" i="1"/>
  <c r="AW669" i="1"/>
  <c r="AW664" i="1"/>
  <c r="AW659" i="1"/>
  <c r="AW644" i="1"/>
  <c r="AW639" i="1"/>
  <c r="AW634" i="1"/>
  <c r="AW629" i="1"/>
  <c r="AW624" i="1"/>
  <c r="AW619" i="1"/>
  <c r="AV608" i="1"/>
  <c r="AV605" i="1"/>
  <c r="AU597" i="1"/>
  <c r="AW587" i="1"/>
  <c r="AW580" i="1"/>
  <c r="AU552" i="1"/>
  <c r="AV542" i="1"/>
  <c r="AU532" i="1"/>
  <c r="AV532" i="1"/>
  <c r="AW520" i="1"/>
  <c r="AU517" i="1"/>
  <c r="AW513" i="1"/>
  <c r="AW458" i="1"/>
  <c r="AV325" i="1"/>
  <c r="AU311" i="1"/>
  <c r="AV744" i="1"/>
  <c r="AV739" i="1"/>
  <c r="AV734" i="1"/>
  <c r="AV729" i="1"/>
  <c r="AV724" i="1"/>
  <c r="AV719" i="1"/>
  <c r="AV714" i="1"/>
  <c r="AV709" i="1"/>
  <c r="AV704" i="1"/>
  <c r="AV699" i="1"/>
  <c r="AV694" i="1"/>
  <c r="AV689" i="1"/>
  <c r="AV684" i="1"/>
  <c r="AV679" i="1"/>
  <c r="AV674" i="1"/>
  <c r="AV669" i="1"/>
  <c r="AV664" i="1"/>
  <c r="AV659" i="1"/>
  <c r="AV644" i="1"/>
  <c r="AV639" i="1"/>
  <c r="AV634" i="1"/>
  <c r="AV629" i="1"/>
  <c r="AV624" i="1"/>
  <c r="AV619" i="1"/>
  <c r="AU611" i="1"/>
  <c r="AV587" i="1"/>
  <c r="AV580" i="1"/>
  <c r="AW568" i="1"/>
  <c r="AU561" i="1"/>
  <c r="AV561" i="1"/>
  <c r="AW561" i="1"/>
  <c r="AV548" i="1"/>
  <c r="AV520" i="1"/>
  <c r="AV508" i="1"/>
  <c r="AW500" i="1"/>
  <c r="AU325" i="1"/>
  <c r="AW325" i="1"/>
  <c r="AW602" i="1"/>
  <c r="AW570" i="1"/>
  <c r="AU504" i="1"/>
  <c r="AV504" i="1"/>
  <c r="AW504" i="1"/>
  <c r="AV500" i="1"/>
  <c r="AU496" i="1"/>
  <c r="AV496" i="1"/>
  <c r="AW496" i="1"/>
  <c r="AW488" i="1"/>
  <c r="AU488" i="1"/>
  <c r="AU479" i="1"/>
  <c r="AV479" i="1"/>
  <c r="AW479" i="1"/>
  <c r="AU466" i="1"/>
  <c r="AV466" i="1"/>
  <c r="AW466" i="1"/>
  <c r="AV383" i="1"/>
  <c r="AV378" i="1"/>
  <c r="AV373" i="1"/>
  <c r="AV358" i="1"/>
  <c r="AV348" i="1"/>
  <c r="AU176" i="1"/>
  <c r="AV176" i="1"/>
  <c r="AW176" i="1"/>
  <c r="AV602" i="1"/>
  <c r="AV570" i="1"/>
  <c r="AW558" i="1"/>
  <c r="AU551" i="1"/>
  <c r="AV551" i="1"/>
  <c r="AW551" i="1"/>
  <c r="AV538" i="1"/>
  <c r="AU531" i="1"/>
  <c r="AV531" i="1"/>
  <c r="AW531" i="1"/>
  <c r="AU516" i="1"/>
  <c r="AV516" i="1"/>
  <c r="AW516" i="1"/>
  <c r="AU301" i="1"/>
  <c r="AU266" i="1"/>
  <c r="AV266" i="1"/>
  <c r="AU226" i="1"/>
  <c r="AV226" i="1"/>
  <c r="AW226" i="1"/>
  <c r="AW776" i="1"/>
  <c r="AW771" i="1"/>
  <c r="AW766" i="1"/>
  <c r="AW661" i="1"/>
  <c r="AW651" i="1"/>
  <c r="AW641" i="1"/>
  <c r="AW631" i="1"/>
  <c r="AW621" i="1"/>
  <c r="AV613" i="1"/>
  <c r="AW610" i="1"/>
  <c r="AW608" i="1"/>
  <c r="AU596" i="1"/>
  <c r="AV596" i="1"/>
  <c r="AV583" i="1"/>
  <c r="AW567" i="1"/>
  <c r="AW448" i="1"/>
  <c r="AW443" i="1"/>
  <c r="AW438" i="1"/>
  <c r="AW418" i="1"/>
  <c r="AW413" i="1"/>
  <c r="AW408" i="1"/>
  <c r="AW398" i="1"/>
  <c r="AW393" i="1"/>
  <c r="AW383" i="1"/>
  <c r="AW378" i="1"/>
  <c r="AW373" i="1"/>
  <c r="AW368" i="1"/>
  <c r="AW358" i="1"/>
  <c r="AU251" i="1"/>
  <c r="AV251" i="1"/>
  <c r="AW251" i="1"/>
  <c r="AU199" i="1"/>
  <c r="AV199" i="1"/>
  <c r="AW199" i="1"/>
  <c r="AV661" i="1"/>
  <c r="AV651" i="1"/>
  <c r="AV641" i="1"/>
  <c r="AV631" i="1"/>
  <c r="AV626" i="1"/>
  <c r="AV621" i="1"/>
  <c r="AU616" i="1"/>
  <c r="AV610" i="1"/>
  <c r="AU577" i="1"/>
  <c r="AV567" i="1"/>
  <c r="AW548" i="1"/>
  <c r="AU541" i="1"/>
  <c r="AV541" i="1"/>
  <c r="AW541" i="1"/>
  <c r="AU512" i="1"/>
  <c r="AW508" i="1"/>
  <c r="AW483" i="1"/>
  <c r="AU483" i="1"/>
  <c r="AU474" i="1"/>
  <c r="AV474" i="1"/>
  <c r="AW474" i="1"/>
  <c r="AW465" i="1"/>
  <c r="AU461" i="1"/>
  <c r="AV461" i="1"/>
  <c r="AW461" i="1"/>
  <c r="AU457" i="1"/>
  <c r="AU334" i="1"/>
  <c r="AV281" i="1"/>
  <c r="AW281" i="1"/>
  <c r="AW593" i="1"/>
  <c r="AW589" i="1"/>
  <c r="AU586" i="1"/>
  <c r="AV586" i="1"/>
  <c r="AW586" i="1"/>
  <c r="AW550" i="1"/>
  <c r="AW530" i="1"/>
  <c r="AW515" i="1"/>
  <c r="AV495" i="1"/>
  <c r="AU491" i="1"/>
  <c r="AV491" i="1"/>
  <c r="AW491" i="1"/>
  <c r="AV465" i="1"/>
  <c r="AW538" i="1"/>
  <c r="AU527" i="1"/>
  <c r="AV527" i="1"/>
  <c r="AU519" i="1"/>
  <c r="AW519" i="1"/>
  <c r="AU499" i="1"/>
  <c r="AV499" i="1"/>
  <c r="AW499" i="1"/>
  <c r="AU309" i="1"/>
  <c r="AU219" i="1"/>
  <c r="AV219" i="1"/>
  <c r="AW219" i="1"/>
  <c r="AU204" i="1"/>
  <c r="AW673" i="1"/>
  <c r="AW658" i="1"/>
  <c r="AW653" i="1"/>
  <c r="AW648" i="1"/>
  <c r="AW643" i="1"/>
  <c r="AW638" i="1"/>
  <c r="AW633" i="1"/>
  <c r="AW628" i="1"/>
  <c r="AW623" i="1"/>
  <c r="AW615" i="1"/>
  <c r="AW613" i="1"/>
  <c r="AW583" i="1"/>
  <c r="AU576" i="1"/>
  <c r="AV576" i="1"/>
  <c r="AW576" i="1"/>
  <c r="AW547" i="1"/>
  <c r="AU511" i="1"/>
  <c r="AV511" i="1"/>
  <c r="AW511" i="1"/>
  <c r="AW478" i="1"/>
  <c r="AU478" i="1"/>
  <c r="AU469" i="1"/>
  <c r="AV469" i="1"/>
  <c r="AW469" i="1"/>
  <c r="AU456" i="1"/>
  <c r="AV456" i="1"/>
  <c r="AW456" i="1"/>
  <c r="AU447" i="1"/>
  <c r="AU442" i="1"/>
  <c r="AU437" i="1"/>
  <c r="AU432" i="1"/>
  <c r="AU427" i="1"/>
  <c r="AU422" i="1"/>
  <c r="AU417" i="1"/>
  <c r="AU314" i="1"/>
  <c r="AV314" i="1"/>
  <c r="AW314" i="1"/>
  <c r="AU244" i="1"/>
  <c r="AV244" i="1"/>
  <c r="AW244" i="1"/>
  <c r="AV673" i="1"/>
  <c r="AV668" i="1"/>
  <c r="AV663" i="1"/>
  <c r="AV658" i="1"/>
  <c r="AV653" i="1"/>
  <c r="AV648" i="1"/>
  <c r="AV643" i="1"/>
  <c r="AV638" i="1"/>
  <c r="AV633" i="1"/>
  <c r="AV623" i="1"/>
  <c r="AV615" i="1"/>
  <c r="AW592" i="1"/>
  <c r="AV579" i="1"/>
  <c r="AU557" i="1"/>
  <c r="AV547" i="1"/>
  <c r="AW523" i="1"/>
  <c r="AW490" i="1"/>
  <c r="AV460" i="1"/>
  <c r="AU338" i="1"/>
  <c r="AV333" i="1"/>
  <c r="AW333" i="1"/>
  <c r="AV224" i="1"/>
  <c r="AW224" i="1"/>
  <c r="AW573" i="1"/>
  <c r="AU566" i="1"/>
  <c r="AV566" i="1"/>
  <c r="AW566" i="1"/>
  <c r="AU526" i="1"/>
  <c r="AV526" i="1"/>
  <c r="AW526" i="1"/>
  <c r="AV490" i="1"/>
  <c r="AU486" i="1"/>
  <c r="AV486" i="1"/>
  <c r="AW486" i="1"/>
  <c r="AU451" i="1"/>
  <c r="AV451" i="1"/>
  <c r="AW451" i="1"/>
  <c r="AU342" i="1"/>
  <c r="AV342" i="1"/>
  <c r="AU299" i="1"/>
  <c r="AU274" i="1"/>
  <c r="AV269" i="1"/>
  <c r="AU601" i="1"/>
  <c r="AV601" i="1"/>
  <c r="AU494" i="1"/>
  <c r="AV494" i="1"/>
  <c r="AW494" i="1"/>
  <c r="AW473" i="1"/>
  <c r="AU473" i="1"/>
  <c r="AU464" i="1"/>
  <c r="AV464" i="1"/>
  <c r="AW464" i="1"/>
  <c r="AU446" i="1"/>
  <c r="AV446" i="1"/>
  <c r="AW446" i="1"/>
  <c r="AU441" i="1"/>
  <c r="AV441" i="1"/>
  <c r="AW441" i="1"/>
  <c r="AU436" i="1"/>
  <c r="AV436" i="1"/>
  <c r="AW436" i="1"/>
  <c r="AU431" i="1"/>
  <c r="AV431" i="1"/>
  <c r="AW431" i="1"/>
  <c r="AU426" i="1"/>
  <c r="AV426" i="1"/>
  <c r="AW426" i="1"/>
  <c r="AU421" i="1"/>
  <c r="AV421" i="1"/>
  <c r="AW421" i="1"/>
  <c r="AU416" i="1"/>
  <c r="AV416" i="1"/>
  <c r="AW416" i="1"/>
  <c r="AU411" i="1"/>
  <c r="AV411" i="1"/>
  <c r="AW411" i="1"/>
  <c r="AU406" i="1"/>
  <c r="AV406" i="1"/>
  <c r="AW406" i="1"/>
  <c r="AU401" i="1"/>
  <c r="AV401" i="1"/>
  <c r="AW401" i="1"/>
  <c r="AU396" i="1"/>
  <c r="AV396" i="1"/>
  <c r="AW396" i="1"/>
  <c r="AU391" i="1"/>
  <c r="AV391" i="1"/>
  <c r="AW391" i="1"/>
  <c r="AU386" i="1"/>
  <c r="AV386" i="1"/>
  <c r="AW386" i="1"/>
  <c r="AU381" i="1"/>
  <c r="AV381" i="1"/>
  <c r="AW381" i="1"/>
  <c r="AU376" i="1"/>
  <c r="AV376" i="1"/>
  <c r="AW376" i="1"/>
  <c r="AU371" i="1"/>
  <c r="AV371" i="1"/>
  <c r="AW371" i="1"/>
  <c r="AU366" i="1"/>
  <c r="AV366" i="1"/>
  <c r="AW366" i="1"/>
  <c r="AU361" i="1"/>
  <c r="AV361" i="1"/>
  <c r="AW361" i="1"/>
  <c r="AU356" i="1"/>
  <c r="AV356" i="1"/>
  <c r="AW356" i="1"/>
  <c r="AU351" i="1"/>
  <c r="AV351" i="1"/>
  <c r="AW351" i="1"/>
  <c r="AU346" i="1"/>
  <c r="AV346" i="1"/>
  <c r="AW346" i="1"/>
  <c r="AU318" i="1"/>
  <c r="AW318" i="1"/>
  <c r="AU284" i="1"/>
  <c r="AV284" i="1"/>
  <c r="AW284" i="1"/>
  <c r="AU279" i="1"/>
  <c r="AV279" i="1"/>
  <c r="AW279" i="1"/>
  <c r="AU269" i="1"/>
  <c r="AW269" i="1"/>
  <c r="AW715" i="1"/>
  <c r="AW710" i="1"/>
  <c r="AW705" i="1"/>
  <c r="AW700" i="1"/>
  <c r="AW695" i="1"/>
  <c r="AW690" i="1"/>
  <c r="AW685" i="1"/>
  <c r="AW680" i="1"/>
  <c r="AW675" i="1"/>
  <c r="AW670" i="1"/>
  <c r="AW665" i="1"/>
  <c r="AW660" i="1"/>
  <c r="AW655" i="1"/>
  <c r="AW650" i="1"/>
  <c r="AW645" i="1"/>
  <c r="AW640" i="1"/>
  <c r="AW635" i="1"/>
  <c r="AW630" i="1"/>
  <c r="AW625" i="1"/>
  <c r="AW620" i="1"/>
  <c r="AW618" i="1"/>
  <c r="AV612" i="1"/>
  <c r="AU592" i="1"/>
  <c r="AV575" i="1"/>
  <c r="AW563" i="1"/>
  <c r="AU556" i="1"/>
  <c r="AV556" i="1"/>
  <c r="AW556" i="1"/>
  <c r="AV543" i="1"/>
  <c r="AU514" i="1"/>
  <c r="AV514" i="1"/>
  <c r="AW514" i="1"/>
  <c r="AU455" i="1"/>
  <c r="AV455" i="1"/>
  <c r="AU341" i="1"/>
  <c r="AV341" i="1"/>
  <c r="AW341" i="1"/>
  <c r="AU337" i="1"/>
  <c r="AV337" i="1"/>
  <c r="AU332" i="1"/>
  <c r="AV332" i="1"/>
  <c r="AV318" i="1"/>
  <c r="AU289" i="1"/>
  <c r="AV289" i="1"/>
  <c r="AW289" i="1"/>
  <c r="AV715" i="1"/>
  <c r="AV710" i="1"/>
  <c r="AV705" i="1"/>
  <c r="AV700" i="1"/>
  <c r="AV695" i="1"/>
  <c r="AV690" i="1"/>
  <c r="AV685" i="1"/>
  <c r="AV680" i="1"/>
  <c r="AV675" i="1"/>
  <c r="AV670" i="1"/>
  <c r="AV665" i="1"/>
  <c r="AV660" i="1"/>
  <c r="AV655" i="1"/>
  <c r="AV650" i="1"/>
  <c r="AV645" i="1"/>
  <c r="AV640" i="1"/>
  <c r="AV635" i="1"/>
  <c r="AV630" i="1"/>
  <c r="AV625" i="1"/>
  <c r="AV620" i="1"/>
  <c r="AV588" i="1"/>
  <c r="AW572" i="1"/>
  <c r="AW565" i="1"/>
  <c r="AU543" i="1"/>
  <c r="AU537" i="1"/>
  <c r="AV529" i="1"/>
  <c r="AU506" i="1"/>
  <c r="AV506" i="1"/>
  <c r="AW506" i="1"/>
  <c r="AU481" i="1"/>
  <c r="AV481" i="1"/>
  <c r="AW481" i="1"/>
  <c r="AU477" i="1"/>
  <c r="AU294" i="1"/>
  <c r="AW294" i="1"/>
  <c r="AW598" i="1"/>
  <c r="AU588" i="1"/>
  <c r="AV572" i="1"/>
  <c r="AW553" i="1"/>
  <c r="AU546" i="1"/>
  <c r="AV546" i="1"/>
  <c r="AW546" i="1"/>
  <c r="AU522" i="1"/>
  <c r="AV522" i="1"/>
  <c r="AW498" i="1"/>
  <c r="AU498" i="1"/>
  <c r="AW468" i="1"/>
  <c r="AU468" i="1"/>
  <c r="AU459" i="1"/>
  <c r="AV459" i="1"/>
  <c r="AW459" i="1"/>
  <c r="AU450" i="1"/>
  <c r="AV450" i="1"/>
  <c r="AU445" i="1"/>
  <c r="AV445" i="1"/>
  <c r="AW445" i="1"/>
  <c r="AU440" i="1"/>
  <c r="AV440" i="1"/>
  <c r="AW440" i="1"/>
  <c r="AU435" i="1"/>
  <c r="AV435" i="1"/>
  <c r="AW435" i="1"/>
  <c r="AU430" i="1"/>
  <c r="AV430" i="1"/>
  <c r="AW430" i="1"/>
  <c r="AU425" i="1"/>
  <c r="AV425" i="1"/>
  <c r="AW425" i="1"/>
  <c r="AU420" i="1"/>
  <c r="AV420" i="1"/>
  <c r="AW420" i="1"/>
  <c r="AU415" i="1"/>
  <c r="AV415" i="1"/>
  <c r="AW415" i="1"/>
  <c r="AU410" i="1"/>
  <c r="AV410" i="1"/>
  <c r="AW410" i="1"/>
  <c r="AU405" i="1"/>
  <c r="AV405" i="1"/>
  <c r="AW405" i="1"/>
  <c r="AU400" i="1"/>
  <c r="AV400" i="1"/>
  <c r="AW400" i="1"/>
  <c r="AU395" i="1"/>
  <c r="AV395" i="1"/>
  <c r="AW395" i="1"/>
  <c r="AU390" i="1"/>
  <c r="AV390" i="1"/>
  <c r="AW390" i="1"/>
  <c r="AU385" i="1"/>
  <c r="AV385" i="1"/>
  <c r="AW385" i="1"/>
  <c r="AU380" i="1"/>
  <c r="AV380" i="1"/>
  <c r="AW380" i="1"/>
  <c r="AU375" i="1"/>
  <c r="AV375" i="1"/>
  <c r="AW375" i="1"/>
  <c r="AU370" i="1"/>
  <c r="AV370" i="1"/>
  <c r="AW370" i="1"/>
  <c r="AU365" i="1"/>
  <c r="AV365" i="1"/>
  <c r="AW365" i="1"/>
  <c r="AU360" i="1"/>
  <c r="AV360" i="1"/>
  <c r="AW360" i="1"/>
  <c r="AU355" i="1"/>
  <c r="AV355" i="1"/>
  <c r="AW355" i="1"/>
  <c r="AU350" i="1"/>
  <c r="AV350" i="1"/>
  <c r="AW350" i="1"/>
  <c r="AV331" i="1"/>
  <c r="AU458" i="1"/>
  <c r="AU453" i="1"/>
  <c r="AU448" i="1"/>
  <c r="AU443" i="1"/>
  <c r="AU438" i="1"/>
  <c r="AU418" i="1"/>
  <c r="AU413" i="1"/>
  <c r="AU408" i="1"/>
  <c r="AU403" i="1"/>
  <c r="AU398" i="1"/>
  <c r="AU393" i="1"/>
  <c r="AU335" i="1"/>
  <c r="AU305" i="1"/>
  <c r="AW305" i="1"/>
  <c r="AV264" i="1"/>
  <c r="AV261" i="1"/>
  <c r="AW247" i="1"/>
  <c r="AV232" i="1"/>
  <c r="AW222" i="1"/>
  <c r="AV211" i="1"/>
  <c r="AV207" i="1"/>
  <c r="AV196" i="1"/>
  <c r="AV105" i="1"/>
  <c r="AW105" i="1"/>
  <c r="AW324" i="1"/>
  <c r="AW322" i="1"/>
  <c r="AW316" i="1"/>
  <c r="AW286" i="1"/>
  <c r="AU280" i="1"/>
  <c r="AV280" i="1"/>
  <c r="AW280" i="1"/>
  <c r="AU175" i="1"/>
  <c r="AV175" i="1"/>
  <c r="AW175" i="1"/>
  <c r="AU156" i="1"/>
  <c r="AV156" i="1"/>
  <c r="AU127" i="1"/>
  <c r="AU105" i="1"/>
  <c r="AV71" i="1"/>
  <c r="AW71" i="1"/>
  <c r="AW277" i="1"/>
  <c r="AU250" i="1"/>
  <c r="AV250" i="1"/>
  <c r="AW250" i="1"/>
  <c r="AU243" i="1"/>
  <c r="AV243" i="1"/>
  <c r="AW243" i="1"/>
  <c r="AU225" i="1"/>
  <c r="AV225" i="1"/>
  <c r="AW225" i="1"/>
  <c r="AU218" i="1"/>
  <c r="AV218" i="1"/>
  <c r="AW218" i="1"/>
  <c r="AW192" i="1"/>
  <c r="AU188" i="1"/>
  <c r="AV188" i="1"/>
  <c r="AW188" i="1"/>
  <c r="AV167" i="1"/>
  <c r="AV139" i="1"/>
  <c r="AW139" i="1"/>
  <c r="AV122" i="1"/>
  <c r="AW122" i="1"/>
  <c r="AV96" i="1"/>
  <c r="AW96" i="1"/>
  <c r="AU80" i="1"/>
  <c r="AV80" i="1"/>
  <c r="AV76" i="1"/>
  <c r="AW76" i="1"/>
  <c r="AV345" i="1"/>
  <c r="AW329" i="1"/>
  <c r="AW327" i="1"/>
  <c r="AV313" i="1"/>
  <c r="AU292" i="1"/>
  <c r="AU267" i="1"/>
  <c r="AU113" i="1"/>
  <c r="AV113" i="1"/>
  <c r="AW113" i="1"/>
  <c r="AU100" i="1"/>
  <c r="AV100" i="1"/>
  <c r="AW100" i="1"/>
  <c r="AV310" i="1"/>
  <c r="AV307" i="1"/>
  <c r="AV304" i="1"/>
  <c r="AV246" i="1"/>
  <c r="AV242" i="1"/>
  <c r="AW232" i="1"/>
  <c r="AV221" i="1"/>
  <c r="AV217" i="1"/>
  <c r="AW207" i="1"/>
  <c r="AU203" i="1"/>
  <c r="AV203" i="1"/>
  <c r="AW203" i="1"/>
  <c r="AU195" i="1"/>
  <c r="AV195" i="1"/>
  <c r="AW195" i="1"/>
  <c r="AV187" i="1"/>
  <c r="AV174" i="1"/>
  <c r="AU117" i="1"/>
  <c r="AV117" i="1"/>
  <c r="AW117" i="1"/>
  <c r="AW334" i="1"/>
  <c r="AW332" i="1"/>
  <c r="AU310" i="1"/>
  <c r="AW301" i="1"/>
  <c r="AU295" i="1"/>
  <c r="AV295" i="1"/>
  <c r="AW295" i="1"/>
  <c r="AW276" i="1"/>
  <c r="AU270" i="1"/>
  <c r="AV270" i="1"/>
  <c r="AW270" i="1"/>
  <c r="AW249" i="1"/>
  <c r="AU147" i="1"/>
  <c r="AV147" i="1"/>
  <c r="AW147" i="1"/>
  <c r="AU13" i="1"/>
  <c r="AV13" i="1"/>
  <c r="AW13" i="1"/>
  <c r="AU260" i="1"/>
  <c r="AV260" i="1"/>
  <c r="AW260" i="1"/>
  <c r="AU253" i="1"/>
  <c r="AV253" i="1"/>
  <c r="AW253" i="1"/>
  <c r="AU235" i="1"/>
  <c r="AV235" i="1"/>
  <c r="AW235" i="1"/>
  <c r="AU228" i="1"/>
  <c r="AV228" i="1"/>
  <c r="AW228" i="1"/>
  <c r="AU210" i="1"/>
  <c r="AV210" i="1"/>
  <c r="AW210" i="1"/>
  <c r="AU183" i="1"/>
  <c r="AV183" i="1"/>
  <c r="AW183" i="1"/>
  <c r="AU166" i="1"/>
  <c r="AV166" i="1"/>
  <c r="AU155" i="1"/>
  <c r="AV155" i="1"/>
  <c r="AW155" i="1"/>
  <c r="AU138" i="1"/>
  <c r="AV138" i="1"/>
  <c r="AW138" i="1"/>
  <c r="AU17" i="1"/>
  <c r="AV17" i="1"/>
  <c r="AW17" i="1"/>
  <c r="AV517" i="1"/>
  <c r="AV512" i="1"/>
  <c r="AV507" i="1"/>
  <c r="AV502" i="1"/>
  <c r="AV497" i="1"/>
  <c r="AV487" i="1"/>
  <c r="AV482" i="1"/>
  <c r="AV477" i="1"/>
  <c r="AV462" i="1"/>
  <c r="AV457" i="1"/>
  <c r="AV447" i="1"/>
  <c r="AV442" i="1"/>
  <c r="AV437" i="1"/>
  <c r="AV432" i="1"/>
  <c r="AV427" i="1"/>
  <c r="AV422" i="1"/>
  <c r="AV417" i="1"/>
  <c r="AV412" i="1"/>
  <c r="AV407" i="1"/>
  <c r="AV402" i="1"/>
  <c r="AV397" i="1"/>
  <c r="AV392" i="1"/>
  <c r="AV382" i="1"/>
  <c r="AV377" i="1"/>
  <c r="AV372" i="1"/>
  <c r="AV362" i="1"/>
  <c r="AV352" i="1"/>
  <c r="AW339" i="1"/>
  <c r="AW337" i="1"/>
  <c r="AV263" i="1"/>
  <c r="AW256" i="1"/>
  <c r="AW231" i="1"/>
  <c r="AW206" i="1"/>
  <c r="AW194" i="1"/>
  <c r="AU170" i="1"/>
  <c r="AV170" i="1"/>
  <c r="AW170" i="1"/>
  <c r="AU162" i="1"/>
  <c r="AV162" i="1"/>
  <c r="AW162" i="1"/>
  <c r="AU142" i="1"/>
  <c r="AV142" i="1"/>
  <c r="AW142" i="1"/>
  <c r="AU95" i="1"/>
  <c r="AV95" i="1"/>
  <c r="AU75" i="1"/>
  <c r="AV75" i="1"/>
  <c r="AW307" i="1"/>
  <c r="AU263" i="1"/>
  <c r="AV256" i="1"/>
  <c r="AV252" i="1"/>
  <c r="AW242" i="1"/>
  <c r="AV231" i="1"/>
  <c r="AW217" i="1"/>
  <c r="AV206" i="1"/>
  <c r="AV194" i="1"/>
  <c r="AW187" i="1"/>
  <c r="AV182" i="1"/>
  <c r="AV91" i="1"/>
  <c r="AW91" i="1"/>
  <c r="AU87" i="1"/>
  <c r="AV87" i="1"/>
  <c r="AW87" i="1"/>
  <c r="AU65" i="1"/>
  <c r="AV65" i="1"/>
  <c r="AW344" i="1"/>
  <c r="AW342" i="1"/>
  <c r="AW323" i="1"/>
  <c r="AV315" i="1"/>
  <c r="AW309" i="1"/>
  <c r="AW291" i="1"/>
  <c r="AU285" i="1"/>
  <c r="AV285" i="1"/>
  <c r="AW285" i="1"/>
  <c r="AW259" i="1"/>
  <c r="AU130" i="1"/>
  <c r="AV130" i="1"/>
  <c r="AW130" i="1"/>
  <c r="AW282" i="1"/>
  <c r="AU245" i="1"/>
  <c r="AV245" i="1"/>
  <c r="AW245" i="1"/>
  <c r="AU238" i="1"/>
  <c r="AV238" i="1"/>
  <c r="AW238" i="1"/>
  <c r="AU220" i="1"/>
  <c r="AV220" i="1"/>
  <c r="AW220" i="1"/>
  <c r="AU213" i="1"/>
  <c r="AV213" i="1"/>
  <c r="AW213" i="1"/>
  <c r="AW202" i="1"/>
  <c r="AU198" i="1"/>
  <c r="AV198" i="1"/>
  <c r="AW198" i="1"/>
  <c r="AU190" i="1"/>
  <c r="AV190" i="1"/>
  <c r="AW190" i="1"/>
  <c r="AU178" i="1"/>
  <c r="AV178" i="1"/>
  <c r="AW178" i="1"/>
  <c r="AU154" i="1"/>
  <c r="AU146" i="1"/>
  <c r="AV146" i="1"/>
  <c r="AW146" i="1"/>
  <c r="AW328" i="1"/>
  <c r="AW306" i="1"/>
  <c r="AW303" i="1"/>
  <c r="AW241" i="1"/>
  <c r="AW216" i="1"/>
  <c r="AU169" i="1"/>
  <c r="AW169" i="1"/>
  <c r="AU165" i="1"/>
  <c r="AV165" i="1"/>
  <c r="AW165" i="1"/>
  <c r="AV158" i="1"/>
  <c r="AW158" i="1"/>
  <c r="AV141" i="1"/>
  <c r="AW141" i="1"/>
  <c r="AU125" i="1"/>
  <c r="AV125" i="1"/>
  <c r="AW125" i="1"/>
  <c r="AV328" i="1"/>
  <c r="AV306" i="1"/>
  <c r="AV262" i="1"/>
  <c r="AW252" i="1"/>
  <c r="AV241" i="1"/>
  <c r="AV237" i="1"/>
  <c r="AW227" i="1"/>
  <c r="AV216" i="1"/>
  <c r="AU205" i="1"/>
  <c r="AV205" i="1"/>
  <c r="AW205" i="1"/>
  <c r="AV197" i="1"/>
  <c r="AU186" i="1"/>
  <c r="AV186" i="1"/>
  <c r="AW186" i="1"/>
  <c r="AW182" i="1"/>
  <c r="AV177" i="1"/>
  <c r="AU173" i="1"/>
  <c r="AV173" i="1"/>
  <c r="AW173" i="1"/>
  <c r="AU150" i="1"/>
  <c r="AV150" i="1"/>
  <c r="AW150" i="1"/>
  <c r="AV129" i="1"/>
  <c r="AW129" i="1"/>
  <c r="AW111" i="1"/>
  <c r="AV111" i="1"/>
  <c r="AU90" i="1"/>
  <c r="AV90" i="1"/>
  <c r="AU53" i="1"/>
  <c r="AV53" i="1"/>
  <c r="AW53" i="1"/>
  <c r="AU300" i="1"/>
  <c r="AV300" i="1"/>
  <c r="AW300" i="1"/>
  <c r="AU275" i="1"/>
  <c r="AV275" i="1"/>
  <c r="AW275" i="1"/>
  <c r="AV153" i="1"/>
  <c r="AW153" i="1"/>
  <c r="AU145" i="1"/>
  <c r="AV145" i="1"/>
  <c r="AW145" i="1"/>
  <c r="AU120" i="1"/>
  <c r="AV120" i="1"/>
  <c r="AW120" i="1"/>
  <c r="AU115" i="1"/>
  <c r="AV115" i="1"/>
  <c r="AW115" i="1"/>
  <c r="AU60" i="1"/>
  <c r="AV60" i="1"/>
  <c r="AU56" i="1"/>
  <c r="AV56" i="1"/>
  <c r="AW56" i="1"/>
  <c r="AW297" i="1"/>
  <c r="AU255" i="1"/>
  <c r="AV255" i="1"/>
  <c r="AW255" i="1"/>
  <c r="AU248" i="1"/>
  <c r="AV248" i="1"/>
  <c r="AW248" i="1"/>
  <c r="AU230" i="1"/>
  <c r="AV230" i="1"/>
  <c r="AW230" i="1"/>
  <c r="AU223" i="1"/>
  <c r="AV223" i="1"/>
  <c r="AW223" i="1"/>
  <c r="AU185" i="1"/>
  <c r="AV185" i="1"/>
  <c r="AW185" i="1"/>
  <c r="AU82" i="1"/>
  <c r="AW82" i="1"/>
  <c r="AW338" i="1"/>
  <c r="AW204" i="1"/>
  <c r="AW177" i="1"/>
  <c r="AV133" i="1"/>
  <c r="AU102" i="1"/>
  <c r="AV102" i="1"/>
  <c r="AW102" i="1"/>
  <c r="AV338" i="1"/>
  <c r="AW330" i="1"/>
  <c r="AW311" i="1"/>
  <c r="AW299" i="1"/>
  <c r="AW293" i="1"/>
  <c r="AW274" i="1"/>
  <c r="AU265" i="1"/>
  <c r="AV265" i="1"/>
  <c r="AW265" i="1"/>
  <c r="AW262" i="1"/>
  <c r="AV247" i="1"/>
  <c r="AW237" i="1"/>
  <c r="AV222" i="1"/>
  <c r="AV204" i="1"/>
  <c r="AW197" i="1"/>
  <c r="AU193" i="1"/>
  <c r="AV193" i="1"/>
  <c r="AW193" i="1"/>
  <c r="AU181" i="1"/>
  <c r="AV181" i="1"/>
  <c r="AW181" i="1"/>
  <c r="AV164" i="1"/>
  <c r="AW106" i="1"/>
  <c r="AV106" i="1"/>
  <c r="AW343" i="1"/>
  <c r="AV330" i="1"/>
  <c r="AV322" i="1"/>
  <c r="AV311" i="1"/>
  <c r="AW308" i="1"/>
  <c r="AV299" i="1"/>
  <c r="AW296" i="1"/>
  <c r="AU290" i="1"/>
  <c r="AV290" i="1"/>
  <c r="AW290" i="1"/>
  <c r="AV274" i="1"/>
  <c r="AW271" i="1"/>
  <c r="AW254" i="1"/>
  <c r="AU247" i="1"/>
  <c r="AW229" i="1"/>
  <c r="AU222" i="1"/>
  <c r="AW184" i="1"/>
  <c r="AW172" i="1"/>
  <c r="AV168" i="1"/>
  <c r="AW168" i="1"/>
  <c r="AV144" i="1"/>
  <c r="AW144" i="1"/>
  <c r="AU72" i="1"/>
  <c r="AW72" i="1"/>
  <c r="AU322" i="1"/>
  <c r="AW317" i="1"/>
  <c r="AV302" i="1"/>
  <c r="AW287" i="1"/>
  <c r="AV277" i="1"/>
  <c r="AU258" i="1"/>
  <c r="AV258" i="1"/>
  <c r="AW258" i="1"/>
  <c r="AU240" i="1"/>
  <c r="AV240" i="1"/>
  <c r="AW240" i="1"/>
  <c r="AU233" i="1"/>
  <c r="AV233" i="1"/>
  <c r="AW233" i="1"/>
  <c r="AU215" i="1"/>
  <c r="AV215" i="1"/>
  <c r="AW215" i="1"/>
  <c r="AU208" i="1"/>
  <c r="AV208" i="1"/>
  <c r="AW208" i="1"/>
  <c r="AU200" i="1"/>
  <c r="AV200" i="1"/>
  <c r="AW200" i="1"/>
  <c r="AV192" i="1"/>
  <c r="AU180" i="1"/>
  <c r="AV180" i="1"/>
  <c r="AW180" i="1"/>
  <c r="AU110" i="1"/>
  <c r="AV81" i="1"/>
  <c r="AW81" i="1"/>
  <c r="AV86" i="1"/>
  <c r="AW86" i="1"/>
  <c r="AW80" i="1"/>
  <c r="AV67" i="1"/>
  <c r="AU37" i="1"/>
  <c r="AV37" i="1"/>
  <c r="AW37" i="1"/>
  <c r="AU83" i="1"/>
  <c r="AV83" i="1"/>
  <c r="AW60" i="1"/>
  <c r="AU143" i="1"/>
  <c r="AW112" i="1"/>
  <c r="AU101" i="1"/>
  <c r="AU86" i="1"/>
  <c r="AU33" i="1"/>
  <c r="AV33" i="1"/>
  <c r="AW33" i="1"/>
  <c r="AU16" i="1"/>
  <c r="AV16" i="1"/>
  <c r="AW16" i="1"/>
  <c r="AU159" i="1"/>
  <c r="AU151" i="1"/>
  <c r="AU121" i="1"/>
  <c r="AU104" i="1"/>
  <c r="AU73" i="1"/>
  <c r="AV73" i="1"/>
  <c r="AU66" i="1"/>
  <c r="AV66" i="1"/>
  <c r="AW66" i="1"/>
  <c r="AU52" i="1"/>
  <c r="AV52" i="1"/>
  <c r="AW52" i="1"/>
  <c r="AU36" i="1"/>
  <c r="AV36" i="1"/>
  <c r="AW36" i="1"/>
  <c r="AU118" i="1"/>
  <c r="AV118" i="1"/>
  <c r="AU76" i="1"/>
  <c r="AU63" i="1"/>
  <c r="AV63" i="1"/>
  <c r="AU164" i="1"/>
  <c r="AU148" i="1"/>
  <c r="AU48" i="1"/>
  <c r="AV48" i="1"/>
  <c r="AW48" i="1"/>
  <c r="AW40" i="1"/>
  <c r="AU8" i="1"/>
  <c r="AV8" i="1"/>
  <c r="AW8" i="1"/>
  <c r="AU129" i="1"/>
  <c r="AU51" i="1"/>
  <c r="AV51" i="1"/>
  <c r="AW51" i="1"/>
  <c r="AU32" i="1"/>
  <c r="AV32" i="1"/>
  <c r="AW32" i="1"/>
  <c r="AU11" i="1"/>
  <c r="AV11" i="1"/>
  <c r="AW11" i="1"/>
  <c r="AU126" i="1"/>
  <c r="AU79" i="1"/>
  <c r="AU28" i="1"/>
  <c r="AV28" i="1"/>
  <c r="AW28" i="1"/>
  <c r="AU153" i="1"/>
  <c r="AU123" i="1"/>
  <c r="AV123" i="1"/>
  <c r="AU109" i="1"/>
  <c r="AU106" i="1"/>
  <c r="AV82" i="1"/>
  <c r="AW55" i="1"/>
  <c r="AV35" i="1"/>
  <c r="AW15" i="1"/>
  <c r="AU134" i="1"/>
  <c r="AU103" i="1"/>
  <c r="AV103" i="1"/>
  <c r="AU88" i="1"/>
  <c r="AV88" i="1"/>
  <c r="AW85" i="1"/>
  <c r="AU47" i="1"/>
  <c r="AV47" i="1"/>
  <c r="AW47" i="1"/>
  <c r="AU31" i="1"/>
  <c r="AV31" i="1"/>
  <c r="AW31" i="1"/>
  <c r="AU158" i="1"/>
  <c r="AW136" i="1"/>
  <c r="AU91" i="1"/>
  <c r="AV72" i="1"/>
  <c r="AU131" i="1"/>
  <c r="AU94" i="1"/>
  <c r="AW75" i="1"/>
  <c r="AV50" i="1"/>
  <c r="AU43" i="1"/>
  <c r="AV43" i="1"/>
  <c r="AW43" i="1"/>
  <c r="AW35" i="1"/>
  <c r="AU27" i="1"/>
  <c r="AV27" i="1"/>
  <c r="AW27" i="1"/>
  <c r="AU23" i="1"/>
  <c r="AV23" i="1"/>
  <c r="AW23" i="1"/>
  <c r="AU3" i="1"/>
  <c r="AV3" i="1"/>
  <c r="AW3" i="1"/>
  <c r="AU139" i="1"/>
  <c r="AU128" i="1"/>
  <c r="AV128" i="1"/>
  <c r="AU78" i="1"/>
  <c r="AV78" i="1"/>
  <c r="AW65" i="1"/>
  <c r="AU61" i="1"/>
  <c r="AV61" i="1"/>
  <c r="AW61" i="1"/>
  <c r="AU58" i="1"/>
  <c r="AV58" i="1"/>
  <c r="AW58" i="1"/>
  <c r="AU46" i="1"/>
  <c r="AV46" i="1"/>
  <c r="AW46" i="1"/>
  <c r="AU6" i="1"/>
  <c r="AV6" i="1"/>
  <c r="AW6" i="1"/>
  <c r="AW157" i="1"/>
  <c r="AU114" i="1"/>
  <c r="AU111" i="1"/>
  <c r="AU81" i="1"/>
  <c r="AU168" i="1"/>
  <c r="AV157" i="1"/>
  <c r="AW149" i="1"/>
  <c r="AU136" i="1"/>
  <c r="AW119" i="1"/>
  <c r="AU108" i="1"/>
  <c r="AV108" i="1"/>
  <c r="AW74" i="1"/>
  <c r="AU68" i="1"/>
  <c r="AV68" i="1"/>
  <c r="AW50" i="1"/>
  <c r="AV30" i="1"/>
  <c r="AU26" i="1"/>
  <c r="AV26" i="1"/>
  <c r="AW26" i="1"/>
  <c r="AU144" i="1"/>
  <c r="AW127" i="1"/>
  <c r="AV116" i="1"/>
  <c r="AU71" i="1"/>
  <c r="AU42" i="1"/>
  <c r="AV42" i="1"/>
  <c r="AW42" i="1"/>
  <c r="AU22" i="1"/>
  <c r="AV22" i="1"/>
  <c r="AW22" i="1"/>
  <c r="AU18" i="1"/>
  <c r="AV18" i="1"/>
  <c r="AW18" i="1"/>
  <c r="AU133" i="1"/>
  <c r="AV127" i="1"/>
  <c r="AW110" i="1"/>
  <c r="AU96" i="1"/>
  <c r="AU57" i="1"/>
  <c r="AV57" i="1"/>
  <c r="AW57" i="1"/>
  <c r="AU38" i="1"/>
  <c r="AV38" i="1"/>
  <c r="AW38" i="1"/>
  <c r="AW167" i="1"/>
  <c r="AW154" i="1"/>
  <c r="AU141" i="1"/>
  <c r="AW135" i="1"/>
  <c r="AV110" i="1"/>
  <c r="AW107" i="1"/>
  <c r="AU99" i="1"/>
  <c r="AW90" i="1"/>
  <c r="AW67" i="1"/>
  <c r="AV154" i="1"/>
  <c r="AU149" i="1"/>
  <c r="AW143" i="1"/>
  <c r="AU119" i="1"/>
  <c r="AU116" i="1"/>
  <c r="AU74" i="1"/>
  <c r="AU67" i="1"/>
  <c r="AU41" i="1"/>
  <c r="AV41" i="1"/>
  <c r="AW41" i="1"/>
  <c r="AU21" i="1"/>
  <c r="AV21" i="1"/>
  <c r="AW21" i="1"/>
  <c r="AW12" i="1"/>
  <c r="AW7" i="1"/>
  <c r="AW2" i="1"/>
  <c r="AV12" i="1"/>
  <c r="AV7" i="1"/>
  <c r="AV2" i="1"/>
  <c r="AV353" i="1" l="1"/>
  <c r="AV1399" i="1"/>
  <c r="AV1409" i="1"/>
  <c r="AU585" i="1"/>
  <c r="AV428" i="1"/>
  <c r="AW1414" i="1"/>
  <c r="AW1409" i="1"/>
  <c r="AU353" i="1"/>
  <c r="AU628" i="1"/>
  <c r="AW347" i="1"/>
  <c r="AV234" i="1"/>
  <c r="AV70" i="1"/>
  <c r="AU666" i="1"/>
  <c r="AU368" i="1"/>
  <c r="AU227" i="1"/>
  <c r="AW722" i="1"/>
  <c r="AU293" i="1"/>
  <c r="AU883" i="1"/>
  <c r="AU908" i="1"/>
  <c r="AW93" i="1"/>
  <c r="AU1399" i="1"/>
  <c r="AU1405" i="1"/>
  <c r="AU388" i="1"/>
  <c r="AU663" i="1"/>
  <c r="AU97" i="1"/>
  <c r="AU1430" i="1"/>
  <c r="AW823" i="1"/>
  <c r="AV268" i="1"/>
  <c r="AV303" i="1"/>
  <c r="AV363" i="1"/>
  <c r="AW1430" i="1"/>
  <c r="AW1046" i="1"/>
  <c r="AW492" i="1"/>
  <c r="AU636" i="1"/>
  <c r="AV1209" i="1"/>
  <c r="AU268" i="1"/>
  <c r="AU849" i="1"/>
  <c r="AU646" i="1"/>
  <c r="AW467" i="1"/>
  <c r="AV272" i="1"/>
  <c r="AU1400" i="1"/>
  <c r="AW806" i="1"/>
  <c r="AU929" i="1"/>
  <c r="AU864" i="1"/>
  <c r="AW387" i="1"/>
  <c r="AU236" i="1"/>
  <c r="AV963" i="1"/>
  <c r="AU534" i="1"/>
  <c r="AU472" i="1"/>
  <c r="AV326" i="1"/>
  <c r="AW257" i="1"/>
  <c r="AW388" i="1"/>
  <c r="AW963" i="1"/>
  <c r="AV1434" i="1"/>
  <c r="AU954" i="1"/>
  <c r="AU209" i="1"/>
  <c r="AW363" i="1"/>
  <c r="AU649" i="1"/>
  <c r="AV347" i="1"/>
  <c r="AW1405" i="1"/>
  <c r="AU626" i="1"/>
  <c r="AW1309" i="1"/>
  <c r="AW1071" i="1"/>
  <c r="AV503" i="1"/>
  <c r="AV291" i="1"/>
  <c r="AW98" i="1"/>
  <c r="AW535" i="1"/>
  <c r="AU654" i="1"/>
  <c r="AU823" i="1"/>
  <c r="AW313" i="1"/>
  <c r="AW668" i="1"/>
  <c r="AW649" i="1"/>
  <c r="AV273" i="1"/>
  <c r="AW62" i="1"/>
  <c r="AW99" i="1"/>
  <c r="AW272" i="1"/>
  <c r="AV357" i="1"/>
  <c r="AU423" i="1"/>
  <c r="AV646" i="1"/>
  <c r="AW403" i="1"/>
  <c r="AW654" i="1"/>
  <c r="AU467" i="1"/>
  <c r="AW1151" i="1"/>
  <c r="AW954" i="1"/>
  <c r="AW1064" i="1"/>
  <c r="AU1309" i="1"/>
  <c r="AU367" i="1"/>
  <c r="AU1046" i="1"/>
  <c r="AW727" i="1"/>
  <c r="AU1183" i="1"/>
  <c r="AU329" i="1"/>
  <c r="AV983" i="1"/>
  <c r="AU569" i="1"/>
  <c r="AV972" i="1"/>
  <c r="AV423" i="1"/>
  <c r="AV433" i="1"/>
  <c r="AU495" i="1"/>
  <c r="AW472" i="1"/>
  <c r="AW212" i="1"/>
  <c r="AU428" i="1"/>
  <c r="AV540" i="1"/>
  <c r="AV534" i="1"/>
  <c r="AW636" i="1"/>
  <c r="AW737" i="1"/>
  <c r="AW929" i="1"/>
  <c r="AU982" i="1"/>
  <c r="AU1066" i="1"/>
  <c r="AU357" i="1"/>
  <c r="AU387" i="1"/>
  <c r="AW1354" i="1"/>
  <c r="AV339" i="1"/>
  <c r="AU124" i="1"/>
  <c r="AU433" i="1"/>
  <c r="AW540" i="1"/>
  <c r="AV656" i="1"/>
  <c r="AW983" i="1"/>
  <c r="AU535" i="1"/>
  <c r="AV944" i="1"/>
  <c r="AV874" i="1"/>
  <c r="AV849" i="1"/>
  <c r="AW773" i="1"/>
  <c r="AU874" i="1"/>
  <c r="AU93" i="1"/>
  <c r="AU1176" i="1"/>
  <c r="AW503" i="1"/>
  <c r="AV882" i="1"/>
  <c r="AV1414" i="1"/>
  <c r="AW1024" i="1"/>
  <c r="AU1136" i="1"/>
  <c r="AU549" i="1"/>
  <c r="AW326" i="1"/>
  <c r="AU656" i="1"/>
  <c r="AW312" i="1"/>
  <c r="AV666" i="1"/>
  <c r="AW844" i="1"/>
  <c r="AV1424" i="1"/>
  <c r="AV1071" i="1"/>
  <c r="AV1349" i="1"/>
  <c r="AU257" i="1"/>
  <c r="AV163" i="1"/>
  <c r="AU818" i="1"/>
  <c r="AV209" i="1"/>
  <c r="AW1266" i="1"/>
  <c r="AV1064" i="1"/>
  <c r="AU806" i="1"/>
  <c r="AV1221" i="1"/>
  <c r="AV883" i="1"/>
  <c r="AV97" i="1"/>
  <c r="AW124" i="1"/>
  <c r="AV98" i="1"/>
  <c r="AU70" i="1"/>
  <c r="AW392" i="1"/>
  <c r="AU560" i="1"/>
  <c r="AW1344" i="1"/>
  <c r="AU212" i="1"/>
  <c r="AW234" i="1"/>
  <c r="AV492" i="1"/>
  <c r="AU1266" i="1"/>
  <c r="AW585" i="1"/>
  <c r="AV844" i="1"/>
  <c r="AV1263" i="1"/>
  <c r="AV773" i="1"/>
  <c r="AW864" i="1"/>
  <c r="AW982" i="1"/>
  <c r="AV62" i="1"/>
  <c r="AW1183" i="1"/>
  <c r="AV1344" i="1"/>
  <c r="AV737" i="1"/>
  <c r="AV560" i="1"/>
  <c r="AU1370" i="1"/>
</calcChain>
</file>

<file path=xl/sharedStrings.xml><?xml version="1.0" encoding="utf-8"?>
<sst xmlns="http://schemas.openxmlformats.org/spreadsheetml/2006/main" count="28993" uniqueCount="18340">
  <si>
    <t>n</t>
  </si>
  <si>
    <t>undefined</t>
  </si>
  <si>
    <t>['usual since', 'received level', 'rake reception', 'path diversity', 'paper considers', 'mobile station', 'detection accuracy', 'computer simulation', 'cdma system', 'broadband ds', 'analyzed theoretically']</t>
  </si>
  <si>
    <t>Cellular mobile communications | DS-CDMA | Path diversity | Received level detection</t>
  </si>
  <si>
    <t>In cellular mobile communications, the mobile station must detect the received level so as to determine the position of the mobile station. In a broadband DS-CDMA system, RAKE reception is usual since the paths can be separated. Thus, the detection accuracy should be improvable by the path diversity effect. This paper considers a DS-CDMA system, and the accuracy of the received level detection is analyzed theoretically and by computer simulation for the case in which both path diversity and antenna space diversity are applied.</t>
  </si>
  <si>
    <t>51-60</t>
  </si>
  <si>
    <t>Journal</t>
  </si>
  <si>
    <t>Electronics and Communications in Japan, Part I: Communications (English translation of Denshi Tsushin Gakkai Ronbunshi)</t>
  </si>
  <si>
    <t>60025555;60025555</t>
  </si>
  <si>
    <t>7201658777;57220793459</t>
  </si>
  <si>
    <t>Miki, Yoshinori;Fujii, Teruya</t>
  </si>
  <si>
    <t>Japan</t>
  </si>
  <si>
    <t>Tokyo</t>
  </si>
  <si>
    <t>Nippon Telegraph and Telephone Corporation</t>
  </si>
  <si>
    <t>Miki Y.</t>
  </si>
  <si>
    <t>Article</t>
  </si>
  <si>
    <t>ar</t>
  </si>
  <si>
    <t>Received level detection accuracy in DS-CDMA system</t>
  </si>
  <si>
    <t>10.1002/ecja.1153</t>
  </si>
  <si>
    <t>2-s2.0-0036487552</t>
  </si>
  <si>
    <t>['wire length', 'wide range', 'two wires', 'simple feed', 'radiation characteristics', 'pe location', 'novel crossed', 'half wavelength', 'ground plane', 'frequency characteristics', 'elevation angle', 'crossing point', 'crossed wires', 'cp radiation', 'conical beam', 'changed crossed', 'calculations show', 'axial ratio', 'appropriately chosen', 'antenna radiates', 'angle range', 'analyzed using', '8 %.', '65 ¬∞', '35 ¬∞.', '15 ¬∞']</t>
  </si>
  <si>
    <t>Circularly polarized conical beam | Moment method | Parasitic element | Wire antenna</t>
  </si>
  <si>
    <t>A novel crossed-wire antenna backed by a ground plane is proposed and analyzed using the method of moments. Two wires are crossed and fed in phase at the crossing point to radiate a conical beam. To make the conical beam circularly polarized, the crossed wires are bent and four vertical parasitic elements (PE) are added. The antenna is characterized by its simple feed and CP radiation at low elevation angles. First, the effects of the PE location on the radiation characteristics are investigated for crossed wires of a half wavelength. When the PE location is appropriately chosen, the antenna radiates a CP conical beam. Next, attention is paid to CP radiation in a wide range of elevation angle. Calculations show that the angle range where the axial ratio is less than 3 dB increases to 65¬∞ from 15¬∞ for a changed crossed-wire length. The maximum CP radiation is obtained at an elevation angle of 35¬∞. Finally, the frequency characteristics are studied and the bandwidth for a 3-dB axial ratio criterion is found to be 8%.</t>
  </si>
  <si>
    <t>23-30</t>
  </si>
  <si>
    <t>60003414;60003414</t>
  </si>
  <si>
    <t>7403255155;7404563720</t>
  </si>
  <si>
    <t>Hirose, Kazuhide;Wada, Takehisa</t>
  </si>
  <si>
    <t>Tokyo Denki University</t>
  </si>
  <si>
    <t>Hirose K.</t>
  </si>
  <si>
    <t>A bent, crossed-wire antenna with vertical parasitic elements: Formation of a circularly polarized conical beam</t>
  </si>
  <si>
    <t>10.1002/ecja.10033</t>
  </si>
  <si>
    <t>2-s2.0-0036487554</t>
  </si>
  <si>
    <t>['transverse slot', 'supported within', 'resonant frequency', 'peak value', 'original nrd', 'numerical results', 'normalized impedance', 'modally expanded', 'image plate', 'image nrd', 'frequency locus', 'dyadic green']</t>
  </si>
  <si>
    <t>Image NRD guide | Image plate transverse slot | Modal expansion | Moment method | Virtual cavity method</t>
  </si>
  <si>
    <t>The normalized impedance of a transverse slot on the image plate of an image NRD that is a modification of the original NRD is formulated by means of the method of moments. In terms of the modes that can be supported within the image NRD guide, the electromagnetic field inside the guide is modally expanded and the dyadic Green's function (DGF) is obtained. In addition, by applying the concept of the virtual cavity method, the DGF is modified. The numerical results are compared with the experimental data obtained by the standing wave measurement method. The difference in the resonant frequency is 1.6% and a shift of the peak value is observed. Nevertheless, the tendencies of the frequency locus are identical.</t>
  </si>
  <si>
    <t>71-79</t>
  </si>
  <si>
    <t>60022313;60014652</t>
  </si>
  <si>
    <t>7402368349;7404897527</t>
  </si>
  <si>
    <t>Ishii, Nozomu;Itoh, Kiyohiko</t>
  </si>
  <si>
    <t>Japan;Japan</t>
  </si>
  <si>
    <t>Niigata;Sapporo</t>
  </si>
  <si>
    <t>Niigata University;Hokkaido University</t>
  </si>
  <si>
    <t>Ishii N.</t>
  </si>
  <si>
    <t>Calculation of normalized impedance of a transversal slot on the image plate of an image NRD guide using the method of moments</t>
  </si>
  <si>
    <t>10.1002/ecja.1155</t>
  </si>
  <si>
    <t>2-s2.0-0036487577</t>
  </si>
  <si>
    <t>['successfully deployed', 'carry bandwidths', 'around 400kbps', '10 mbps']</t>
  </si>
  <si>
    <t>The prospect of using powerline communication (PLC) to receive broadband internet services, in UK is discussed. It is reported that PLC can be successfully deployed on the UK distribution network, delivering throughput rates from around 400kbps up to 2Mbps. It was found that second generation equipment can carry bandwidths in excess of 10 Mbps.</t>
  </si>
  <si>
    <t>56-57</t>
  </si>
  <si>
    <t>IEE Review</t>
  </si>
  <si>
    <t>Lole, A.</t>
  </si>
  <si>
    <t>United Kingdom</t>
  </si>
  <si>
    <t>SSE Telecom</t>
  </si>
  <si>
    <t>Lole A.</t>
  </si>
  <si>
    <t>The powerline communication debate</t>
  </si>
  <si>
    <t>2-s2.0-0036488694</t>
  </si>
  <si>
    <t>28-31</t>
  </si>
  <si>
    <t>Dettmer, Roger</t>
  </si>
  <si>
    <t>Dettmer R.</t>
  </si>
  <si>
    <t>Dielectric antennas make waves</t>
  </si>
  <si>
    <t>10.1049/ir:20030202</t>
  </si>
  <si>
    <t>2-s2.0-0036488721</t>
  </si>
  <si>
    <t>['reception antenna', 'receiving antennas', 'parameter s21', 'fourier transform', 'broadband antenna', 'antenna characteristic', 'ambient objects']</t>
  </si>
  <si>
    <t>Complex antenna factor | Fourier transform | LPDA | S parameter measurement | Site attenuation | Time domain gating</t>
  </si>
  <si>
    <t>The transmission S parameter S21 of transmitting and receiving antennas can be used for site evaluation different from the normalized site attenuation. For instance, the effect of reflection from ambient objects can be removed by the Fourier transform and time domain gating process so that the transmission S parameter without ambient influence can be predicted. In this paper, a log-periodic dipole antenna is used as a transmission and reception antenna that is a type of broadband antenna. It is shown for this antenna that the time domain gating becomes possible and the effect of reflection can be removed if the complex antenna factor indicating the antenna characteristic is taken into account. ¬© 2002 Wiley Periodicals, Inc. Electron. Comm. Jpn. Pt. '1.</t>
  </si>
  <si>
    <t>35-43</t>
  </si>
  <si>
    <t>60032315;60032315;60032315</t>
  </si>
  <si>
    <t>7403359208;35824392100;7403058439</t>
  </si>
  <si>
    <t>Fujii, Katsumi;Ye, Nan;Iwasaki, Takashi</t>
  </si>
  <si>
    <t>Chofu</t>
  </si>
  <si>
    <t>The University of Electro-Communications</t>
  </si>
  <si>
    <t>Fujii K.</t>
  </si>
  <si>
    <t>Elimination of the effect of an ambient reflection in the measurement of S parameter between two log-periodic dipole array antennas</t>
  </si>
  <si>
    <t>10.1002/ecja.10042</t>
  </si>
  <si>
    <t>2-s2.0-0036908377</t>
  </si>
  <si>
    <t>['weights determined', 'transmission characteristics', 'phs channel', 'handle co', 'channel interference', 'base stations', 'adaptive arrays', 'adaptive array']</t>
  </si>
  <si>
    <t>Adaptive array antenna | BER characteristics | Co-channel interference | Element spacing | Fading</t>
  </si>
  <si>
    <t>Assuming the PHS channel, the transmission characteristics of a system in which adaptive arrays are installed only at the base stations are studied. In order to handle co-channel interference and fading at the same time, the effect of the adaptive array is studied when the antenna element spacing is increased. A computer simulation shows that the bit error rate is improved because a sufficient space diversity effect is obtained and the interference suppression characteristics are not degraded. Improvement of the characteristics is achieved when the weights determined in the uplink are used in the downlink. ¬© 2002 Wiley Periodicals, Inc. Electron. Comm. Jpn. Pt. 1.</t>
  </si>
  <si>
    <t>92-101</t>
  </si>
  <si>
    <t>60011047;100405014;60011047</t>
  </si>
  <si>
    <t>7102261629;15078423500;7005940532</t>
  </si>
  <si>
    <t>Yoshinaga, Hisashi;Taromaru, Makoto;Akaiwa, Yoshihiko</t>
  </si>
  <si>
    <t>Fukuoka;Fukuoka</t>
  </si>
  <si>
    <t>Kyushu University;Kyushu Matsushita Electric Co., Ltd.</t>
  </si>
  <si>
    <t>60011047;100405014</t>
  </si>
  <si>
    <t>Yoshinaga H.</t>
  </si>
  <si>
    <t>Performance of adaptive array antenna at PHS base station</t>
  </si>
  <si>
    <t>10.1002/ecja.1158</t>
  </si>
  <si>
    <t>2-s2.0-0036913243</t>
  </si>
  <si>
    <t>['three layers', 'shielding material', 'reflect exactly', 'receiving antenna', 'qualitative evaluation', 'proposed method', 'preliminary evaluation', 'paper applies', 'magnetic sheets', 'magnetic material', 'following results', 'emi level', 'electromagnetic interference', 'electromagnetic field', 'effective way', 'conventional method', 'conductive sheet', 'cardiac pacemaker', '7 cm', '22 cm', '20 cm', '1 cm']</t>
  </si>
  <si>
    <t>Electromagnetic interference | FDTD analysis | Pacemaker | Portable information terminal | Shield</t>
  </si>
  <si>
    <t>In order to guard continuously patients with a cardiac pacemaker from radio waves emitted by the portable information terminal, an effective way is to shield the human body electromagnetically with a shielding material. There remain many unknown points regarding the effectiveness of wearing the shielding material. The authors have proposed a model for estimating the electromagnetic interference (EMI) with the pacemaker as a receiving antenna. This paper applies the model to the qualitative evaluation of the EMI reduction produced by wearing the shielding material. The result of the proposed evaluation method is compared to the result of the conventional evaluation method, which is based on the reduction of the electromagnetic field in the torso not containing a pacemaker. It is found that, although the conventional method does not reflect exactly the true EMI reduction for the pacemaker, it is useful as a preliminary evaluation of the EMI level for the pacemaker. The elliptic cylinder torso model, composed of three layers of skin, fat, and muscle, is considered, and the reductions of the EMI level by the conductive and the magnetic sheets for the pacemaker are evaluated by the proposed method. The following results are obtained. When the antenna is placed at a distance of 1 cm from the torso, the EMI reduction effect of the magnetic material is equivalent to placing the antenna at 7 cm, and that of the conductive sheet is equivalent to placing the antenna at more than 20 cm. The latter result indicates that, even if the antenna approaches within 1 cm of the torso, the equivalent distance satisfying essentially the guideline (22 cm) of the Japanese Pacemaker Association is realized, if the conductive sheet is worn on the torso.</t>
  </si>
  <si>
    <t>48-53</t>
  </si>
  <si>
    <t>60024751;60024751;60024751</t>
  </si>
  <si>
    <t>7701311937;55219863400;7005976175</t>
  </si>
  <si>
    <t>Wang, Jianqing;Ohshima, Takeshi;Fujiwara, Osamu</t>
  </si>
  <si>
    <t>Nagoya</t>
  </si>
  <si>
    <t>Nagoya Institute of Technology</t>
  </si>
  <si>
    <t>Wang J.</t>
  </si>
  <si>
    <t>Effectiveness evaluation of shielding material in reducing electromagnetic interference of cardiac pacemaker induced by portable information terminals</t>
  </si>
  <si>
    <t>10.1002/ecja.10023</t>
  </si>
  <si>
    <t>2-s2.0-0037209839</t>
  </si>
  <si>
    <t>['used mainly', 'spherical manner', 'small cancer', 'sar distribution', 'numerical analysis', 'localized heating', 'liver ).', 'high temperature', 'hepatocellular carcinoma', 'fdtd method', 'elongated along', 'dipole antenna', 'current distribution', 'coagulation region', 'antenna tip', 'also heated']</t>
  </si>
  <si>
    <t>Coaxial-dipole antenna | Current distribution | FDTD method | Microwave coagulation therapy | SAR</t>
  </si>
  <si>
    <t>Microwave coagulation therapy (MCT) has been used mainly for the treatment of hepatocellular carcinoma (small cancer in the liver). In this therapy, a thin microwave antenna is inserted into the tumor. Using microwave radiation, the tumor is heated to a high temperature (at least 60¬∞C) and is killed by coagulation. In the MCT antenna used at present, there is the problem that the coagulation region is elongated along the antenna insertion direction so that the normal tissue around the tumor is also heated. It is desirable to heat the vicinity of the antenna tip in a spherical manner. In order to meet this requirement, a coaxial-dipole antenna is used and localized heating is realized. In this paper, first, by numerical analysis by the FDTD method and measurement of the SAR distribution, the usefulness of the coaxial-dipole antenna is demonstrated. Further, by computing the current distribution on the antenna, the reason for localization of the SAR by this antenna is studied.</t>
  </si>
  <si>
    <t>16-23</t>
  </si>
  <si>
    <t>60002787;60002787;60002787;60002787;60002787</t>
  </si>
  <si>
    <t>55576600100;7103399914;7201832104;36741006000;55445582500</t>
  </si>
  <si>
    <t>Saito, Kazuyuki;Hosaka, Sumie;Okabe, Shin Ya;Yoshimura, Hiroyuki;Ito, Koichi</t>
  </si>
  <si>
    <t>Chiba</t>
  </si>
  <si>
    <t>Chiba University</t>
  </si>
  <si>
    <t>Saito K.</t>
  </si>
  <si>
    <t>A proposition on improvement of a heating pattern of an antenna for microwave coagulation therapy: Introduction of a coaxial-dipole antenna</t>
  </si>
  <si>
    <t>10.1002/ecja.10049</t>
  </si>
  <si>
    <t>2-s2.0-0037209928</t>
  </si>
  <si>
    <t>['reactance component', 'numerical calculations', 'mutual coupling', 'moment method', 'input impedance', 'elements taken', 'element length', 'design method', 'current due', 'also verified']</t>
  </si>
  <si>
    <t>Array design | Broadside array | Endfire array | Mutual coupling between array elements | Uniform array antenna</t>
  </si>
  <si>
    <t>A design method is presented for a uniform array made of half-wavelength dipoles placed in parallel with the mutual coupling between elements taken into account. In the design, the induced electromotive force method is used. By using the variations of the input impedance and the current due to change of the element length, the desired current value is approached. In addition, the reactance component of the input impedance is suppressed. Numerical calculations by the moment method are carried out with the obtained element length. The results are confirmed and also verified by experiment. The experimental results demonstrate that the proposed design method is useful.</t>
  </si>
  <si>
    <t>60002561;60002561;60002561;60002561</t>
  </si>
  <si>
    <t>7202171465;6603456054;7404230877;35554356600</t>
  </si>
  <si>
    <t>Nagasawa, Koji;Kitoh, Ryoji;Kondo, Tomokazu;Hasebe, Nozomu</t>
  </si>
  <si>
    <t>Nihon University</t>
  </si>
  <si>
    <t>Nagasawa K.</t>
  </si>
  <si>
    <t>A design method of array antennas taking into account mutual coupling between elements: Uniform arrays consisting of parallel half-wavelength dipoles</t>
  </si>
  <si>
    <t>10.1002/ecja.10054</t>
  </si>
  <si>
    <t>2-s2.0-0037209935</t>
  </si>
  <si>
    <t>['survey paper', 'sampling rate', 'rights reserved', 'phase mismatches', 'negative effects', 'mismatching sources', 'main one', 'interference spectrum', 'high enough', 'directional interference', 'digital equaliser', 'digital converter', 'different types', 'dependent amplitude', 'array radar', 'also demonstrate', 'adaptive phased']</t>
  </si>
  <si>
    <t>Adaptive rejection of directional interference | Adaptive signal processing | Adaptive spatial filtering | Digital equaliser | Phased-array radar | Radar</t>
  </si>
  <si>
    <t>In adaptive phased-array radar the cancellation of directional interference is limited by a number of mismatching sources; the main one is the frequency-dependent amplitude and phase mismatches between the radar receiving channels. A digital equalisation filter is needed to compensate for these mismatches. In this survey paper we describe the theory and practice of digital equaliser. We also demonstrate that the sampling rate of the analogue to digital converter has to be high enough to avoid the negative effects of folding of the interference spectrum after sampling. Several performance curves characterise the digital equaliser in terms of sampling rate and number of taps for different types of mismatches between the radar receiving channels. These curves are used to design the digital equaliser. ¬© 2002 Elsevier Science B.V. All rights reserved.</t>
  </si>
  <si>
    <t>Signal Processing</t>
  </si>
  <si>
    <t>Januari 2003</t>
  </si>
  <si>
    <t>Farina, A.</t>
  </si>
  <si>
    <t>Italy</t>
  </si>
  <si>
    <t>Rome</t>
  </si>
  <si>
    <t>Alenia Aeronautica</t>
  </si>
  <si>
    <t>Farina A.</t>
  </si>
  <si>
    <t>Digital equalisation in adaptive spatial filtering for radar systems: A survey</t>
  </si>
  <si>
    <t>S0165168402003894</t>
  </si>
  <si>
    <t>10.1016/S0165-1684(02)00389-4</t>
  </si>
  <si>
    <t>2-s2.0-0037210446</t>
  </si>
  <si>
    <t>['three glomeruli', 'staining techniques', 'specialized thermo', 'projection neurons', 'probably due', 'pns originating', 'permissible range', 'periplaneta americana', 'particular sets', 'order centers', 'olfactory stimuli', 'often modulated', 'new class', 'neural pathways', 'macroglomerular pns', 'lp differed', 'lateral protocerebrum', 'intracellular recording', 'insect species', 'hygrosensory signals', 'humidity changes', 'findings suggested', 'dry stimuli', 'dorsocentral part', 'dc3 glomeruli', 'behavioral responses', 'axons projecting', 'antennal lobe', 'ambient temperature', '3 glomeruli']</t>
  </si>
  <si>
    <t>Deutocerebrum | Glomerulus | Insect brain | Intracellular recording | Protocerebrum</t>
  </si>
  <si>
    <t>Most insects are equipped with specialized thermo- and hygroreceptors to locate a permissible range of ambient temperature and distant water sources, respectively. In the cockroach, Periplaneta americana, cold, moist, and dry receptor cells in the antennae send axons to particular sets of two or three glomeruli in the dorsocentral part of the antennal lobe (primary olfactory center), designated DC1-3 glomeruli. However, it is not known how thermo- and hygrosensory signals from these glomeruli are represented in higher-order centers, the protocerebrum, in any insect species. With the use of intracellular recording and staining techniques, we identified a new class of interneurons with dendrites almost exclusively in the DC1, DC2, or DC3 glomeruli and axons projecting to the protocerebrum in the cockroach. Remarkably, terminals of all these projection neurons (PNs) covered almost identical areas in the lateral protocerebrum (LP), although their termination areas outside the LP differed from neuron to neuron. The termination areas within the LP were distinct from, but close to, those of uniglomerular and macroglomerular PNs that transmitted signals concerning general odors and female sex pheromones, respectively. PNs originating from DC1, DC2, and DC3 glomeruli exhibited excitatory responses to cold, moist, and dry stimuli, respectively, probably due to excitatory synaptic input from cold, moist, and dry receptor cells, respectively, whereas their responses were often modulated by olfactory stimuli. These findings suggested that dorsocentral PNs participate in neural pathways that lead to behavioral responses to temperature or humidity changes. ¬© 2002 Wiley-Liss, Inc.</t>
  </si>
  <si>
    <t>40-55</t>
  </si>
  <si>
    <t>Journal of Comparative Neurology</t>
  </si>
  <si>
    <t>60014652;60014652;60014652;60031720;60031720;60014652-60015682</t>
  </si>
  <si>
    <t>57210472527;27667913900;56231576200;7402607188;6602486562;7004082147</t>
  </si>
  <si>
    <t>Nishino, Hiroshi;Yamashita, Shingo;Yamazaki, Yoshiyuki;Nishikawa, Michiko;Yokohari, Fumio;Mizunami, Makoto</t>
  </si>
  <si>
    <t>Japan;Japan;Japan</t>
  </si>
  <si>
    <t>Fukuoka;Kawaguchi;Sapporo</t>
  </si>
  <si>
    <t>Fukuoka University;Japan Science and Technology Agency;Hokkaido University</t>
  </si>
  <si>
    <t>60031720;60015682;60014652</t>
  </si>
  <si>
    <t>Nishino H.</t>
  </si>
  <si>
    <t>Projection neurons originating from thermo- and hygrosensory glomeruli in the antennal lobe of the cockroach</t>
  </si>
  <si>
    <t>10.1002/cne.10450</t>
  </si>
  <si>
    <t>2-s2.0-0037211329</t>
  </si>
  <si>
    <t>Ministry of Science and Technology of the People's Republic of China</t>
  </si>
  <si>
    <t>G2000016208</t>
  </si>
  <si>
    <t>MOST</t>
  </si>
  <si>
    <t>['successfully expressed', 'specifically expressed', 'similar levels', 'signal peptide', 'sensilla trichodea', 'sensilla basiconica', 'rights reserved', 'polyclonal antibodies', 'physiological properties', 'olfactory sensilla', 'obtained mainly', 'mainly expressed', 'isoelectric point', 'helicoverpa armigera', 'gobp antiserum', 'general odorant', 'gel filtration', 'equally expressed', 'electron microscopy', 'binding proteins', 'binding protein2', 'antheraea polyphemus', 'affinity chromatography', '636 bp', '2 kda']</t>
  </si>
  <si>
    <t>Gene cloning and expression | GOBP2 | Helicoverpa armigera | Immunocytochemical localization | RACE</t>
  </si>
  <si>
    <t>A cDNA clone coding for general odorant-binding protein2 was isolated from the antenna of Helicoverpa armigera by RT-PCR and (5‚Ä≤/3‚Ä≤)-RACE technique. Results of sequencing and structural analyses showed that the full-length of GOBP2Harm was 636 bp, possessing 162 amino acid residues and a signal peptide of 21 amino acids. Its predicted molecular weight and isoelectric point were 18.2 kDa and 5.21, respectively. This deduced amino acid sequence shared some common structural features with odorant-binding proteins from several moth species, including the six conserved cysteine motif, typical of insect's OBPs. Northern blot showed that GOBP2Harm is specifically expressed in the antenna of Helicoverpa armigera at similar levels in both sexes. In order to obtain sufficient GOBP2 for further determining its biochemical and physiological properties, a bacterical expression vector of GOBP2 was constructed and successfully expressed. The protein was obtained mainly as insoluble inclusion bodies, that, however, could be solubilized and refolded. The rGOBP2 was purified by affinity chromatography and gel filtration. The rGOBP2 was shown to cross-react with an anti-GOBP antiserum from Antheraea polyphemus. Finally, polyclonal antibodies against GOBP2Harm were used to mark the distribution of the protein in olfactory sensilla and were tested by immuno-electron microscopy. In the male, GOBP2Harm is mainly expressed in sensilla basiconica, while in the female, it is equally expressed in sensilla basiconica and in sensilla trichodea. ¬© 2002 Elsevier Science Ltd. All rights reserved.</t>
  </si>
  <si>
    <t>115-124</t>
  </si>
  <si>
    <t>Insect Biochemistry and Molecular Biology</t>
  </si>
  <si>
    <t>60017705;60017705;60017705</t>
  </si>
  <si>
    <t>57148795100;7404512397;7406310821</t>
  </si>
  <si>
    <t>Wang, G. R.;Wu, K. M.;Guo, Y. Y.</t>
  </si>
  <si>
    <t>China</t>
  </si>
  <si>
    <t>Beijing</t>
  </si>
  <si>
    <t>Chinese Academy of Agricultural Sciences</t>
  </si>
  <si>
    <t>Wang G.R.</t>
  </si>
  <si>
    <t>Cloning, expression and immunocytochemical localization of a general odorant-binding protein gene from Helicoverpa armigera (H√ºbner)</t>
  </si>
  <si>
    <t>S0965174802001820</t>
  </si>
  <si>
    <t>10.1016/S0965-1748(02)00182-0</t>
  </si>
  <si>
    <t>2-s2.0-0037211442</t>
  </si>
  <si>
    <t>National Institute on Deafness and Other Communication Disorders</t>
  </si>
  <si>
    <t>R01DC002366</t>
  </si>
  <si>
    <t>NIDCD</t>
  </si>
  <si>
    <t>['transcripts represented', 'situ hybridization', 'serine protease', 'second antenna', 'receptor neurons', 'olfactory organ', 'often involved', 'novel properties', 'ionotropic receptor', 'independently confirmed', 'expression patterns', 'defining functions', 'collar cells', 'clones oet', 'cells associated', 'aesthetasc sensilla']</t>
  </si>
  <si>
    <t>Crustacean | Expression profiling | Glutamate receptor | Neural specificity | Protease | Tubulin</t>
  </si>
  <si>
    <t>Genes expressed specifically in a tissue are often involved in the defining functions of that tissue. We used representational difference analysis of cDNA to amplify 20 cDNA fragments representing transcripts that were more abundant in the lobster olfactory organ than in brain, eye/eyestalk, dactyl, pereiopod, or second antenna. We then independently confirmed that the transcripts represented by these clones were enriched in the olfactory organ. The 20 cDNA fragments represent between 6 and 15 different genes. Six of the cDNAs contained sequences highly similar to known gene families. We performed in situ hybridization with these six and found that all were expressed in subsets of cells associated with the aesthetasc sensilla in the olfactory organ. Clones OET-07, an ionotropic receptor, and OET-10, an Œ± tubulin, were specific to the olfactory receptor neurons. OET-02, a monooxygenase, was expressed only in the outer auxiliary cells. OET-03, a serine protease, was specific to the collar cells. OET-11, an Œ±2 macroglobulin, was expressed by the receptor neurons and the collar cells. OET-17, a calcyphosine, was expressed in the receptor neurons, inner auxiliary cells, and collar cells. The identities and expression patterns of these six transcripts predict involvement in both known and novel properties of the lobster olfactory organ. ¬© 2002 Wiley-Liss, Inc.</t>
  </si>
  <si>
    <t>125-138</t>
  </si>
  <si>
    <t>60015941;60015941;60019356;60015941</t>
  </si>
  <si>
    <t>57080583300;8761952600;6603159202;7004120370</t>
  </si>
  <si>
    <t>Hollins, Bettye;Hardin, Debra;Gimelbrant, Alexander A.;McClintock, Timothy S.</t>
  </si>
  <si>
    <t>United States;United States</t>
  </si>
  <si>
    <t>Cambridge;Lexington</t>
  </si>
  <si>
    <t>Whitehead Institute;University of Kentucky</t>
  </si>
  <si>
    <t>60019356;60015941</t>
  </si>
  <si>
    <t>Hollins B.</t>
  </si>
  <si>
    <t>Olfactory-enriched transcripts are cell-specific markers in the lobster olfactory organ</t>
  </si>
  <si>
    <t>10.1002/cne.10489</t>
  </si>
  <si>
    <t>2-s2.0-0037211737</t>
  </si>
  <si>
    <t>['uv spectrum', 'two ways', 'two methods', 'three factors', 'test set', 'ten samples', 'separate occasions', 'samples analysed', 'rise time', 'rights reserved', 'results show', 'reference method', 'rapid determination', 'purified water', 'predictive ability', 'pls regression', 'pharmaceutical solutions', 'organic solvents', 'new method', 'multivariate calibration', 'milli q', 'mainly utilised', 'lowest rmsep', 'low consumption', 'liquid chromatography', 'lidocaine solutions', 'known content', 'hplc system', 'experimental design', 'done twice', 'different occasions', 'convenient way', 'collection rate', 'calibration model', 'also used', '290 nm', '1 ).']</t>
  </si>
  <si>
    <t>Diode array UV spectroscopy | Lidocaine | Multivariate calibration | Non-column | PLS</t>
  </si>
  <si>
    <t>A new method for the rapid determination of pharmaceutical solutions is proposed. A conventional HPLC system with a Diode Array Detector (DAD) was used with no chromatographic column connected. As eluent, purified water (Milli Q) was used. The pump and autosampler of the HPLC system were mainly utilised as an automatic and convenient way of introducing the sample into the DAD. The method was tested on the local anaesthetic compound lidocaine. The UV spectrum (245-290 nm) from the samples analysed in the detector was used for multivariate calibration for the determination of lidocaine solutions. The content was determined with PLS regression. The effect on the predictive ability of three factors: flow, data-collection rate and rise time as well as two ways of exporting a representative UV spectrum from the DAD file collected was investigated by means of an experimental design comprising 11 experiments. For each experiment, 14 solutions containing a known content of lidocaine were analysed (0.02-0.2 mg ml-1). From these 14 samples two calibration sets and two test sets were made and as the response in the experimental design the Root Mean Square Error of Prediction (RMSEP) values from the predictions of the two test sets were used. When the factor setting giving the lowest RMSEP was found, this setting was used when analysing a new calibration set of 12 lidocaine samples (0.1-0.2 mg ml-1). This calibration model was validated by two external test sets, A and B, analysed on separate occasions for the evaluation of repeatability (test set A) and determination over time (test set B). For comparison, the reference method, liquid chromatography, was also used for analysis of the ten samples in test set B. This comparison of the two methods was done twice on different occasions. The results show that in respect of accuracy, precision and repeatability the new method is comparable to the reference method. The main advantages compared with liquid chromatography are the much shorter time of analysis (&lt;30 s) as well as the automatic and simple analytical procedure and the low consumption of organic solvents. ¬© 2002 Elsevier Science B.V. All rights reserved.</t>
  </si>
  <si>
    <t>1575-1586</t>
  </si>
  <si>
    <t>Journal of Pharmaceutical and Biomedical Analysis</t>
  </si>
  <si>
    <t>60008043-60028378;60008043;60008043-60028378</t>
  </si>
  <si>
    <t>21535995000;6701705210;7102230404</t>
  </si>
  <si>
    <t>Wiberg, Kent;Hagman, Anders;Jacobsson, Sven P.</t>
  </si>
  <si>
    <t>Sweden;Sweden</t>
  </si>
  <si>
    <t>Stockholm;Sodertalje</t>
  </si>
  <si>
    <t>Stockholms universitet;AstraZeneca R and D S√∂dert√§lje</t>
  </si>
  <si>
    <t>60028378;60008043</t>
  </si>
  <si>
    <t>Wiberg K.</t>
  </si>
  <si>
    <t>Rapid determination of lidocaine solutions with non-column chromatographic diode array UV spectroscopy and multivariate calibration</t>
  </si>
  <si>
    <t>S0731708502005484</t>
  </si>
  <si>
    <t>10.1016/S0731-7085(02)00548-4</t>
  </si>
  <si>
    <t>2-s2.0-0037212811</t>
  </si>
  <si>
    <t>Bundesministerium f√ºr Bildung und Forschung</t>
  </si>
  <si>
    <t>BMBF</t>
  </si>
  <si>
    <t>['useful tool', 'two methods', 'study suggest', 'rights reserved', 'results obtained', 'known activity', 'high efficiency', 'chernobyl area', 'air filters', '90sr activity']</t>
  </si>
  <si>
    <t>Air filter | Autoradiography | Hot particle*  Sr activity 90</t>
  </si>
  <si>
    <t>Three different autoradiographical methods were tested for detection, localisation and quantification of radionuclides in hot particles deposited on air filters. With all methods, hot particles could successfully be localised on air filters. Two methods, a X-ray film technique and a digital autoradiography technique using a microchannel array detector, have been examined with particles of known activity and with particles on air filter samples of the Chernobyl area to be able to quantify the 90Sr activity in the hot particles consistently. The results obtained in this study suggest that the digital autoradiography system is a very useful tool having a high efficiency with a low measurement uncertainty and allowing short exposure times for extensive measurement tasks. ¬© 2002 Elsevier Science Ltd. All rights reserved.</t>
  </si>
  <si>
    <t>95-102</t>
  </si>
  <si>
    <t>Applied Radiation and Isotopes</t>
  </si>
  <si>
    <t>60015873;60015873;60015873;60024007</t>
  </si>
  <si>
    <t>6506655585;6701708576;6602277657;7003292764</t>
  </si>
  <si>
    <t>Yoschenko, V. I.;Kashparov, V. A.;Protsak, V. P.;Tschiersch, J.</t>
  </si>
  <si>
    <t>Germany;Ukraine</t>
  </si>
  <si>
    <t>Neuherberg;Kiev</t>
  </si>
  <si>
    <t>Helmholtz Center Munich German Research Center for Environmental Health;National University of Life and Environmental Sciences of Ukraine</t>
  </si>
  <si>
    <t>60024007;60015873</t>
  </si>
  <si>
    <t>Yoschenko V.</t>
  </si>
  <si>
    <t>Autoradiographical methods for the assessment of radionuclides in hot particles on filter samples</t>
  </si>
  <si>
    <t>S0969804302002439</t>
  </si>
  <si>
    <t>10.1016/S0969-8043(02)00243-9</t>
  </si>
  <si>
    <t>2-s2.0-0037213334</t>
  </si>
  <si>
    <t>['yet available', 'w photographs', 'varying periods', 'varying cover', 'time periods', 'techniques used', 'structural changes', 'stochastic model', 'standard techniques', 'spectral analyses', 'spatial series', 'simulation model', 'semiarid environments', 'plant patches', 'plant growth', 'plant canopies', 'permanent corner', 'patch size', 'patch number', 'patch connectivity', 'patch arrangements', 'patagonian monte', 'others drawn', 'optical density', 'observed dynamics', 'noise ratios', 'modeled canopies', 'linear transects', 'landscape scale', 'internal consistency', 'including auto', 'grazing gradients', 'grazed paddocks', 'geometric properties', 'fourier transforms', 'digitized black', 'digitized b', 'correlation spectra', 'consistent relation', 'changes induced', 'assumptions derived', 'aerial b', '5 km']</t>
  </si>
  <si>
    <t>Dryland assessment | Dryland quality indicators | Semiarid grasslands | Vegetation structure</t>
  </si>
  <si>
    <t>We present a technique to quantify and model the intensity of structural changes produced by management of dry grazing lands at a landscape scale. The technique is illustrated with the analysis of digitized black-white (b/w) imagery and an application to the study of changes induced by grazing gradients. Structural changes in patchy vegetation canopies were studied in the Patagonian Monte (Chubut, Argentina) at two resolution scales by means of linear transects in the field (50 m) and others drawn on aerial b/w photographs (2-5 km) of grazed paddocks. Spatial series of plant cover values along transects in the field and on photographs were analyzed with standard techniques of spectral analyses, including auto-correlation spectra and Fourier transforms. In order to test the internal consistency of the techniques used, synthetic plant canopies with patches of varying cover and size were generated by means of a stochastic model of plant growth under different stocking rates or after varying periods of recovery. The behavior of the simulation model is consistent with the observed dynamics of plant canopies in semiarid environments. There is a consistent relation between the number and geometric properties of plant patches (patch number, patch size, patch connectivity) and the signal/noise ratios of the Fourier decomposition describing plant density data. Signal/noise ratios corresponding to plant cover data in paddocks with different grazing treatment are consistent with the assumptions derived from modeled canopies, as well as those estimated from optical density of b/w aerial photographs of paddocks. We tested the hypotheses that patch arrangements as quantified by the signal/noise ratios vary in accordance with grazing gradients in paddocks with a permanent corner-located watering point. The use of digitized b/w images allows inspecting permanent changes over time periods when other types of images were not yet available.</t>
  </si>
  <si>
    <t>Environmental Modeling and Assessment</t>
  </si>
  <si>
    <t>60004518;60004518;60004518</t>
  </si>
  <si>
    <t>7005199012;35580714200;6603199855</t>
  </si>
  <si>
    <t>Ares, Jorge;Bertiller, M√≥nica;Bisigato, Alejandro</t>
  </si>
  <si>
    <t>Argentina</t>
  </si>
  <si>
    <t>Buenos Aires</t>
  </si>
  <si>
    <t>Consejo Nacional de Investigaciones Cient√≠ficas y T√©cnicas</t>
  </si>
  <si>
    <t>Ares J.</t>
  </si>
  <si>
    <t>Modeling and measurement of structural changes at a landscape scale in dryland areas</t>
  </si>
  <si>
    <t>10.1023/A:1022499815527</t>
  </si>
  <si>
    <t>2-s2.0-0037216037</t>
  </si>
  <si>
    <t>['type sa', 'total distance', 'total area', 'survey consisted', 'studied area', 'striking correlation', 'spatial resolution', 'size aircraft', 'simplified formulation', 'significantly reducing', 'short wavelength', 'sea gravimeter', 'rugged topography', 'romberg relative', 'research program', 'pass filters', 'misfit stems', 'measured using', 'lines flown', 'important issue', 'highest mountains', 'ground upward', 'ground surveys', 'ground data', 'gravitational accelerations', 'gravimeter passband', 'gps positions', 'good agreement', 'february 1998', 'exponential low', 'determine position', 'constant altitude', 'comparison showed', 'appropriate density', 'alps shows', 'airborne gravimetry', '8 km', '7 ground', '68 mgal', '18 ns']</t>
  </si>
  <si>
    <t>Airbone gravimetry | Equalization | Filtering | Upward continuation</t>
  </si>
  <si>
    <t>In February 1998, a regional-scale, airborne gravity survey was carried out over the French Occidental Alps within the framework of the G√©oFrance 3-D research program. The survey consisted of 18 NS and 16 EW oriented lines with a spacing of 10 and 20 km respectively, covering the whole of the Western French Alps (total area: 50 000 km2; total distance of lines flown: 10 000 km). The equipment was mounted in a medium-size aircraft (DeHavilland Twin Otter) flowing at a constant altitude of 5100 m a.s.l, and at a mean ground speed of about 280 km h-1. Gravity was measured using a LaCoste &amp; Romberg relative, air/sea gravimeter (type SA) mounted on a laser gyro stabilized platform. Data from 5 GPS antennae located on fuselage and wings and 7 ground-based GPS reference stations were used to determine position and aircraft induced accelerations. The gravimeter passband was derived by comparing the vertical accelerations provided by the gravimeter with those estimated from the GPS positions. This comparison showed that the gravimeter is not sensitive to very short wavelength aircraft accelerations, and therefore a simplified formulation for computing airborne gravity measurements was developed. The intermediate and short wavelength, non-gravitational accelerations were eliminated by means of digital, exponential low-pass filters (cut-off wavelength: 16 km). An important issue in airborne gravimetry is the reliability of the airborne gravity surveys when compared to ground surveys. In our studied area, the differences between the airborne-acquired Bouguer anomaly and the ground upward-continued Bouguer anomaly of the Alps shows a good agreement: the rms of these differences is equal to 7.68 mGal for a spatial resolution of 8 km. However, in some areas with rugged topography, the amplitudes of those differences have a striking correlation with the topography. We then argue that the choice of an appropriate density (reduction by a factor of 10 per cent) for computing the ground topographic correlations over the highest mountains, results in significantly reducing the differences between airborne and ground upward-continued Bouguer anomalies, which shows that some of the misfit stems from errors in the ground data.</t>
  </si>
  <si>
    <t>0956540X</t>
  </si>
  <si>
    <t>Geophysical Journal International</t>
  </si>
  <si>
    <t>60025858-60108494;60025858;60108494;60025858;60025858;60025858</t>
  </si>
  <si>
    <t>6602595935;6603956994;7201390545;6602185352;7102498739;7005953441</t>
  </si>
  <si>
    <t>Verdun, J√©r√¥me;Klingel√©, Emile E.;Bayer, Roger;Cocard, Marc;Geiger, Alain;Kahle, Hans Gert</t>
  </si>
  <si>
    <t>France;Switzerland</t>
  </si>
  <si>
    <t>Montpellier;Zurich ZH,</t>
  </si>
  <si>
    <t>G√©osciences Montpellier;ETH Zurich</t>
  </si>
  <si>
    <t>60108494;60025858</t>
  </si>
  <si>
    <t>Verdun J.</t>
  </si>
  <si>
    <t>The alpine Swiss-French airborne gravity survey</t>
  </si>
  <si>
    <t>10.1046/j.1365-246X.2003.01748.x</t>
  </si>
  <si>
    <t>2-s2.0-0037220993</t>
  </si>
  <si>
    <t>['wireless system', 'voice service', 'system capacity', 'smart antennas', 'results show', 'propagation conditions', 'new features', 'interference level', 'different services', 'data service', 'channel characteristics', 'auxiliary pilot']</t>
  </si>
  <si>
    <t>Call admission control | W-CDMA performance analysis</t>
  </si>
  <si>
    <t>In order to maximize the system capacity in third generation wireless system, efficient call admission and load control algorithms are required to handle the different services having diverse traffic patterns and Quality of Service (QoS) requirements. We propose an admission and load control algorithm that considers the network loading information, propagation conditions, and the interference level. The algorithm takes advantage of the new features of third-generation (3G) wireless system such as the reported pilot measurements, auxiliary pilot for smart antennas, and variable spreading gain. Dynamic resource allocation is employed to scale the amount of the assigned radio resources taking the network loading conditions and channel characteristics into consideration. The results show that integrating the voice service and the data service with high transmission rate (&gt;144 Kbps) can be realized using efficient resource management.</t>
  </si>
  <si>
    <t>Wireless Personal Communications</t>
  </si>
  <si>
    <t>60017592;60017592</t>
  </si>
  <si>
    <t>7402830911;7202300038</t>
  </si>
  <si>
    <t>Ahmed, Mohamed H.;Mahmoud, Samy A.</t>
  </si>
  <si>
    <t>Canada</t>
  </si>
  <si>
    <t>Ottawa</t>
  </si>
  <si>
    <t>Carleton University</t>
  </si>
  <si>
    <t>Ahmed M.</t>
  </si>
  <si>
    <t>QoS-based admission and load control algorithm for integrated voice/data services over wideband CDMA</t>
  </si>
  <si>
    <t>10.1023/A:1022314204243</t>
  </si>
  <si>
    <t>2-s2.0-0037223193</t>
  </si>
  <si>
    <t>['unfair treatment', 'telecoms stress', 'telecoms applications', 'stewart report', 'siting process', 'revised planning', 'reduce stress', 'psychological dysfunction', 'properly come', 'procedural fairness', 'practice developed', 'potential impact', 'perceived risks', 'paper reviews', 'paper discusses', 'paper argues', 'official position', 'objections arise', 'must acknowledge', 'much still', 'moving events', 'mobile phones', 'may continue', 'may 2000', 'material consideration', 'many reasons', 'increased openness', 'improved dialogue', 'human interest', 'held fears', 'harmful radiation', 'greater dialogue', 'emf ).', 'drew attention', 'consultation procedures', 'communities opposed', 'clear guidelines', 'best practice', 'back yard', 'antennas ).', 'address pre', 'abnormal behavior']</t>
  </si>
  <si>
    <t>Every day across the UK, local newspaper reports raise "human interest" stories about communities opposed to the siting of radio base stations ("mobile phone masts") in their areas. Objections arise for many reasons, but on the whole, these are not mere "Not In My Back Yard" (NIMBY) objections (see Kemp 1990). In some communities, some people hold deeply-held fears and concerns that mobile phone masts may emit high levels of harmful radiation-Electro Magnetic Fields (EMF). They also express anger at the way in which the siting of mobile phone masts appears to be undertaken without proper consultation and in a generally unfair manner. This paper argues that certain communities experience stress once telecoms mast development proposals are discovered-"Pre-Telecoms Stress"-which may continue once the mast has been switched on-"Post Telecoms Stress". These manifestations of stress are by no means an indication of abnormal behavior or psychological dysfunction in the community-they are in fact quite normal, even predictable response to perceived risks and to unfair treatment. In May 2000, the Independent Expert Group on Mobile Phones' Report (the "Stewart Report" after its chairman, Sir William Stewart) drew attention to this potential impact on the health and well-being of communities. In response, mobile phone operators have come to realise that they must acknowledge and respond to perceived health risks and to the need for greater dialogue and procedural fairness in the siting process for radio base stations. The recent tripartite Code of Practice developed between the Office of the Deputy Prime Minister (ODPM 2002), the Mobile Phone Operators, and the Local Government Association, sets out clear guidelines and procedures for best practice in siting mobile phone radio base stations (masts and antennas). However, it is a moot point whether planning decision-makers and the courts have properly come to terms with the implications of these fast-moving events. In particular, there remains the question of to what extent the perceived health risks associated with radio base station emissions may be a material consideration in the determination of telecoms applications. This paper discusses the issues regarding perceived risks and outlines recent initiatives by the UK mobile phone operators to address Pre- and Post-Telecoms Stress in communities. While the official position is that there is no evidence to substantiate any long term health impacts from exposure to EMF, there is nevertheless a recognition that revised planning and consultation procedures, increased openness and improved dialogue, are required to reduce stress in the community. This paper reviews the initiatives and arguments and concludes that there is much still to achieve.</t>
  </si>
  <si>
    <t>13-22</t>
  </si>
  <si>
    <t>Journal of Planning and Environment Law</t>
  </si>
  <si>
    <t>Kemp, Ray</t>
  </si>
  <si>
    <t>Kemp R.</t>
  </si>
  <si>
    <t>Perceived risk as a material consideration: The case of telecoms developments</t>
  </si>
  <si>
    <t>2-s2.0-0037223632</t>
  </si>
  <si>
    <t>['studied earlier', 'simultaneous recordings', 'silent periods', 'pure ethanol', 'orns sensitive', 'orn ),', 'odour pulses', 'mill product', 'hylobius electroantennograms', 'hexane caused', 'exposure pulses', 'ethanol odours', 'ethanol mixture', 'electrophysiological responses', 'eag responses', 'clean air', 'antennal sensilla', 'alcohol orns']</t>
  </si>
  <si>
    <t>Action potential | Attractant | Electroantennogram | Hylobius abietis | Olfactory receptor neuron | Repellent | Silent period</t>
  </si>
  <si>
    <t>Electrophysiological responses of olfactory receptor neurons were measured from the antennal sensilla of large pine weevils (Hylobius abietis L.) at 1 s exposure to Neutroil¬Æhexane mixture odour as a possible deterrent chemical and, for comparison, to Œ±-pinene, Œ±-pinene-ethanol mixture, and ethanol odours, respectively. Neutroil¬Æ is a commercial chemical pulp-mill product which has been studied earlier as a deterrent for large pine weevils with preliminary feed tests. In addition, ethanol, hexane and clean carrier air responses were measured. Odour pulses and clean air, as a zero reference value, were directed at a fixed insect antenna in order to induce olfactory responses. Simultaneous olfactory responses, i.e. Hylobius electroantennograms (EAG) and action potential responses, were recorded and these responses of Hylobius olfactory receptor neurons (ORN), such as action potential rates, silent periods and EAG responses, were analyzed for all simultaneous recordings. The exposures to Œ±-pinene, Œ±-pinene-ethanol mixture, pure ethanol and hexane caused an increase of the action potential rate (up to 70 pulses per second) in the ORNs sensitive to these odours, while the Neutroil¬Æ-hexane mixture exposures caused either silent periods with a duration between 0.6 and 1.1 s for 1 s exposure pulses or they had no response at all in the ORNs sensitive to the other odours. Thus, the possible deterrence may be caused by inhibition of some pinene-alcohol ORNs.</t>
  </si>
  <si>
    <t>149-156</t>
  </si>
  <si>
    <t>Silva Fennica</t>
  </si>
  <si>
    <t>60012954;60012954;60106157;60012954</t>
  </si>
  <si>
    <t>7004547745;55760724800;6603000575;7006927605</t>
  </si>
  <si>
    <t>Huotari, Matti;Jaskari, Mareena;Annila, Erkki;Lantto, Vilho</t>
  </si>
  <si>
    <t>Finland;Finland</t>
  </si>
  <si>
    <t>Helsinki;Oulu</t>
  </si>
  <si>
    <t>Natural Resources Institute Finland (Luke);Oulun Yliopisto</t>
  </si>
  <si>
    <t>60106157;60012954</t>
  </si>
  <si>
    <t>Huotari M.</t>
  </si>
  <si>
    <t>Responses of olfactory receptor neurons of the large pine weevil to a possible deterrent neutroil¬Æ and two other chemicals</t>
  </si>
  <si>
    <t>10.14214/sf.517</t>
  </si>
  <si>
    <t>2-s2.0-0037227295</t>
  </si>
  <si>
    <t>National Science Foundation</t>
  </si>
  <si>
    <t>CCR-0112573</t>
  </si>
  <si>
    <t>NSF</t>
  </si>
  <si>
    <t>['wavefront fading', 'subspace tracking', 'spatial beam', 'receive antenna', 'prior model', 'prior information', 'noncoherent element', 'music algorithm', 'k users', 'interfering users', 'fading path', 'element fading', 'detectors based', 'conventional beamforming', 'constant across', 'channel model', 'ary communication']</t>
  </si>
  <si>
    <t>Antenna arrays | Blind detection | Direction of arrival (DOA) estimation | Diversity reception | Fading channels | Interference rejection | Multiuser detection | Space-time processing</t>
  </si>
  <si>
    <t>We consider M-ary communication with K users over a space diversity channel, consisting of a single transmit antenna for each user and multiple receive antennas. We examine two different flat fading models, namely, phase coherent wavefront fading and noncoherent element-to-element fading. In the case of wavefront fading, the fade is constant across the face of the receive antenna and we can associate an angle of arrival to the signal. We present a variation of the MUSIC algorithm for estimating this parameter and use it to form a spatial beam. In the case of noncoherent element-to-element fading, the fading path to each sensor is different (although possibly correlated) and no angle of arrival can be exploited for conventional beamforming. For each channel model, we develop several detection strategies which assume various amounts of prior information about the fading. We then consider blind extensions of these detectors based on subspace tracking, which do not require a prior model for the interfering users' signals.</t>
  </si>
  <si>
    <t>116-124</t>
  </si>
  <si>
    <t>IEEE Transactions on Communications</t>
  </si>
  <si>
    <t>100406927;60009226;60000221</t>
  </si>
  <si>
    <t>6603937629;7006797863;7005070484</t>
  </si>
  <si>
    <t>McCloud, Michael L.;Scharf, Louis L.;Varanasi, Mahesh K.</t>
  </si>
  <si>
    <t>United States;United States;United States</t>
  </si>
  <si>
    <t>Fort Collins;Boulder;San Diego</t>
  </si>
  <si>
    <t>Colorado State University;University of Colorado Boulder;Magis Networks, Inc.</t>
  </si>
  <si>
    <t>60009226;60000221;100406927</t>
  </si>
  <si>
    <t>McCloud M.</t>
  </si>
  <si>
    <t>Beamforming, diversity, and interference rejection for multiuser communication over fading channels with a receive antenna array</t>
  </si>
  <si>
    <t>10.1109/TCOMM.2002.807601</t>
  </si>
  <si>
    <t>2-s2.0-0037227326</t>
  </si>
  <si>
    <t>['type algorithms', 'two expectation', 'therefore avoiding', 'system performance', 'square estimation', 'orthogonal frequency', 'joint least', 'input channel', 'efficiently implement', 'division multiplexing', 'convergence rate', 'catching estimator']</t>
  </si>
  <si>
    <t>Expectation-maximization (EM) algorithm | Orthogonal frequency-division multiplexing (OFDM) | SAGE algorithm | Transmitter diversity</t>
  </si>
  <si>
    <t>We study channel estimation for orthogonal frequency-division multiplexing (OFDM) systems utilizing transmitter diversity and operating over multipath fading channels. Two expectation-maximization (EM)-type algorithms are introduced and compared with each other in terms of convergence rate. At each iteration and for every OFDM link, the EM-type algorithms partition the problem of estimating a multi-input channel into independent channel estimations for each transmit-receive antenna pair, therefore avoiding the matrix inversion encountered in the joint least-square estimation. The EM-type algorithms can also be used to efficiently implement a recently proposed algorithm, termed the significant-tap-catching estimator, so that the system performance is more robust to different multipath channel delay profiles.</t>
  </si>
  <si>
    <t>106-115</t>
  </si>
  <si>
    <t>60020547;60020547</t>
  </si>
  <si>
    <t>7403949128;8396631300</t>
  </si>
  <si>
    <t>Xie, Yongzhe;Georghiades, Costas N.</t>
  </si>
  <si>
    <t>United States</t>
  </si>
  <si>
    <t>College Station</t>
  </si>
  <si>
    <t>Texas A&amp;M University</t>
  </si>
  <si>
    <t>Xie Y.</t>
  </si>
  <si>
    <t>Two EM-type channel estimation algorithms for OFDM with transmitter diversity</t>
  </si>
  <si>
    <t>10.1109/TCOMM.2002.807617</t>
  </si>
  <si>
    <t>2-s2.0-0037229345</t>
  </si>
  <si>
    <t>Office of Naval Research</t>
  </si>
  <si>
    <t>N00014-98-1-0176</t>
  </si>
  <si>
    <t>ONR</t>
  </si>
  <si>
    <t>['without causing', 'weighting function', 'temporal characteristics', 'synthesis performance', 'spatial signatures', 'source signals', 'source positions', 'signal terms', 'require whitening', 'quadratic tfds', 'proposed method', 'paper evaluates', 'noise levels', 'fundamental role', 'frequency domain', 'frequency distributions', 'data across', 'computations relative', 'communication channel', 'array permits', 'antenna array', 'angular separations', 'achieved independent']</t>
  </si>
  <si>
    <t>Array processing | Signal synthesis | Source separation | Time-frequency distribution</t>
  </si>
  <si>
    <t>Multiple source signals impinging on an antenna array can be separated by time-frequency synthesis techniques. Averaging of the time-frequency distributions (TFDs) of the data across the array permits the spatial signatures of sources to play a fundamental role in improving the synthesis performance. Array averaging introduces a weighting function in the time-frequency domain that decreases the noise levels, reduces the interactions of the source signals, and mitigates the crossterms. This is achieved independent of the temporal characteristics of the source signals and without causing any smearing of the signal terms. The weighting function may take noninteger values, which are determined by the communication channel, the source positions, and their angular separations. Unlike the recently devised blind source separation methods using spatial TFDs, the proposed method does not require whitening or retrieval of the source directional matrix. The paper evaluates the proposed method in terms of performance and computations relative to the existing source Separation techniques based on quadratic TFDs.</t>
  </si>
  <si>
    <t>90-100</t>
  </si>
  <si>
    <t>1053587X</t>
  </si>
  <si>
    <t>IEEE Transactions on Signal Processing</t>
  </si>
  <si>
    <t>60000009-100351030;60000009;60000009</t>
  </si>
  <si>
    <t>7005793186;35242065300;56848471800</t>
  </si>
  <si>
    <t>Mu, Weifeng;Amin, Moeness G.;Zhang, Yimin</t>
  </si>
  <si>
    <t>Villanova;Red Bank</t>
  </si>
  <si>
    <t>Villanova University;GlobeSpan Technologies, Inc</t>
  </si>
  <si>
    <t>60000009;100351030</t>
  </si>
  <si>
    <t>Mu W.</t>
  </si>
  <si>
    <t>Bilinear signal synthesis in array processing</t>
  </si>
  <si>
    <t>10.1109/TSP.2002.806577</t>
  </si>
  <si>
    <t>2-s2.0-0037230227</t>
  </si>
  <si>
    <t>['theoretical limits', 'theoretical capacity', 'spectral efficiency', 'sophisticated base', 'smart antennas', 'rights reserved', 'realized towards', 'path environments', 'output systems', 'open problems', 'new area', 'less interference', 'improved algorithms', 'grow linearly', 'desired user', 'corresponding increase', 'channel knowledge', 'base station', 'antenna arrays', 'antenna array']</t>
  </si>
  <si>
    <t>Beamforming | Multiple-input-multiple-output systems | Smart antennas | Space-time codes | Space-time processing | Spatial channel models | Wireless World Research Forum</t>
  </si>
  <si>
    <t>Smart antennas are essential to increase the spectral efficiency of wireless communication systems. They can be realized by an antenna array at the base station and sophisticated base-band signal processing. Thereby, adaptive directional reception is achieved on the uplink and adaptive directional transmission on the downlink if channel knowledge is available at the transmitter. Hence, an increased antenna gain and an increased diversity gain are realized towards the desired user. At the same time, less interference is received from the other directions on the uplink or transmitted in the other directions on the downlink if channel knowledge is available at the transmitter. Therefore, more users can be accommodated by the system and a corresponding increase of the spectral efficiency is achieved. Even higher spectral efficiencies can be obtained if antenna arrays are not only used at the base station but also at the mobile. The theoretical capacity of such multiple-input-multiple-output systems has been shown to grow linearly with the size of the antenna arrays in sufficiently rich multi-path environments. Open problems in this new area of wireless communications include better and more realistic propagation models as well as improved algorithms for transmission and reception which approach the theoretical limits of the channel. ¬© 2002 Elsevier Science B.V. All rights reserved.</t>
  </si>
  <si>
    <t>41-45</t>
  </si>
  <si>
    <t>Computer Communications</t>
  </si>
  <si>
    <t>60030040;60030040</t>
  </si>
  <si>
    <t>7005894536;6603715985</t>
  </si>
  <si>
    <t>Haardt, Martin;Spencer, Quentin</t>
  </si>
  <si>
    <t>Germany</t>
  </si>
  <si>
    <t>Ilmenau</t>
  </si>
  <si>
    <t>Technischen Universit√§t Ilmenau</t>
  </si>
  <si>
    <t>Haardt M.</t>
  </si>
  <si>
    <t>Smart antennas for wireless communications beyond the third generation</t>
  </si>
  <si>
    <t>S0140366402001184</t>
  </si>
  <si>
    <t>10.1016/S1403-3664(02)00118-4</t>
  </si>
  <si>
    <t>2-s2.0-0037230526</t>
  </si>
  <si>
    <t>U.S. Army</t>
  </si>
  <si>
    <t>['useful data', 'transmitted simultaneously', 'test conducted', 'telemetry package', 'successfully demonstrated', 'stationary experiments', 'sensor systems', 'railgun launcher', 'probably responsible', 'paper reviews', 'paper describes', 'microwave transmission', 'microwave telemetry', 'mechanical problems', 'many aspects', 'launched projectile', 'launch via', 'hstss technology', 'hstss electronics', 'higher accelerations', 'experimental methodology', 'em transients', 'em launch', 'difficulties experienced', 'board accelerometer', 'antenna located']</t>
  </si>
  <si>
    <t>Accelerometer | FM | Hardened | RF | S-band</t>
  </si>
  <si>
    <t>This paper describes a preliminary experimental investigation to convey acceleration measurements, made on-board an electromagnetic (EM) launched projectile, using microwave telemetry techniques. The focus of the investigation is to extend the Hardened Subminiature Telemetry and Sensor Systems (HSTSS) technology for use in EM launch environments. Many aspects of the HSTSS technology have already been successfully demonstrated in high-G, high-pressure launch environments in conventional gun systems. In addition, microwave transmission in stationary experiments, where the telemetry package was exposed to relatively high magnetic fields and EM transients in a railgun launcher, has been demonstrated. However, microwave telemetry during an EM launch has not been demonstrated until now. In this work, setback acceleration measurements obtained with an on-board accelerometer were processed by HSTSS electronics and transmitted simultaneously during launch via an antenna located in front of the EM launch package. While only the test conducted at 9-kG peak acceleration provided the most useful data, detailed analyses suggest that mechanical problems - rather than the microwave telemetry process itself - were probably responsible for difficulties experienced at higher accelerations. This paper reviews the experimental methodology and discusses the results of the investigation.</t>
  </si>
  <si>
    <t>173-177</t>
  </si>
  <si>
    <t>1 I</t>
  </si>
  <si>
    <t>IEEE Transactions on Magnetics</t>
  </si>
  <si>
    <t>60013372;60013372;100340183</t>
  </si>
  <si>
    <t>7101816201;6602413438;57198339360</t>
  </si>
  <si>
    <t>Levinson, S.;Erengil, M.;McMullen, K.</t>
  </si>
  <si>
    <t>Austin;Aberdeen Proving Ground</t>
  </si>
  <si>
    <t>The University of Texas at Austin;U.S. Army Aberdeen Test Center</t>
  </si>
  <si>
    <t>60013372;100340183</t>
  </si>
  <si>
    <t>Levinson S.</t>
  </si>
  <si>
    <t>Preliminary investigation of microwave telemetry on an EML projectile</t>
  </si>
  <si>
    <t>10.1109/TMAG.2002.805960</t>
  </si>
  <si>
    <t>2-s2.0-0037230587</t>
  </si>
  <si>
    <t>['thz transmittance', 'thz emitters', 'surface conductivity', 'free coupling', 'determining factor', 'contact layer']</t>
  </si>
  <si>
    <t>We investigate the transmittance of thin doped GaAs layers in the terahertz (THz) frequency range taking into account multiple reflections. Our experimental and theoretical study aims at providing a guideline for designing the top-side contact layers for THz emitters and receivers with direct, antenna-free coupling of the radiation. It is shown that the surface conductivity of the contact layer is the determining factor for the THz transmittance.</t>
  </si>
  <si>
    <t>28-32</t>
  </si>
  <si>
    <t>Semiconductor Science and Technology</t>
  </si>
  <si>
    <t>60007762;60007762;60007762;60007762;60030586</t>
  </si>
  <si>
    <t>7202749702;7103228572;7004749530;7004848584;7202888632</t>
  </si>
  <si>
    <t>Bauer, Tobias;Kolb, Johanna S.;Mohler, Ernst;Roskos, Hartmut G.;K√∂hler, Klaus</t>
  </si>
  <si>
    <t>Germany;Germany</t>
  </si>
  <si>
    <t>Freiburg im Breisgau;Frankfurt am Main</t>
  </si>
  <si>
    <t>Fraunhofer Institute for Applied Solid State Physics IAF;Goethe-Universit√§t Frankfurt am Main</t>
  </si>
  <si>
    <t>60030586;60007762</t>
  </si>
  <si>
    <t>Bauer T.</t>
  </si>
  <si>
    <t>Terahertz optical properties of thin doped contact layers in GaAs device structures</t>
  </si>
  <si>
    <t>S0268124203524002</t>
  </si>
  <si>
    <t>10.1088/0268-1242/18/1/304</t>
  </si>
  <si>
    <t>2-s2.0-0037231098</t>
  </si>
  <si>
    <t>['znp moiety', 'zinc ion', 'weak interaction', 'structural moieties', 'strongly quenched', 'spectral sensitization', 'sno2 electrode', 'separated state', 'redox properties', 'quenching increases', 'promising architecture', 'porphyrin structure', 'porphyrin p', 'porphyrin moieties', 'porphyrin 8', 'porphyrin 4', 'polar solvent', 'photooxidizable free', 'photoinduced charge', 'photocurrent efficiency', 'p structures', 'organic material', 'one involves', 'light absorption', 'initial step', 'high capacity', 'ground state', 'dyad design', 'dyad 9', 'direct contact', 'considerably higher', 'base p', 'antenna effect', 'amide bond', 'absorption spectrum']</t>
  </si>
  <si>
    <t>Dye | Energy conversion | Metalloporphyrin | Porphyrin | Solar cell</t>
  </si>
  <si>
    <t>A new dyad 9 (ZnP-P) has been synthesized linking 5,15-bis(4-carboxyphenyl)-10,20-bis(4-nitrophenyl) porphyrin 4 (P) and Zn(II) 5-(4-aminophenyl)-10,15,20-tris(4-methoxylphenyl) porphyrin 8 (ZnP) by an amide bond. The structural moieties of dyad 9 (ZnP-P) present both different singlet state energy and redox properties. Dyad 9 was designed to improve the intramolecular electron transfer capacity. The ZnP moiety bears electron-donating methoxy groups and a zinc ion, while the other porphyrin structure, P, is substituted by electron-withdrawing nitro groups. On the other hand, structure P bears a carboxylic acid group, which is able to benefit from the orientation of dyad 9 adsorbed on the SnO2 electrode. Absorption spectroscopic studies indicated only a very weak interaction between the chromophores in the ground state. The fluorescence analysis shows that both porphyrin moieties in dyad 9 are strongly quenched and that the quenching increases in a polar solvent. The ZnP moiety acts like an antenna for porphyrin P, but, singlet-singlet energy transfer is not complete. Thermodynamically, dyad 9 presents a high capacity to form the photoinduced charge-separated state, ZnP+-P-. Dyad 9 sensitizes the SnO2 electrode and the photocurrent action spectrum closely matches the absorption spectrum, which confirms that light absorption by dyad is the initial step in the charge transfer mechanism. The photocurrent efficiency of dyad 9 is considerably higher than those of porphyrin monomers used as models of ZnP and P structures. Two processes may be contributing to enhance the charge injection efficiency in dyad 9; one involves an antenna effect that produces energy transfer from ZnP to P and the other includes electron transfer from the ZnP moiety to the photooxidizable free-base P. This dyad design, with P in direct contact with the substrate through the free carboxylic acid group, is a promising architecture of organic material for spectral sensitization of semiconductor solar cells. Copyright ¬© 2003 Society of Porphyrins &amp; Phthalocyanines.</t>
  </si>
  <si>
    <t>42-51</t>
  </si>
  <si>
    <t>Journal of Porphyrins and Phthalocyanines</t>
  </si>
  <si>
    <t>60033403;60033403;60033403;60033403;60033403;60033403</t>
  </si>
  <si>
    <t>16313093800;15131784500;7005329576;7004258541;35518380100;7003414699</t>
  </si>
  <si>
    <t>Milanesio, M. Elisa;Gervaldo, Miguel;Otero, Luis A.;Sereno, Leonides;Silber, Juana J.;Durantini, Edgardo N.</t>
  </si>
  <si>
    <t>Rio Cuarto</t>
  </si>
  <si>
    <t>Universidad Nacional de Rio Cuarto</t>
  </si>
  <si>
    <t>Milanesio M.</t>
  </si>
  <si>
    <t>Synthesis of a diporphyrin dyad bearing electron-donor and electron-withdrawing substituents with potential use in the spectral sensitization of semiconductor solar cells</t>
  </si>
  <si>
    <t>10.1142/S1088424603000070</t>
  </si>
  <si>
    <t>2-s2.0-0037231415</t>
  </si>
  <si>
    <t>Engineering and Physical Sciences Research Council</t>
  </si>
  <si>
    <t>GR/R08148/01</t>
  </si>
  <si>
    <t>EPSRC</t>
  </si>
  <si>
    <t>['user code', 'theoretical framework', 'spreading gain', 'specific co', 'short pn', 'proposed receiver', 'proposed approach', 'novel preprocessor', 'multipath problem', 'increased beyond', 'incomplete estimation', 'finally formed', 'existing receivers', 'estimated space', 'code user', 'channel parameters', 'blind single', 'array receiver', 'active users']</t>
  </si>
  <si>
    <t>Antenna arrays | CDMA | Code-reuse | Interference suppression | Multipath channels | Space-time processing | Vector channels</t>
  </si>
  <si>
    <t>In this paper, a blind asynchronous single-user code-reuse direct sequence code division multiple access (CDMA) array receiver is proposed for the uplink. By assigning each short PN-code more than once, code reuse allows the number of active users to be increased beyond the spreading gain. The proposed receiver is based on a blind single-code multipath joint space-time channel estimation technique that utilizes the concept of the spatio-temporal array manifold, in conjunction with a novel preprocessor, to deal with the multipath problem. From the estimated space-time channel parameters of a particular active code, the subset of parameters of a specific co-code user is then identified, and a single-user receiving weight vector is finally formed. The proposed approach is a subspace type method, and therefore, it is "near-far" resistant. Furthermore, in contrast to existing receivers such as the Space-Time Decorrelating Detector, the proposed receiver weight vector is tolerant to partial channel estimation errors and the incomplete estimation of channel parameters. The theoretical framework is supported by computer simulation studies.</t>
  </si>
  <si>
    <t>39-51</t>
  </si>
  <si>
    <t>60015150;60015150</t>
  </si>
  <si>
    <t>7003393843;7004426516</t>
  </si>
  <si>
    <t>Manikas, A.;Sethi, Mininder</t>
  </si>
  <si>
    <t>London</t>
  </si>
  <si>
    <t>Imperial College London</t>
  </si>
  <si>
    <t>Manikas A.</t>
  </si>
  <si>
    <t>A space-time channel estimator and single-user receiver for code-reuse DS-CDMA systems</t>
  </si>
  <si>
    <t>10.1109/TSP.2002.806585</t>
  </si>
  <si>
    <t>2-s2.0-0037232728</t>
  </si>
  <si>
    <t>['wwrf ).', 'work related', 'views reflected', 'two domains', 'summary version', 'spectrum issues', 'separate articles', 'rights reserved', 'respective chapters', 'many contributors', 'ideas contained', 'compressed version', 'appears impracticable']</t>
  </si>
  <si>
    <t>Air interfaces | Smart antenna | Spectrum issues | Ultra wideband | WWRF</t>
  </si>
  <si>
    <t>This is a Summary version of the propositions and ideas contained in the Draft 2001 Book of Visions (BoV) from the Wireless World Research Forum (WWRF). The findings of Working Group 4 entitled 'Spectrum, New Air Interfaces and Ad Hoc Networking' related to the two domains - Spectrum Issues and New Air Interfaces - Are covered in this article. The material presented contains excerpts from the many contributions received as submissions to the five WWRF meetings in 2000 and 2001. Moreover, the views reflected here may or may not be approved by the organizations of affiliation of the authors above. It appears impracticable to name the many contributors to the work of WG4 here, since this text is a compressed version of the respective chapters of the BoV and the contributors are named there. The work related to three other domains in WG4, namely Smart Antennas, Ad Hoc Networking and Ultra Wideband systems are presented in separate articles in this journal. ¬© 2002 Elsevier Science B.V. All rights reserved.</t>
  </si>
  <si>
    <t>53-63</t>
  </si>
  <si>
    <t>60016653;60026638</t>
  </si>
  <si>
    <t>7004411788;57203774482</t>
  </si>
  <si>
    <t>Walke, Bernhard H.;Kumar, Vinod</t>
  </si>
  <si>
    <t>Finland;Germany</t>
  </si>
  <si>
    <t>Espoo;Aachen</t>
  </si>
  <si>
    <t>Nokia Corporation;Rheinisch-Westf√§lische Technische Hochschule Aachen</t>
  </si>
  <si>
    <t>60026638;60016653</t>
  </si>
  <si>
    <t>Walke B.</t>
  </si>
  <si>
    <t>Spectrum issues and new air interfaces</t>
  </si>
  <si>
    <t>S0140366402001202</t>
  </si>
  <si>
    <t>10.1016/S1403-3664(02)00120-2</t>
  </si>
  <si>
    <t>2-s2.0-0037235590</t>
  </si>
  <si>
    <t>['two antennas', 'simulated patterns', 'resonant structure', 'much simpler', 'impedance bandwidth', 'db beamwidth', 'cardioid pattern', 'back ratio', 'axial ratio', 'antenna consists', '5 db', '3 db', '20 db']</t>
  </si>
  <si>
    <t>Loop antennas | Quadrifilar antennas | Thin wire antennas</t>
  </si>
  <si>
    <t>A new quadrifilar antenna has been developed for generating circularly polarized backfire radiation. The antenna consists of two orthogonal rectangular conducting loops, each incorporating capacitive coupling and fed using either a single or two coaxial cables. Though the geometry is much simpler than a conventional quadrifilar helix antenna, the radiation pattern performance is very similar. Measured and simulated patterns are compared for two antennas with different feed arrangements. It is shown that the resonant structure can produce a cardioid pattern with a directivity of 4.5 dB (120¬∞ 3-dB beamwidth) and a front-to-back ratio of more than 20 dB at the center operating frequency. A 10% impedance bandwidth (VSWR &lt; 2) over which the axial ratio is less than 3 dB is demonstrated.</t>
  </si>
  <si>
    <t>115-120</t>
  </si>
  <si>
    <t>0018926X</t>
  </si>
  <si>
    <t>IEEE Transactions on Antennas and Propagation</t>
  </si>
  <si>
    <t>60029738;60029738;60029738</t>
  </si>
  <si>
    <t>7102894931;7102125229;7404724322</t>
  </si>
  <si>
    <t>Fusco, Vincent F.;Cahill, Robert;Li, Rong Lin</t>
  </si>
  <si>
    <t>Belfast</t>
  </si>
  <si>
    <t>Queen's University Belfast</t>
  </si>
  <si>
    <t>Fusco V.</t>
  </si>
  <si>
    <t>Quadrifilar loop antenna</t>
  </si>
  <si>
    <t>10.1109/TAP.2003.809046</t>
  </si>
  <si>
    <t>2-s2.0-0037238741</t>
  </si>
  <si>
    <t>['without increasing', 'two 10', 'slot antenna', 'proprietary program', 'match circuit', 'frequency bands', 'band planar', '96 ghz', '9 ghz', '88 ghz']</t>
  </si>
  <si>
    <t>Coplanar waveguide (CPW) | Dual band | Slot antenna</t>
  </si>
  <si>
    <t>A dual-band planar-slot antenna that operates through a single coplanar waveguide (CPW) port in two 10% wide-frequency bands, one octave apart is presented. An input T-match circuit is used to match the antenna in both bands, without increasing Its size and keeping the CPW feed advantages. A case antenna covering the two global system for mobile communications bands (0.88-0.96 GHz and 1.71-1.88 GHz) and the digital enhanced cordless telecommunications band (1.88-1.9 GHz) has been designed, built, and measured, to demonstrate the technique. A proprietary program, based on the method of moments, has been used to analyze and optimize the antenna.</t>
  </si>
  <si>
    <t>137-139</t>
  </si>
  <si>
    <t>60003662;60003662;60003662</t>
  </si>
  <si>
    <t>25927996200;6601947277;6601986510</t>
  </si>
  <si>
    <t>Llorens, Daniel;Otero, Pablo;Camacho-Pe√±alosa, Carlos</t>
  </si>
  <si>
    <t>Spain</t>
  </si>
  <si>
    <t>Malaga</t>
  </si>
  <si>
    <t>Universidad de M√°laga</t>
  </si>
  <si>
    <t>Llorens D.</t>
  </si>
  <si>
    <t>Dual-band, single CPW port, planar-slot antenna</t>
  </si>
  <si>
    <t>10.1109/TAP.2003.809105</t>
  </si>
  <si>
    <t>2-s2.0-0037238742</t>
  </si>
  <si>
    <t>['usually positioned', 'unwanted reflections', 'strong reflection', 'reflected signal', 'reference reflections', 'received signals', 'received signal', 'practical convenience', 'metal plane', 'linear system', 'ground surface', 'ground response', 'exponential term', 'experimental verification', 'experimental examples', 'errors caused', 'error coefficients', 'effectively subtracted', 'calibration standard', 'calibration data', 'artefacts caused', 'antenna system', 'antenna dispersion']</t>
  </si>
  <si>
    <t>Clutter reduction | Free-space calibration | Ground penetrating radar | Target detection</t>
  </si>
  <si>
    <t>The antenna system of ground penetrating radar is usually positioned in the vicinity of the ground surface to in sufficient spatial resolution for detecting small targets. Therefore, received signals are subject to errors caused by unwanted reflections and coupling. A near-field calibration procedure taking into account these effects as well as antenna dispersion is presented. For practical convenience, only a metal plane is used here as a calibration standard. Calibration data are measured for a set of distances between the antenna and metal plane. The reference reflections in all positions are computed using polynomial representation of the reflected signal. Then, error coefficients are obtained by a solution of a linear system of equations in the least squares sense. Experimental verification of the proposed calibration technique demonstrated efficient removal of artefacts caused by unwanted reflections. Moreover, neaks in the radar range profile become sharper after calibration if the antenna is dispersive. Consequently, the ground response in the form of an exponential term can be effectively subtracted from the received signal. This helps to reveal and discriminate shallow underground targets obscured by strong reflection of the ground surface. Experimental examples are given to illustrate the performance of the method.</t>
  </si>
  <si>
    <t>75-80</t>
  </si>
  <si>
    <t>IEEE Transactions on Geoscience and Remote Sensing</t>
  </si>
  <si>
    <t>60046195;60103653</t>
  </si>
  <si>
    <t>7004553650;7005441452</t>
  </si>
  <si>
    <t>Mikhnev, Valeri A.;Vainikainen, Pertti</t>
  </si>
  <si>
    <t>Finland;Belarus</t>
  </si>
  <si>
    <t>Espoo;Minsk</t>
  </si>
  <si>
    <t>Aalto University;Institute of Applied Physics, NAS of Belarus</t>
  </si>
  <si>
    <t>60103653;60046195</t>
  </si>
  <si>
    <t>Mikhnev V.</t>
  </si>
  <si>
    <t>Single-reference near-field calibration procedure for step-frequency ground penetrating radar</t>
  </si>
  <si>
    <t>10.1109/TGRS.2002.808060</t>
  </si>
  <si>
    <t>2-s2.0-0037240338</t>
  </si>
  <si>
    <t>['parametric decay', 'important role', 'helicon sources', 'energy balance', 'electron temperature', 'efficient coupling']</t>
  </si>
  <si>
    <t>Parametric decay of the electromagnetic helicon pump wave into two electrostatic waves was studied. Efficient coupling between the parametrically excited waves and plasma particles lead to enhanced plasma densities. A correlation between the lower hybrid wave and electron temperature was observed. Parametric processes play an important role in the energy balance in helicon sources.</t>
  </si>
  <si>
    <t>135-144</t>
  </si>
  <si>
    <t>1070664X</t>
  </si>
  <si>
    <t>Physics of Plasmas</t>
  </si>
  <si>
    <t>60006164;60021143</t>
  </si>
  <si>
    <t>7201770206;7004666262</t>
  </si>
  <si>
    <t>Kline, J. L.;Scime, E. E.</t>
  </si>
  <si>
    <t>Morgantown;Los Alamos</t>
  </si>
  <si>
    <t>West Virginia University;Los Alamos National Laboratory</t>
  </si>
  <si>
    <t>60021143;60006164</t>
  </si>
  <si>
    <t>Kline J.</t>
  </si>
  <si>
    <t>Parametric decay instabilities in the HELIX helicon plasma source</t>
  </si>
  <si>
    <t>10.1063/1.1528182</t>
  </si>
  <si>
    <t>2-s2.0-0037241009</t>
  </si>
  <si>
    <t>National Science Council</t>
  </si>
  <si>
    <t>NSC-89-2213-E-214-095</t>
  </si>
  <si>
    <t>NSC</t>
  </si>
  <si>
    <t>['zero mean', 'theoretical expression', 'theoretical derivation', 'squared error', 'sequence code', 'proposed technique', 'previously shown', 'mobile users', 'matched filters', 'low mse', 'finite amount', 'estimator employing', 'cdma system', 'based directional', 'asynchronous ds', 'array elements']</t>
  </si>
  <si>
    <t>Direction of arrival estimation | Multiaccess communication | Singular value decomposition</t>
  </si>
  <si>
    <t>It was previously shown that the number of array elements must exceed the number of sources for subspace-based directional-of-arrival (DOA) estimation. This is clearly not practical for a direct-sequence code-division multiple access (DS-CDMA) wireless system since the number of mobile users is very large. To overcome the restriction, a DOA's estimator employing the code-matched filters and parallel MUSIC algorithms is proposed. In the asynchronous DS-CDMA system, we show that the multiple access interference (MAI) throughout the code-matched filter tends toward the real Gaussian distribution with zero mean. In addition, based on the singular value decomposition (SVD) of a finite amount of data, we achieve a theoretical expression for the mean-squared error (MSE) of the DOA's estimation. With the advantage of code-matched filter inherent in the DS-CDMA system, we prove that the proposed technique can obtain an unbiased DOA estimation with low MSE, even in the environment where the number of mobile users far exceeds the number of array elements. Simulation results verify the theoretical derivation.</t>
  </si>
  <si>
    <t>40-47</t>
  </si>
  <si>
    <t>60024908;60079715</t>
  </si>
  <si>
    <t>7402434057;7402539407</t>
  </si>
  <si>
    <t>Chiang, Ching Tai;Chang, Ann Chen</t>
  </si>
  <si>
    <t>Taiwan;Taiwan</t>
  </si>
  <si>
    <t>Taipei;Dashu</t>
  </si>
  <si>
    <t>National Defense University Taiwan;I-Shou University</t>
  </si>
  <si>
    <t>60079715;60024908</t>
  </si>
  <si>
    <t>Chiang C.T.</t>
  </si>
  <si>
    <t>DOA estimation in the asynchronous DS-CDMA system</t>
  </si>
  <si>
    <t>10.1109/TAP.2003.808547</t>
  </si>
  <si>
    <t>2-s2.0-0037241271</t>
  </si>
  <si>
    <t>['transition toward', 'spatial locations', 'slow decay', 'radiation mechanisms', 'radiation integrals', 'progressive inductive', 'prediction formulas', 'point technique', 'optical behavior', 'obtained applying', 'fws exhibits', 'fws ).', 'evanescent fws', 'cylindrical field', 'cylindrical decay', 'asymptotic field', 'array truncations', 'array near', 'array axis', 'antenna axis']</t>
  </si>
  <si>
    <t>Collinear array antennas | Field transition regions | Near-field | Uniform asymptotic approximation</t>
  </si>
  <si>
    <t>A uniform asymptotic representation of the electromagnetic field radiated from arbitrary collinear array antennas is presented. The asymptotic field is obtained applying the saddle-point technique to the radiation integrals after expressing the current excited along the array axis by means of a Fourier spectral representation. The resulting electromagnetic field is expressed in terms of propagating and evanescent truncated Floquet Waves (FWs). The leading asymptotic term of the FWs exhibits an optical behavior and is responsible for the slow decay of the array near-field, which can be described as cylindrical in character. The transition toward the spherical wave propagation regime is due to the interference of the cylindrical field with the relevant scattered field from the array truncations, while the reactive energy storage is due to the evanescent FWs, as well as to the progressive inductive and progressive electrostatic FWs excited close the antenna axis. Using the asymptotic field representation, prediction formulas for the spatial locations where the array near-field exhibits peak deviation from the cylindrical decay, and where the transition from cylindrical to spherical wave propagation regime takes place, have been derived. The proposed analytical technique can be adopted to analyze the spatial field distributions and the radiation mechanisms of periodic and nonperiodic linear arrays.</t>
  </si>
  <si>
    <t>89-102</t>
  </si>
  <si>
    <t>60032350;60024590;60024590</t>
  </si>
  <si>
    <t>7004398705;14061738200;7004723242</t>
  </si>
  <si>
    <t>Cicchetti, Renato;Faraone, Antonio;Balzano, Quirino</t>
  </si>
  <si>
    <t>Italy;United States</t>
  </si>
  <si>
    <t>Rome;Schaumburg</t>
  </si>
  <si>
    <t>Sapienza Universit√† di Roma;Motorola</t>
  </si>
  <si>
    <t>60032350;60024590</t>
  </si>
  <si>
    <t>Cicchetti R.</t>
  </si>
  <si>
    <t>A uniform asymptotic evaluation of the field radiated from collinear array antennas</t>
  </si>
  <si>
    <t>10.1109/TAP.2003.808540</t>
  </si>
  <si>
    <t>2-s2.0-0037241326</t>
  </si>
  <si>
    <t>['three hybrid', 'small variation', 'radiation patterns', 'entire bandwidth', 'coupled equilateral', 'configurations yield', 'broadside direction']</t>
  </si>
  <si>
    <t>Broad-Band microstrip antennas | Hybrid-coupled microstrip antennas</t>
  </si>
  <si>
    <t>Two broadband configurations consisting of three hybrid-coupled equilateral and Isosceles triangular microstrip antennas have been proposed. Both configurations yield more than four times bandwidth as compared with the corresponding single triangular microstrip antenna. The radiation patterns of a hybrid-coupled isosceles triangular microstrip antenna is in the broadside direction with very small variation over the entire bandwidth. In addition, this antenna has wide half power beamwidth, making it suitable as an element for the large scan broadband antenna array.</t>
  </si>
  <si>
    <t>139-141</t>
  </si>
  <si>
    <t>60070264;60014153;60014153</t>
  </si>
  <si>
    <t>56003150900;7202418704;6504014872</t>
  </si>
  <si>
    <t>Ray, K. P.;Kumar, Girish;Lodwal, Harish C.</t>
  </si>
  <si>
    <t>India;India</t>
  </si>
  <si>
    <t>Chennai;Mumbai</t>
  </si>
  <si>
    <t>SAMEER-Centre for Electromagnetics India;Indian Institute of Technology Bombay</t>
  </si>
  <si>
    <t>60070264;60014153</t>
  </si>
  <si>
    <t>Ray K.</t>
  </si>
  <si>
    <t>Hybrid-coupled broad-band triangular microstrip antennas</t>
  </si>
  <si>
    <t>10.1109/TAP.2003.808541</t>
  </si>
  <si>
    <t>2-s2.0-0037241448</t>
  </si>
  <si>
    <t>['surface temperature', 'seven types', 'radiomctric models', 'plane targets', 'one target', 'observation angle', 'neural network', 'microwave radiation', 'many targets', 'inverted bt', 'crushed stone', 'concrete road', 'brightness temperature', 'asphalt road', 'antenna temperature']</t>
  </si>
  <si>
    <t>Antenna temperature (AT) | Brightness temperature (BT) | Neural network (NN) | Plane target</t>
  </si>
  <si>
    <t>Studies on microwave radiation of many targets, such as air, ocean, ice, snow, vegetation, rock, sand, and so on, lead to the radiomctric models of the targets. The model uses one or more formulas to represent the radiation of one target. In this letter, a neural network (NN) is introduced to represent the antenna temperature (AT) or brightness temperature (BT) of the seven types of plane targets: water, concrete road, asphalt road, loess, grassland, crushed stone, and vegetation. The same NN can simulate the relationship of AT (or BT) to observation angle, surface temperature, and polarization of the seven types of plane targets. The agreement between the prediction of NN and the measured AT (or inverted BT) shows that the same NN can give good prediction of the AT (or BT) of the seven types of plane targets.</t>
  </si>
  <si>
    <t>160-162</t>
  </si>
  <si>
    <t>Li, Qingzia</t>
  </si>
  <si>
    <t>Wuhan</t>
  </si>
  <si>
    <t>Huazhong University of Science and Technology</t>
  </si>
  <si>
    <t>Li Q.</t>
  </si>
  <si>
    <t>Microwave brightness temperature prediction of plane targets by a neural network</t>
  </si>
  <si>
    <t>10.1109/TGRS.2002.808067</t>
  </si>
  <si>
    <t>2-s2.0-0037242568</t>
  </si>
  <si>
    <t>['would supplement', 'properly chosen', 'one element', 'microwave frequency', 'microwave beacon', 'large currents', 'intensity light', 'identical elements', 'guiding signals', 'field pattern', 'far field', 'entire array', 'dense fog', 'array generates', 'approach lights', 'aircraft approaching', '90 nulls', '3 ghz']</t>
  </si>
  <si>
    <t>Aircraft landing guidance | Circular arrays | Dipole antennas | Electric fields | Resonance</t>
  </si>
  <si>
    <t>A novel circular array of 90 equally spaced vertical dipoles is described. It is driven by just one element. When the spacing, length, and radius of the identical elements are properly chosen, the entire array is resonant with large currents in each element. These alternate 180¬∞ in phase and set up a far field that consists of 90 sharp spikes separated by 90 nulls. When dimensioned for a microwave frequency of 3 GHz, the array generates a field pattern that can be applied to provide a microwave beacon and guiding signals for aircraft approaching an airport. These would supplement the normal central high-intensity light and the approach lights, and provide a potentially useful guidance system for coastal airports embedded in dense fog that obscures the lights.</t>
  </si>
  <si>
    <t>110-114</t>
  </si>
  <si>
    <t>King, Ronold W.P.</t>
  </si>
  <si>
    <t>Cambridge</t>
  </si>
  <si>
    <t>Harvard University</t>
  </si>
  <si>
    <t>King R.</t>
  </si>
  <si>
    <t>A microwave beacon and guiding signals for airports and their approaches</t>
  </si>
  <si>
    <t>10.1109/TAP.2003.809049</t>
  </si>
  <si>
    <t>2-s2.0-0037242842</t>
  </si>
  <si>
    <t>['‚ äô', 'youngest clusters', 'wfpc2 observations', 'value derived', 'u bvri', 'steadily increasing', 'solar metallicity', 'restricted range', 'present time', 'possible effects', 'oiii ])', 'massive stars', 'mass distribution', 'log n', 'interacting galaxy', 'initial masses', 'hœ ±', 'huge starburst', 'formation rate', 'factor two', 'factor 102', 'evolutionary fading', 'drastic decrease', 'detection limit', 'clusters younger', 'clusters shows', 'clusters older', 'cluster population', 'cluster dispersion', 'around 200', '3 kpc', '2 kpc2', '150 myr', '100 myr', '10 myr', '1 gyr']</t>
  </si>
  <si>
    <t>Galaxies: individual: M 51 | Galaxies: interactions | Galaxies: spiral | Galaxies: star clusters | Galaxies: starburst</t>
  </si>
  <si>
    <t>We present the results of an analysis of the HST-WFPC2 observations of the interacting galaxy M 51. From the observations in 5 broadband filters (U BVRI) and two narrowband filters (HŒ± and [OIII]) we study the cluster population in a region of 3.2 √ó 3.2 kpc2 in the inner spiral arms of M 51, at a distance of about 1 to 3 kpc from the nucleus. We found 877 cluster candidates and we derived their ages, initial masses and extinctions by means of a comparison between the observed spectral energy distribution and the predictions from cluster synthesis models for instantaneous star formation and solar metallicity. The lack of [OIII] emission in even the youngest clusters with strong HŒ± emission, indicates the absence of the most massive stars and suggests a mass upper limit of about 25 to 30 M‚äô. The mass versus age distribution of the clusters shows a drastic decrease in the number of clusters with age, much more severe than can be expected on the basis of evolutionary fading of the clusters. This indicates that cluster dispersion is occurring on a timescale of 10 Myr or longer. The cluster initial mass function has been derived from clusters younger than 10 Myr by a linear regression fit of the cumulative mass distribution. This results in an exponent Œ± = -d log N(M)/d log (M) = 2.1 ¬± 0.3 in the range of 2.5 √ó 103 &lt; M &lt; 5 √ó 104 M‚äô but with an overabundance of clusters with M &gt; 2 √ó 104 M‚äô. In the restricted range of 2.5 √ó 103 &lt; M &lt; 2 √ó 104 M‚äô we find Œ± = 2.0 ¬± 0.05. This exponent is very similar to the value derived for clusters in the interacting Antennae galaxies, and to the exponent of the mass distribution of the giant molecular clouds in our Galaxy. To study the possible effects of the interaction of M 51 with its companion NGC 5195 about 400 Myr ago, which triggered a huge starburst in the nucleus, we determined the cluster formation rate as a function of time for clusters with an initial mass larger than 104 M‚äô. There is no evidence for a peak in the cluster formation rate at around 200 to 400 Myr ago within 2 œÉ accuracy, i.e. within a factor two. The formation rate of the detected clusters decreases strongly with age by about a factor 102 between 10 Myr and 1 Gyr. For clusters older than about 150 Myr this is due to the evolutionary fading of the clusters below the detection limit. For clusters younger than 100 Myr this is due to the dispersion of the clusters, unless one assumes that the cluster formation rate has been steadily increasing with time from 1 Gyr ago to the present time.</t>
  </si>
  <si>
    <t>473-486</t>
  </si>
  <si>
    <t>Astronomy and Astrophysics</t>
  </si>
  <si>
    <t>60070174-60004333;60070174-60001512;60070174;60008158;60023599</t>
  </si>
  <si>
    <t>7004258902;7006194070;15065000700;35400629400;6701843258</t>
  </si>
  <si>
    <t>Bik, A.;Lamers, H. J.G.L.M.;Bastian, N.;Panagia, N.;Romaniello, M.</t>
  </si>
  <si>
    <t>Netherlands;Germany;United States;Netherlands;Netherlands</t>
  </si>
  <si>
    <t>Utrecht;Garching bei Munchen;Baltimore;Amsterdam;Utrecht</t>
  </si>
  <si>
    <t>Sterrekundig Instituut Utrecht;European Southern Observatory;Space Telescope Science Institute;Astronomical Institute Anton Pannekoek;SRON Netherlands Institute for Space Research</t>
  </si>
  <si>
    <t>60070174;60023599;60008158;60004333;60001512</t>
  </si>
  <si>
    <t>Bik A.</t>
  </si>
  <si>
    <t>Clusters in the inner spiral arms of M 51: The cluster IMF and the formation history</t>
  </si>
  <si>
    <t>10.1051/0004-6361:20021384</t>
  </si>
  <si>
    <t>2-s2.0-0037243750</t>
  </si>
  <si>
    <t>['plane waves', 'particle polarizabilities', 'exactly satisfied', 'double arrays', 'bianisotropic particles', 'analytical model']</t>
  </si>
  <si>
    <t>Double arrays | Interaction | Local field | Losses | Magnetoelectric scatterers | Reflection | Transmission</t>
  </si>
  <si>
    <t>An analytical model of reflection and transmission of plane waves in double regular arrays of bianisotropic particles is developed. A method to correct approximate values of the particle polarizabilities so that the energy conservation requirements are exactly satisfied is proposed. Double arrays of planar omega particles are studied in detail, and it is shown that very sharp Bragg resonances exist in such arrays. The theory is verified by comparison with numerical simulations based on the method of moments.</t>
  </si>
  <si>
    <t>60017103;60017103;60103653;60068504;60072962</t>
  </si>
  <si>
    <t>7005914520;6603043578;7005479476;54419121500;15064902700</t>
  </si>
  <si>
    <t>Yatsenko, Vladislav V.;Maslovski, Stanislav I.;Tretyakov, Sergei A.;Prosvirnin, Sergey L.;Zouhdi, Sa√Ød</t>
  </si>
  <si>
    <t>Finland;France;Ukraine;Russian Federation</t>
  </si>
  <si>
    <t>Espoo;Gif-sur-Yvette;Kharkiv;Saint Petersburg</t>
  </si>
  <si>
    <t>Aalto University;Laboratoire de G√©nie Electrique et Electronique de Paris;Institute of Radio Astronomy National Academy of Sciences of Ukraine;Peter the Great St. Petersburg Polytechnic University</t>
  </si>
  <si>
    <t>60103653;60072962;60068504;60017103</t>
  </si>
  <si>
    <t>Yatsenko V.V.</t>
  </si>
  <si>
    <t>Plane-wave reflection from double arrays of small magnetoelectric scatterers</t>
  </si>
  <si>
    <t>10.1109/TAP.2003.808569</t>
  </si>
  <si>
    <t>2-s2.0-0037243786</t>
  </si>
  <si>
    <t>['worker paradigm', 'perform simulations', 'parametric studies', 'native code', 'greatly improve', 'generic agent', 'gather information', 'entire infrastructure', 'developed framework', 'determine configurations', 'computational electromagnetics', 'cem ).', 'case study', 'based framework', 'antenna modelling']</t>
  </si>
  <si>
    <t>Computational electromagnetics | Distributed computing | Mobile agents | Parametric simulations</t>
  </si>
  <si>
    <t>In this paper, we present the design of a generic agent-based framework for distributed parametric analysis of numerical modelling problems on a network of workstations and its application in computational electromagnetics (CEM). The entire infrastructure is based on a Master-Worker paradigm that utilizes mobile agents in order to gather information about the hosts of the network, transfer the native code there, handle its execution and collect the results. Such a framework enables scientists and engineers to perform simulations and parametric studies, in order to determine configurations and characteristics of the scenarios being modelled and, thereby, to greatly improve and shorten design processes. A case study in antenna modelling is presented, in order to test the efficiency of the developed framework. Copyright ¬© 2002 John Wiley &amp; Sons, Ltd.</t>
  </si>
  <si>
    <t>67-79</t>
  </si>
  <si>
    <t>International Journal of Numerical Modelling: Electronic Networks, Devices and Fields</t>
  </si>
  <si>
    <t>60002947;60002947;60002947;60002947</t>
  </si>
  <si>
    <t>6507259709;6602718524;35571264900;7004778058</t>
  </si>
  <si>
    <t>Biniaris, C. G.;Kostaridis, A. I.;Kaklamani, D. I.;Venieris, I. S.</t>
  </si>
  <si>
    <t>Greece</t>
  </si>
  <si>
    <t>Athens</t>
  </si>
  <si>
    <t>National Technical University of Athens</t>
  </si>
  <si>
    <t>Biniaris C.</t>
  </si>
  <si>
    <t>An agent-based framework for parametric studies of numerical modelling problems in computational electromagnetics</t>
  </si>
  <si>
    <t>10.1002/jnm.483</t>
  </si>
  <si>
    <t>2-s2.0-0037244067</t>
  </si>
  <si>
    <t>['wavelength structure', 'two subpatches', 'rectangular patch', 'proposed design', 'proposed antenna', 'operating wavelength', 'multiband operation', 'mobile communication', 'low profile', 'global system', 'free space', 'folded slit', 'bottom edge', '30 mm', '2170 mhz', '12 mm', '04 times']</t>
  </si>
  <si>
    <t>Antennas | Mobile antennas | Monopole antennas | Multifrequency antennas</t>
  </si>
  <si>
    <t>A novel planar monopole antenna with a very low profile (antenna height less than 0.04 times the operating wavelength in the free space) and capable of multiband operation is proposed. The proposed antenna has a planar rectangular radiating patch in which a folded slit is inserted at the patch's bottom edge. The folded slit separates the rectangular patch into two subpatches, one smaller inner subpatch encircled by the larger outer one. The proposed antenna is then operated with the inner subpatch resonating as a quarter-wavelength structure and the outer one resonating as both a quarter-wavelength and a half-wavelength structure. The proposed antenna, 12 mm in height and 30 mm in width has been constructed, and the obtained bandwidths cover the global system for mobile communication (890-960 MHz), digital communication system (1710-1880 MHz), personal communication system (1850-1990 MHz), and universal mobile telecommunication system (1920-2170 MHz) bands. Details of the proposed design and obtained experimental results are presented and discussed.</t>
  </si>
  <si>
    <t>121-125</t>
  </si>
  <si>
    <t>60011357;60011357;60011357</t>
  </si>
  <si>
    <t>35460663000;7404851995;7102866407</t>
  </si>
  <si>
    <t>Wong, Kin Lu;Lee, Gwo Yun;Chiou, Tzung Wern</t>
  </si>
  <si>
    <t>Taiwan</t>
  </si>
  <si>
    <t>Kaohsiung</t>
  </si>
  <si>
    <t>National Sun Yat-Sen University</t>
  </si>
  <si>
    <t>Wong K.</t>
  </si>
  <si>
    <t>A low-profile planar monopole antenna for multiband operation of mobile handsets</t>
  </si>
  <si>
    <t>10.1109/TAP.2003.809044</t>
  </si>
  <si>
    <t>2-s2.0-0037244692</t>
  </si>
  <si>
    <t>['without foliage', 'van outfitted', 'uhf band', 'tree shadowing', 'tree attenuations', 'tree attenuation', 'scaling factor', 'relevant problem', 'receiver system', 'receiver equipment', 'propagation measurements', 'previous investigations', 'obtained results', 'months april', 'measured parameters', 'limited data', 'l band', 'high building', 'graphical forms', 'establish validity', 'calculated using', 'average values', 'approximately 1', '00 db']</t>
  </si>
  <si>
    <t>Fading | Log-normal shadowing | Mobile satellite link | Propagation measurements | Tree attenuation | Tree shadowing</t>
  </si>
  <si>
    <t>Tree shadowing is significant for mobile satellite radio propagation investigation and must be known for successful link design. Therefore, there are limited data on the relevant problem. For this purpose, propagation measurements at L and UHF band were performed in Trabzon, Turkey, in 1993 and 1996, respectively. These experiments were executed with a transmitter on the top of a high building, and the receiver system was located in a van outfitted with the antenna on its roof and receiver equipment in its interior. Measurements were carried out for 14 different tree types, and the results of both bands are presented in tabular and graphical forms. Experiments were repeated for the same trees during the months April to September. The variations of the tree attenuation were examined during these months with and without foliage. Average values of the tree attenuations were found to be 8.60 and 11.00 dB for UHF and L band, respectively. The scaling factor between L and UHF band attenuations in decibels was determined to be approximately 1.32. Using these measured parameters, fade depth statistics were calculated using a lognormal shadowing model. To establish validity of obtained results for the design of mobile satellite links, the results were compared with previous investigations.</t>
  </si>
  <si>
    <t>126-130</t>
  </si>
  <si>
    <t>Cavdar, I. Hakki</t>
  </si>
  <si>
    <t>Turkey</t>
  </si>
  <si>
    <t>Trabzon</t>
  </si>
  <si>
    <t>Karadeniz Technical University</t>
  </si>
  <si>
    <t>Cavdar I.</t>
  </si>
  <si>
    <t>UHF and L band propagation measurements to obtain log-normal shadowing parameters for mobile satellite link design</t>
  </si>
  <si>
    <t>10.1109/TAP.2003.808545</t>
  </si>
  <si>
    <t>2-s2.0-0037244699</t>
  </si>
  <si>
    <t>['two arrays', 'subtle difference', 'simple criterion', 'rotated mechanically', 'radiation pattern', 'question arises', 'paper investigates', 'noncircular arrays', 'modified array', 'microwave beacon', 'mechanical rotation', 'many years', 'large closed', 'general case', 'field pattern', 'electronic rotation', 'discussed briefly', 'coastal navigation', 'closed curve', 'asymptotic formula', 'also presented']</t>
  </si>
  <si>
    <t>Circular arrays | Dipole antennas | Electric fields | Resonance</t>
  </si>
  <si>
    <t>Large closed-curve antenna arrays have been a subject of research for many years and have been shown to have many interesting properties. This paper investigates some of the properties of such an array of dipoles when the closed curve is a circle. Recently, because of its unique horizontal field pattern, a 90-element circular array of this type has been proposed as a microwave beacon for the coastal navigation of ships and airplanes. In the design of these arrays, it is suggested that the array be rotated mechanically. The question arises: Can the mechanical rotation be replaced by an electronic rotation? In this paper, it is shown that electronic rotation is not possible for the 90-element circular array originally described, but is possible for a modified array. The subtle difference between these two arrays is clarified and a simple criterion is given for the general case. Also presented in this paper is the derivation of an asymptotic formula for the radiation pattern of a resonant circular array of N equal elements with only one element driven. Since the theory for such an array is complicated and involves numerous numerical difficulties, a simple asymptotic formula for the field pattern has advantages over other methods. The formula is shown to produce a vertical field pattern that is indistinguishable from its numerically calculated counterpart. Generalization to noncircular arrays is discussed briefly.</t>
  </si>
  <si>
    <t>103-109</t>
  </si>
  <si>
    <t>60009982;60009982;60009982</t>
  </si>
  <si>
    <t>35586046100;36899562000;7404816148</t>
  </si>
  <si>
    <t>King, Ronold W.P.;Owens, Margaret;Wu, Tai Tsun</t>
  </si>
  <si>
    <t>King R.W.P.</t>
  </si>
  <si>
    <t>Properties and applications of the large circular resonant dipole array</t>
  </si>
  <si>
    <t>10.1109/TAP.2003.809053</t>
  </si>
  <si>
    <t>2-s2.0-0037245105</t>
  </si>
  <si>
    <t>Defense Advanced Research Projects Agency</t>
  </si>
  <si>
    <t>DARPA</t>
  </si>
  <si>
    <t>['sp2t switches', 'signal path', 'return loss', 'phase shifters', 'momentum simulations', 'measurements indicate', 'lowest reported', 'low loss', 'insertion loss', 'conventional designs', 'bit designs', 'band true', '5 db', '18 ghz', '10 ghz']</t>
  </si>
  <si>
    <t>Microelectromechanical system (MEMS) devices | Phase shifters | Radar antennas | Radar receivers</t>
  </si>
  <si>
    <t>2- and 4-bit microelectromechanical system (MEMS) X - to Ku-band true-time-delay phase shifters with a very low insertion loss are described. The phase shifters are fabricated on 200-Œºm GaAs substrates and the low loss is achieved using MEMS SP4T switches, which reduce the number of switches in the signal path by half when compared to conventional designs with SP2T switches. Measurements indicate an insertion loss of -0.6¬±0.3 and -1.2¬±0.5 dB at 10 GHz for the 2- and 4-bit designs, respectively. The measured losses agreed very well with Momentum simulations and are the lowest reported to date. The 2-bit phase shifter performed well from dc-18 GHz, with -0.8¬±0.3-dB insertion loss at 18 GHz and a return loss of &lt; -10.5 dB over dc-18 GHz.</t>
  </si>
  <si>
    <t>297-304</t>
  </si>
  <si>
    <t>1 II</t>
  </si>
  <si>
    <t>IEEE Transactions on Microwave Theory and Techniques</t>
  </si>
  <si>
    <t>60025778;60002510;60002510;60002510;60025778</t>
  </si>
  <si>
    <t>7202393086;6701730079;7102654444;7003312397;7006384021</t>
  </si>
  <si>
    <t>Tan, Guan Leng;Mihailovich, Robert E.;Hacker, Jonathan B.;DeNatale, Jeffrey F.;Rebeiz, Gabriel M.</t>
  </si>
  <si>
    <t>Ann Arbor;Thousand Oaks</t>
  </si>
  <si>
    <t>University of Michigan, Ann Arbor;Teledyne Scientific and Imaging</t>
  </si>
  <si>
    <t>60025778;60002510</t>
  </si>
  <si>
    <t>Tan G.</t>
  </si>
  <si>
    <t>Low-loss 2- and 4-bit TTD MEMS phase shifters based on SP4T switches</t>
  </si>
  <si>
    <t>10.1109/TMTT.2002.806509</t>
  </si>
  <si>
    <t>2-s2.0-0037247414</t>
  </si>
  <si>
    <t>Air Force Office of Scientific Research</t>
  </si>
  <si>
    <t>M10104000 059-01J000002500</t>
  </si>
  <si>
    <t>AFOSR</t>
  </si>
  <si>
    <t>['wide band', 'typical examples', 'successfully observed', 'spectrograph consists', 'ray flares', 'onset time', 'november 2000', 'may 1998', 'ichon branch', 'fully automated', 'describe briefly', 'daily operation', 'close relationship', 'also present']</t>
  </si>
  <si>
    <t>A new solar radio spectrograph to observe solar radio bursts has been installed at the Ichon branch of the Radio Research Laboratory, Ministry of Information and Communication, Korea. The spectrograph consists of three different antennas to sweep a wide band of frequencies in the range of 30 MHz ‚àº 2500 MHz. Its daily operation is fully automated and typical examples of solar radio bursts have been successfully observed. In this paper we describe briefly its hardware and data processing methods. Then we present coronal shock speeds estimated for 34 type II bursts from May 1998 to November 2000 and compare them with those from other observatories. We also present the close relationship between onset time of type II bursts and X-ray flares as well as their associations with coronal mass ejections.</t>
  </si>
  <si>
    <t>151-163</t>
  </si>
  <si>
    <t>Solar Physics</t>
  </si>
  <si>
    <t>100837020-60001873-60081106;60001873;60031751-60081106;60027716-60011976</t>
  </si>
  <si>
    <t>55722770300;36571787700;13310106700;7004136882</t>
  </si>
  <si>
    <t>Cho, K. S.;Kim, K. S.;Moon, Y. J.;Dryer, M.</t>
  </si>
  <si>
    <t>South Korea;United States;United States;United States;South Korea;South Korea</t>
  </si>
  <si>
    <t>Daejeon;Big Bear;Washington, D.C.;Fairbanks;Seoul;Icheon</t>
  </si>
  <si>
    <t>Korea Astronomy and Space Science Institute;Big Bear Solar Observatory;National Oceanic and Atmospheric Administration;University of Alaska Fairbanks;Kyung Hee University;Radio Research Laboratory</t>
  </si>
  <si>
    <t>60081106;60031751;60027716;60011976;60001873;100837020</t>
  </si>
  <si>
    <t>Cho K.S.</t>
  </si>
  <si>
    <t>Initial results of the Ichon solar radio spectrograph</t>
  </si>
  <si>
    <t>10.1023/A:1022926220687</t>
  </si>
  <si>
    <t>2-s2.0-0037249469</t>
  </si>
  <si>
    <t>['ultraviolet chromatograms', 'term adaptations', 'several cases', 'separated proteins', 'relative deviation', 'readily established', 'psii suggest', 'protein separation', 'protein interactions', 'protein expression', 'photosystem ii', 'phase high', 'mass spectrometry', 'hydrophobic properties', 'high degree', 'harvesting systems', 'harvesting proteins', 'good correspondence', 'gene products', 'gene product', 'environmental conditions', 'electrospray ionization', 'dna sequence', 'correspondence found', 'among species']</t>
  </si>
  <si>
    <t>An overview of the intact molecular masses and the hydrophobic properties of the photosystem II (PSII) light-harvesting proteins in 14 different plant species is presented. The protein separation and identification was achieved by means of reversed-phase high-performance liquid chromatography-electrospray ionization-mass spectrometry. The good correspondence of the molecular masses measured by reversed-phase high-performance liquid chromatography-electrospray ionization-mass spectrometry with those deduced from the DNA sequence (0.008%-0.016% relative deviation in Arabidopsis) enabled the identification of the different protein types. Utilizing this correlation, it was possible in several cases to spot a gene product for the previously cloned genes. In PSII, all antenna proteins show hydrophobic properties considerably different within the same as well as among various species, in contrast to observations made previously with PSI. These differences might reflect a tuning of protein-protein interactions that play a role in inducing different supramolecular organizations of PSII: within the same species as a consequence of short-term adaptations, and among species for seasonal species adaptation. The relative antenna stoichiometry was readily established on the basis of relative peak areas of the separated proteins in the ultraviolet chromatograms. The correspondence found between the high copy number of genes with the gene products reveals that the genes are not silent in their protein expression. Moreover, the high copy number of gene products as well as protein heterogeneity observed in PSII suggest a possible plant strategy to realize the high degree of organization and interconnection of the light-harvesting systems under any environmental conditions.</t>
  </si>
  <si>
    <t>198-214</t>
  </si>
  <si>
    <t>Plant Physiology</t>
  </si>
  <si>
    <t>60050715;60050715;60009999;60033241</t>
  </si>
  <si>
    <t>7004750167;6603831098;7004584488;7203045415</t>
  </si>
  <si>
    <t>Zolla, Lello;Timperio, Anna Maria;Walcher, Wolfgang;Huber, Christian G.</t>
  </si>
  <si>
    <t>Italy;Germany;Austria</t>
  </si>
  <si>
    <t>Viterbo;Saarbrucken;Innsbruck</t>
  </si>
  <si>
    <t>Universit√† degli Studi della Tuscia Viterbo;Universit√§t des Saarlandes;Universit√§t Innsbruck</t>
  </si>
  <si>
    <t>60050715;60033241;60009999</t>
  </si>
  <si>
    <t>Zolla L.</t>
  </si>
  <si>
    <t>Proteomics of light-harvesting proteins in different plant species. Analysis and comparison by liquid chromatography-electrospray ionization mass spectrometry. Photosystem II</t>
  </si>
  <si>
    <t>10.1104/pp.012823</t>
  </si>
  <si>
    <t>2-s2.0-0037249679</t>
  </si>
  <si>
    <t>['turbo decoder', 'transmitted concurrently', 'subsequently used', 'novel pilot', 'level pilots', 'initial estimate', 'embedding method', 'data symbols', 'conventional methods']</t>
  </si>
  <si>
    <t>Channel estimation | MIMO channels | Multiple antenna systems | Turbo decoding</t>
  </si>
  <si>
    <t>A novel pilot-aided joint channel estimation and data detection method for MIMO communication systems is proposed. Unlike, conventional methods where pilots are time-multiplexed with data symbols, a pilot-embedding method where low-level pilots are transmitted concurrently with the data is used to obtain an initial estimate of the channel such that a turbo decoding process can be started. The soft information obtained from the turbo decoder is subsequently used to improve channel estimates.</t>
  </si>
  <si>
    <t>30-32</t>
  </si>
  <si>
    <t>IEEE Communications Letters</t>
  </si>
  <si>
    <t>60025488;60025488;60025488-60030835</t>
  </si>
  <si>
    <t>36026091800;7006885347;55368982000</t>
  </si>
  <si>
    <t>Zhu, Haidong;Farhang-Boroujeny, Behrouz;Schlegel, Christian</t>
  </si>
  <si>
    <t>Canada;United States</t>
  </si>
  <si>
    <t>Edmonton;Salt Lake City</t>
  </si>
  <si>
    <t>University of Alberta;The University of Utah</t>
  </si>
  <si>
    <t>60030835;60025488</t>
  </si>
  <si>
    <t>Zhu H.</t>
  </si>
  <si>
    <t>Pilot embedding for joint channel estimation and data detection in MIMO communication systems</t>
  </si>
  <si>
    <t>10.1109/LCOMM.2002.807434</t>
  </si>
  <si>
    <t>2-s2.0-0037249918</t>
  </si>
  <si>
    <t>['wide class', 'supergalactic plane', 'space distribution', 'source candidates', 'output signal', 'homogeneous 3d', 'gw sources', 'gw signal', 'gw detectors', 'gw bursts', 'great attractor', 'gravitational wave', 'galactic plane', 'galactic center', 'fixed positions', 'fixed orientation', 'existing detectors', 'different localizations', 'detectors operating', 'clear signature']</t>
  </si>
  <si>
    <t>Gravitational waves | Methods: data analysis | Methods: statistical</t>
  </si>
  <si>
    <t>Gravitational wave (GW) detectors operating on a long time range can be used for the study of space distribution of sources of GW bursts or to put strong upper limits on the GW signal of a wide class of source candidates. For this purpose we propose here a sidereal time analysis to analyze the output signal of GW detectors. Using the characteristics of some existing detectors, we demonstrate the capability of the sidereal time analysis to give a clear signature of different localizations of GW sources: the Galactic Center, the Galactic Plane, the Supergalactic plane, the Great Attractor. On the contrary, a homogeneous 3D-distribution of GW sources gives a signal without features. In this paper we consider tensor gravitational waves with randomly oriented polarization. We consider GW detectors at fixed positions on the Earth, and a fixed orientation of the antenna.</t>
  </si>
  <si>
    <t>377-383</t>
  </si>
  <si>
    <t>January IV</t>
  </si>
  <si>
    <t>60012105;60031888</t>
  </si>
  <si>
    <t>56628028800;7003768700</t>
  </si>
  <si>
    <t>Paturel, G.;Baryshev, Yu V.</t>
  </si>
  <si>
    <t>Russian Federation;France</t>
  </si>
  <si>
    <t>Saint Petersburg (ex Leningrad);Saint-Genis-Laval</t>
  </si>
  <si>
    <t>Saint Petersburg State University;Centre de Recherche Astrophysique de Lyon</t>
  </si>
  <si>
    <t>60031888;60012105</t>
  </si>
  <si>
    <t>Paturel G.</t>
  </si>
  <si>
    <t>Sidereal time analysis as a tool for the study of the space distribution of sources of gravitational waves</t>
  </si>
  <si>
    <t>10.1051/0004-6361:20021621</t>
  </si>
  <si>
    <t>2-s2.0-0037250070</t>
  </si>
  <si>
    <t>89-E-FA06-2-4</t>
  </si>
  <si>
    <t>['spiral inductor', 'source ports', 'simulation results', 'proposed model', 'potential integral', 'lumped elements', 'equation formulation', 'distributed parts', 'distributed elements', 'combined electromagnetic', 'circuit simulation', 'chip capacitor', 'also validated']</t>
  </si>
  <si>
    <t>Full-wave analysis | Singly balanced mixer | Uniplanar circuit</t>
  </si>
  <si>
    <t>A full-wave analysis model, which uses the current-source port concept for combined electromagnetic and circuit simulation of linear and nonlinear uniplanar circuits is proposed. The passive distributed parts of the circuit are analyzed by the mixed-potential integral-equation formulation, and the connections between distributed parts and lumped elements are treated by the current-source ports. Based on this model, all electromagnetic effects associated with the distributed circuit parts, as well as the interactions between lumped elements (active or passive) and distributed elements (passive) can easily be characterized. In this study, the proposed model is tested by applying it to the problems with a chip capacitor, spiral inductor, and active slot antenna. The model is then employed to design and analyze two novel uniplanar mixers. The simulation results are also validated by the measurements.</t>
  </si>
  <si>
    <t>207-215</t>
  </si>
  <si>
    <t>60005429;60005429;60005429</t>
  </si>
  <si>
    <t>7501630352;54680336700;8434560800</t>
  </si>
  <si>
    <t>Wang, Chi Hsueh;Wang, Huei;Chen, Chun Hsiung</t>
  </si>
  <si>
    <t>Taipei</t>
  </si>
  <si>
    <t>National Taiwan University</t>
  </si>
  <si>
    <t>Wang C.</t>
  </si>
  <si>
    <t>A full-wave analysis model for uniplanar circuits with lumped elements</t>
  </si>
  <si>
    <t>10.1109/TMTT.2002.806903</t>
  </si>
  <si>
    <t>2-s2.0-0037250192</t>
  </si>
  <si>
    <t>['stratified media', 'still seen', 'spectral domain', 'space domain', 'required green', 'remaining evaluation', 'reaction integrals', 'quasi 3', 'practical problems', 'potential formalism', 'potential form', 'planar circuits', 'largely lost', 'integral equation', 'hybrid dyadic', 'fully 3', 'focus attention', 'equation formulation', 'electric field', 'done analytically', 'domain approach', 'combined spectral', 'arbitrary three']</t>
  </si>
  <si>
    <t>Dyadic | Integral equation (IE) | Mixed potential | Stratified medium | Three-dimensional (3-D) planar</t>
  </si>
  <si>
    <t>Planar circuits and antennas in stratified media are efficiently analyzed using an integral-equation formulation with a spectral-domain approach to construct the required Green's functions. This efficiency is largely lost when arbitrary three-dimensional (3-D) structures have to be analyzed. We, therefore, focus attention to "quasi 3-D" structures, which, although not fully 3-D, are still seen to cover most practical problems. The formulation of the electric field is adapted to the geometry as a hybrid dyadic-mixed-potential form. Evaluation of all z, z‚Ä≤-dependent parts of the reaction integrals is done analytically in the spectral domain. The remaining evaluation is done in the space domain with a mixed-potential formalism. We obtain a combined spectral-space domain approach to solve the integral equation. Numerical results demonstrate the applicability of the method to (most) 3-D problems that occur in planar stratified media.</t>
  </si>
  <si>
    <t>216-225</t>
  </si>
  <si>
    <t>60025063;60025063</t>
  </si>
  <si>
    <t>6701442124;7005545716</t>
  </si>
  <si>
    <t>Vrancken, Mark;Vandenbosch, Guy A.E.</t>
  </si>
  <si>
    <t>Belgium</t>
  </si>
  <si>
    <t>3000 Leuven</t>
  </si>
  <si>
    <t>KU Leuven</t>
  </si>
  <si>
    <t>Vrancken M.</t>
  </si>
  <si>
    <t>Hybrid dyadic-mixed-potential and combined spectral-space domain integral-equation analysis of quasi-3-D structures in stratified media</t>
  </si>
  <si>
    <t>10.1109/TMTT.2002.806909</t>
  </si>
  <si>
    <t>2-s2.0-0037250194</t>
  </si>
  <si>
    <t>['transmission lines', 'transform domain', 'scattering problems', 'recurrence formulas', 'patch antennas', 'new abcs', 'known abcs', 'integrated filters', 'easily deduced', 'domain method', 'difference time', 'also result']</t>
  </si>
  <si>
    <t>Absorbing boundary condition (ABC) | Electromagnetic | Finite-difference time-domain (FDTD) method | Numerical dispersive | Stability | Z-transform</t>
  </si>
  <si>
    <t>In this paper, a generalized absorbing boundary condition (Z-ABCs) is constructed in the Z-transform domain. Based on Z-ABCs, some well-known ABCs, such as the Mur's ABC, the dispersive boundary condition, Zhao and Litva's ABC, Liao's ABC, etc. can be easily deduced. Besides, it can also result in some new ABCs. Recurrence formulas for the coefficients of Z-ABCs are presented, and the stability and numerical dispersive characteristics are discussed in detail. In order to validate the Z-ABCs, the finite-difference time-domain method is applied to the analysis of transmission lines, integrated filters, patch antennas, and scattering problems.</t>
  </si>
  <si>
    <t>82-90</t>
  </si>
  <si>
    <t>60005244-60005510;60005244;60005244</t>
  </si>
  <si>
    <t>8870321700;56937616600;7405552303</t>
  </si>
  <si>
    <t>Shao, Zhenhai;Hong, Wei;Zhou, Jianyi</t>
  </si>
  <si>
    <t>Singapore;China</t>
  </si>
  <si>
    <t>Singapore City;Nanjing</t>
  </si>
  <si>
    <t>Nanyang Technological University;Southeast University</t>
  </si>
  <si>
    <t>60005510;60005244</t>
  </si>
  <si>
    <t>Shao Z.</t>
  </si>
  <si>
    <t>Generalized Z-domain absorbing boundary conditions for the analysis of electromagnetic problems with finite-difference time-domain method</t>
  </si>
  <si>
    <t>10.1109/TMTT.2002.806908</t>
  </si>
  <si>
    <t>2-s2.0-0037250340</t>
  </si>
  <si>
    <t>['symbol signal', 'single finite', 'qam constellations', 'orthogonal stbc', 'orthogonal space', 'noise ratio', 'keyhole channels', 'exact ser', 'average ser']</t>
  </si>
  <si>
    <t>Keyhole | MIMO channels | Space-time block codes (STBCs) | Symbol error rate (SER) | Transmit diversity</t>
  </si>
  <si>
    <t>The effect of keyholes on the symbol error rate (SER) of orthogonal space-time block codes (STBC) was studied. The moment generating function (MGF) of a symbol signal-to-noise ratio (SNR) was derived to evaluate the exact SER of the orthogonal STBC with M-PSK and M-QAM constellations over keyhole channels. The average SER was expressed in the form of single finite-range integrals involving only the MGF.</t>
  </si>
  <si>
    <t>27-29</t>
  </si>
  <si>
    <t>60013682;60013682</t>
  </si>
  <si>
    <t>55462246500;37960931800</t>
  </si>
  <si>
    <t>Shin, Hyundong;Lee, Jae Hong</t>
  </si>
  <si>
    <t>South Korea</t>
  </si>
  <si>
    <t>Seoul</t>
  </si>
  <si>
    <t>Seoul National University</t>
  </si>
  <si>
    <t>Shin H.</t>
  </si>
  <si>
    <t>Effect of keyholes on the symbol error rate of space-time block codes</t>
  </si>
  <si>
    <t>10.1109/LCOMM.2002.807428</t>
  </si>
  <si>
    <t>2-s2.0-0037250671</t>
  </si>
  <si>
    <t>['unitary space', 'simulation result', 'shift keying', 'new codes', 'new class', 'encoded differentially', 'communication channel', 'based entirely']</t>
  </si>
  <si>
    <t>Broadcast channels | Space-time coding</t>
  </si>
  <si>
    <t>We propose a new class of unitary space-time matrix constellations that have nonuniform error performance. Such codes are important for transmission over a broadcast, or point-to-multipoint, communication channel and when scalable source coding is used. Our new codes can be encoded differentially and are based entirely on phase-shift keying. Analytical design criteria are discussed and a simulation result is presented to exemplify the designs.</t>
  </si>
  <si>
    <t>21-23</t>
  </si>
  <si>
    <t>Larsson, Erik G.</t>
  </si>
  <si>
    <t>Gainesville</t>
  </si>
  <si>
    <t>University of Florida</t>
  </si>
  <si>
    <t>Larsson E.</t>
  </si>
  <si>
    <t>Unitary nonuniform space-time constellations for the broadcast channel</t>
  </si>
  <si>
    <t>10.1109/LCOMM.2002.807432</t>
  </si>
  <si>
    <t>2-s2.0-0037250929</t>
  </si>
  <si>
    <t>Raytheon Company</t>
  </si>
  <si>
    <t>EEC-9523338</t>
  </si>
  <si>
    <t>['wave circuits', 'tuners operate', 'time reconfiguration', 'three quadrants', 'system operation', 'stub tuners', 'smith chart', 'several designs', 'rf loads', 'predetermined number', 'measured results', 'match loads', 'increased power', 'future low', 'first time', 'end microsystems', 'efficiency amplifiers', 'change values', 'band multipliers', 'applications include', '10 ghz']</t>
  </si>
  <si>
    <t>Intelligent RF front-ends | Reconfigurable tuner | RF microelectromechanical systems (MEMS) switches</t>
  </si>
  <si>
    <t>This paper presents novel planar dynamically reconfigurable double-stub tuners that utilize electrostatically activated microelectromechanical system (MEMS) switches. The tuners operate in the 10-20-GHz frequency range and have stubs that consist of a digital capacitor bank. Each bank has a predetermined number of capacitors that can be selected through the activation of appropriate MEMS switches. The value and number of capacitors is dictated by the range of loads that needs to be matched. Simulated and measured results from several designs are presented. A 4 bit √ó 4 bit tuner that can match loads with 1.5 Œ© &lt; Re{ZL} &lt; 109 Œ© and -107 Œ© &lt; Im{ZL} &lt; 48 Œ© at 20 GHz equivalent to three quadrants of the Smith chart and loads with 3 Œ© &lt; Re{ZL} &lt; 94 Œ© and -260 Œ© &lt; Im{ZL} &lt; 91 Œ© at 10 GHz is demonstrated for the first time, as well as other designs. The demonstrated tuners provide real-time reconfiguration and matching for RF loads that change values during system operation. Applications include the development of several novel highly integrated microwave/millimeter-wave circuits such as ultra-wide-band high output power and increased power-added-efficiency amplifiers, ultra-wide-band multipliers, and very broad-band antenna arrays. It is expected that these circuits will be part of future low-cost and low-power intelligent RF front-end microsystems and systems-on-a-chip.</t>
  </si>
  <si>
    <t>271-278</t>
  </si>
  <si>
    <t>60021032;60005304;60078953;60005304;60005304</t>
  </si>
  <si>
    <t>7004223794;7202647135;57203254698;7003524517;36811978600</t>
  </si>
  <si>
    <t>Papapolymerou, John;Lange, Krista L.;Goldsmith, Charles L.;Malczewski, Andrew;Kleber, Jennifer</t>
  </si>
  <si>
    <t>Plano;Atlanta;Waltham</t>
  </si>
  <si>
    <t>MEMtronics, Inc.;Georgia Institute of Technology;Raytheon</t>
  </si>
  <si>
    <t>60078953;60021032;60005304</t>
  </si>
  <si>
    <t>Papapolymerou J.</t>
  </si>
  <si>
    <t>Reconfigurable double-stub tuners using MEMS switches for intelligent RF front-ends</t>
  </si>
  <si>
    <t>10.1109/TMTT.2002.806513</t>
  </si>
  <si>
    <t>2-s2.0-0037251034</t>
  </si>
  <si>
    <t>Ministry of Science and Technology</t>
  </si>
  <si>
    <t>['two degrees', 'steering concept', 'steering antenna', 'single high', 'simulation result', 'return loss', 'radiation pattern', 'paper presents', 'new type', 'microwave properties', 'micromachining technology', 'mechanical properties', 'mechanical beam', 'magnetic force', 'investigated together', 'fabricated antenna', 'electrostatic actuation', 'band two', 'antenna fabricated', '40 ¬∞.']</t>
  </si>
  <si>
    <t>Beam-steering antenna | Microelectromechanical systems (MEMS) | Micromachining</t>
  </si>
  <si>
    <t>This paper presents a new type of antenna fabricated by micromachining technology for mechanical beam steering with two degrees of freedom of motion. A V-band two-dimensional mechanical beam-steering antenna was designed and fabricated on a single high-resistivity silicon substrate using microelectromechanical systems technologies. A fabricated antenna is driven by magnetic force to overcome the limit of electrostatic actuation, and a polymer-based hinge structure is used to increase the maximum scanning angle to as much as 40¬∞. Simulation result for validating the mechanical beam-steering concept is presented. In addition, mechanical properties such as static actuation angles are investigated together with microwave properties such as the return loss and radiation pattern at the V-band.</t>
  </si>
  <si>
    <t>325-331</t>
  </si>
  <si>
    <t>60013682;60013682;60013682;60013682;60013682;60013682;60013682;60013682;60013682</t>
  </si>
  <si>
    <t>7004205661;57198630030;36068041600;7601389320;57193814871;7402516367;7005482442;16030882500;7403459557</t>
  </si>
  <si>
    <t>Baek, Chang Wook;Song, Seunghyun;Park, Jae Hyoung;Lee, Sanghyo;Kim, Jung Mu;Choi, Wooyeol;Cheon, Changyul;Kim, Yong Kweon;Kwon, Youngwoo</t>
  </si>
  <si>
    <t>Baek C.</t>
  </si>
  <si>
    <t>A V-band micromachined 2-D beam-steering antenna driven by magnetic force with polymer-based hinges</t>
  </si>
  <si>
    <t>10.1109/TMTT.2002.806516</t>
  </si>
  <si>
    <t>2-s2.0-0037252256</t>
  </si>
  <si>
    <t>['tunable pifa', 'shorting straps', 'rf switches', 'nearly omni', 'mhz band', 'impedance bw', 'f antenna', '8 dbi', '652 mhz', '5 ghz', '3 dbi', '2104 mhz']</t>
  </si>
  <si>
    <t>Frequency tuning | Mobile communications antennas | PIN diode | RF switches | Tunable PIFA</t>
  </si>
  <si>
    <t>RF switches are integrated to the shorting straps of a single feed dual-band planar inverted-F antenna (PIFA) to make a tunable PIFA. The L-band switch yields 0.45-dB insertion loss (IL) and 10-dB isolation bandwidth (BW) of 40% at 1.5 GHz. The tunable PIFA yields 39% impedance BW at 900-MHz band and 7.8 % BW at 2000-MHz band. The measured radiation patterns are nearly omni-directional and yield a gain of -7.8 dBi at 652 MHz and 4.3 dBi at 2104 MHz.</t>
  </si>
  <si>
    <t>13-15</t>
  </si>
  <si>
    <t>IEEE Microwave and Wireless Components Letters</t>
  </si>
  <si>
    <t>60005510;60005510;60005510</t>
  </si>
  <si>
    <t>7006035284;6507407239;6508319191</t>
  </si>
  <si>
    <t>Karmakar, Nemai Chandra;Hendro, P.;Firmansyah, L. S.</t>
  </si>
  <si>
    <t>Singapore</t>
  </si>
  <si>
    <t>Singapore City</t>
  </si>
  <si>
    <t>Nanyang Technological University</t>
  </si>
  <si>
    <t>Karmakar N.</t>
  </si>
  <si>
    <t>Shorting strap tunable single feed dual-band PIFA</t>
  </si>
  <si>
    <t>10.1109/LMWC.2002.807704</t>
  </si>
  <si>
    <t>2-s2.0-0037252887</t>
  </si>
  <si>
    <t>MDA972-00-3-0003</t>
  </si>
  <si>
    <t>['within 2', 'successfully fabricated', 'monolithic ka', 'measurements show', 'ghz bandwidth', 'compact 9', 'band true', 'band operation', '40 ghz', '35 ghz', '28 ¬∞', '28 db', '15 db']</t>
  </si>
  <si>
    <t>Phase shifter | Radar antennas | RF microelectromechanical systems (MEMS) devices | True-time delay (TTD)</t>
  </si>
  <si>
    <t>A monolithic Ka-band true-time-delay (TTD) switched-line network containing 12 metal-to-metal contact RF microelectromechanical system switches has been successfully fabricated and characterized on a 75-Œºm-thick GaAs substrate. The compact 9.1-mm2 TTD network was designed to produce flat delay time over a dc-to-40-GHz bandwidth with full 360¬∞ phase control at 45¬∞ intervals at 35 GHz. Measurements show a match to within 2% to the designed delay times at 35 GHz for all eight switch states with 2.2-dB average insertion loss over all states. Peak rms phase error is 2.28¬∞ and peak rms amplitude error is 0.28 dB from dc to 40 GHz. Return loss better than 15 dB from dc to 40 GHz for all eight states confirms the circuit's broad-band operation.</t>
  </si>
  <si>
    <t>305-308</t>
  </si>
  <si>
    <t>60002510;60002510;60002510-60005273;60002510</t>
  </si>
  <si>
    <t>7102654444;6701730079;55686295900;7003312397</t>
  </si>
  <si>
    <t>Hacker, Jonathan B.;Mihailovich, Robert E.;Kim, Moonil;DeNatale, Jeffrey F.</t>
  </si>
  <si>
    <t>South Korea;United States</t>
  </si>
  <si>
    <t>Seoul;Thousand Oaks</t>
  </si>
  <si>
    <t>Korea University;Teledyne Scientific and Imaging</t>
  </si>
  <si>
    <t>60005273;60002510</t>
  </si>
  <si>
    <t>Hacker J.</t>
  </si>
  <si>
    <t>A Ka-band 3-bit RF MEMS true-time-delay network</t>
  </si>
  <si>
    <t>10.1109/TMTT.2002.806508</t>
  </si>
  <si>
    <t>2-s2.0-0037252953</t>
  </si>
  <si>
    <t>MDA 97201-1-0025</t>
  </si>
  <si>
    <t>['process calls', 'pcb substrate', 'novel process', 'monolithic integration', 'antenna applications', '002 ),']</t>
  </si>
  <si>
    <t>Low-temperature process | Monolithic integration | Printed circuit board (PCB) | RF microelectromechanical system (MEMS) switches</t>
  </si>
  <si>
    <t>A novel process for monolithic integration of RF microelectromechanical system (MEMS) switches with three-dimensional antenna elements on a microwave laminate printed circuit board (PCB) is presented. This process calls for a low-temperature (90¬∞C-170¬∞C) high-density inductively coupled plasma chemical vapor deposition technique that allows the choice of any PCB substrate, such as RO4003-FR4 (Œµr = 3.38, tan Œ¥ = 0.002), with the desired electrical properties for antenna applications. A two-element diversity antenna system monolithically integrated with RF MEMS switches is designed and demonstrated.</t>
  </si>
  <si>
    <t>332-335</t>
  </si>
  <si>
    <t>60007278;60007278;60007278;60007278;60007278;60007278</t>
  </si>
  <si>
    <t>6603852149;7402196599;7407525015;7003536601;57203774853;7003924393</t>
  </si>
  <si>
    <t>Cetiner, B. A.;Qian, J. Y.;Chang, H. P.;Bachman, M.;Li, G. P.;De Flaviis, F.</t>
  </si>
  <si>
    <t>Irvine</t>
  </si>
  <si>
    <t>University of California, Irvine</t>
  </si>
  <si>
    <t>Cetiner B.</t>
  </si>
  <si>
    <t>Monolithic integration of RF MEMS switches with a diversity antenna on PCB substrate</t>
  </si>
  <si>
    <t>10.1109/TMTT.2002.806521</t>
  </si>
  <si>
    <t>2-s2.0-0037252954</t>
  </si>
  <si>
    <t>['time delays', 'microwave frequencies', 'laser cavity', 'equally increased', 'different locations', 'delay system', 'delay difference', 'decreased time', 'continuous beamsteering', 'chirped grating', 'channel chirped', 'based true', 'authors propose', 'adjacent gratings', '10 ghz']</t>
  </si>
  <si>
    <t>Fiber gratings | Fiber lasers | Fiber optics | Optical fiber delay lines | Phased arrays</t>
  </si>
  <si>
    <t>The authors propose a true-time-delay system for wideband continuous phased array beamforming using a chirped grating-based true-time-delay beamforming network incorporating a novel multiwavelength tunable fiber ring laser with equally increased or decreased wavelength spacing. The wavelength of each lasing is determined by the fiber Bragg grating in the laser cavity and tuned by compressing or stretching the fiber Bragg grating. For simultaneously achieving N tunable lasings, N fiber Bragg gratings are used. To ensure wavelength tuning with equally increased or decreased wavelength spacing, the N fiber Bragg gratings are mounted on an organic plastic plate with angles between adjacent gratings such that the tuning forces applied to the gratings experience equal increments. Time delays with equally increased or decreased time-delay difference for the equally spaced wavelengths are obtained when the modulated light waves are reflected at different locations of a linearly chirped grating. A four-channel chirped-grating-based true-time-delay system using the proposed light source for continuous beamsteering at microwave frequencies up to 10 GHz has been constructed and demonstrated.</t>
  </si>
  <si>
    <t>239-244</t>
  </si>
  <si>
    <t>Optical Engineering</t>
  </si>
  <si>
    <t>60005510;60005510;60005510;60005510</t>
  </si>
  <si>
    <t>8115154200;7403503344;55742051100;35586113900</t>
  </si>
  <si>
    <t>Yang, Jianliang;Yao, Jianping;Liu, Yunqi;Tjin, Swee Chuan</t>
  </si>
  <si>
    <t>Yang J.</t>
  </si>
  <si>
    <t>Continuous true-time-delay beamforming employing a tunable multiwavelength fiber ring laser source with equally increased or decreased wavelength spacing</t>
  </si>
  <si>
    <t>10.1117/1.1526107</t>
  </si>
  <si>
    <t>2-s2.0-0037253498</t>
  </si>
  <si>
    <t>['water around', 'ventral side', 'velocity gradients', 'value represents', 'small percentage', 'significantly higher', 'significant effects', 'shear rates', 'scanning layers', 'quasi 3', 'muscle efficiency', 'high levels', 'full length', 'foraging copepod', 'flow velocity', 'flow rate', 'flow generated', 'first antennae', 'feeding current', 'feeding appendages', 'encounter probability', 'distant mechano', 'dimensional image', 'detailed information', 'could interfere', 'background levels', 'average rate', '220ml day']</t>
  </si>
  <si>
    <t>Copepod | Energetics | Feeding current | Hydrodynamics | Temora longicornis</t>
  </si>
  <si>
    <t>Particle image velocimetry was used to construct a quasi 3-dimensional image of the flow generated by the feeding appendages of the calanoid copepod Temora longicornis. By scanning layers of flow, detailed information was obtained on flow velocity and velocity gradients. The flow around feeding T. longicornis was laminar, and was symmetrical viewed dorsally, but highly asymmetrical viewed laterally, with high levels of vorticity on the ventral side. The flow rate through the feeding appendages varied between 77 and 220ml day-1 per individual. The morphology of the flow field ensured that water was entrained over the full length of the first antennae. These were kept out of areas with high velocity gradients that could interfere with distant mechano- or chemoreception. The volume of influence, i.e. the volume of water around the foraging copepod, where shear rates were significantly higher than background levels, was calculated. Implications for encounter probability and mechanoreception are discussed. The average rate of energy dissipation within the copepod's volume of influence is several times higher than the levels of turbulent energy dissipation these animals are likely to encounter in their environment. Even in highly turbulent environments, adult T. longicornis will not experience very significant effects of turbulence. Within the volume of influence of the copepods the energy dissipation due to viscous friction varied between 6.6x10-11 and 2.3x10-10W. Taking mechanical efficiency and muscle efficiency into account, this results in a total energetic cost of the feeding current of 1.6x10-9 W per copepod. This value represents only a small percentage of the total energy budget of small calanoid copepods.</t>
  </si>
  <si>
    <t>255-267</t>
  </si>
  <si>
    <t>Journal of Experimental Biology</t>
  </si>
  <si>
    <t>60010023-60025933;60010023;60010023</t>
  </si>
  <si>
    <t>6603082511;35554342200;7003627469</t>
  </si>
  <si>
    <t>Van Duren, Luca A.;Stamhuis, Eize J.;Videler, John J.</t>
  </si>
  <si>
    <t>Netherlands;Netherlands</t>
  </si>
  <si>
    <t>Yerseke;Groningen</t>
  </si>
  <si>
    <t>NIOO Centre for Estuarine and Marine Ecology - CEME;University of Groningen</t>
  </si>
  <si>
    <t>60025933;60010023</t>
  </si>
  <si>
    <t>Van Duren L.</t>
  </si>
  <si>
    <t>Copepod feeding currents: Flow patterns, filtration rates and energetics</t>
  </si>
  <si>
    <t>10.1242/jeb.00078</t>
  </si>
  <si>
    <t>2-s2.0-0037256043</t>
  </si>
  <si>
    <t>['√ ºller', 'water backwards', 'viscous forces', 'ventral side', 'two orders', 'swimming velocities', 'swimming mode', 'several seconds', 'reynolds numbers', 'motion pattern', 'maximum velocities', 'mandibular palps', 'magnitude compared', 'long period', 'large antennules', 'inertial forces', 'folded backwards', 'filming setup', 'feeding motion', 'feeding current', 'feeding appendages', 'escape swimming', 'escape responses', 'escape movements', 'escape movement', 'energy dissipation', 'energetic cost', 'calculated using', 'backwards motion', 'adult females', '80 mm', '6 mm']</t>
  </si>
  <si>
    <t>Copepod | Escape response | Feeding current | Hydrodynamics | Kinematics | Reynolds number regime | Swimming | Temora longicornis</t>
  </si>
  <si>
    <t>Feeding and escape swimming in adult females of the calanoid copepod Temora longicornis M√ºller were investigated and compared. Swimming velocities were calculated using a 3-D filming setup. Foraging velocities ranged between 2 and 6 mm s-1, while maximum velocities of up to 80 mm s-1 were reached during escape responses. Foraging took place at Reynolds numbers between 2 and 6, indicating that viscous forces are considerable during this swimming mode. Inertial forces are much more important during escape responses, when Reynolds numbers of more than 100 are reached. High-speed film recordings at 500framess-1 of the motion pattern of the feeding appendages and the escape movement of the swimming legs revealed that the two swimming modes are essentially very different. While foraging, the first three mouth appendages (antennae, mandibular palps and maxillules) create a backwards motion of water with a metachronal beating pattern. During escape movements the mouth appendages stop moving and the swimming legs beat in a very fast metachronal rhythm, accelerating a jet of water backwards. The large antennules are folded backwards, resulting in a streamlined body shape. Particle image velocimetry analysis of the flow around foraging and escaping copepods revealed that during foraging an asymmetrical vortex system is created on the ventral side of the animal. The feeding motion is steady over a long period of time. The rate of energy dissipation due to viscous friction relates directly to the energetic cost of the feeding current. During escape responses a vortex ring appears behind the animal, which dissipates over time. Several seconds after cessation of swimming leg movements, energy dissipation can still be measured. During escape responses the rate of energy dissipation due to viscous friction increases by up to two orders of magnitude compared to the rate when foraging.</t>
  </si>
  <si>
    <t>269-279</t>
  </si>
  <si>
    <t>60010023-60025933;60010023</t>
  </si>
  <si>
    <t>6603082511;7003627469</t>
  </si>
  <si>
    <t>Van Duren, Luca A.;Videler, John J.</t>
  </si>
  <si>
    <t>Escape from viscosity: The kinematics and hydrodynamics of copepod foraging and escape swimming</t>
  </si>
  <si>
    <t>10.1242/jeb.00079</t>
  </si>
  <si>
    <t>2-s2.0-0037261618</t>
  </si>
  <si>
    <t>['weakly developed', 'visible externally', 'various heterochronies', 'two smaller', 'trunk wider', 'trunk limbs', 'spatulate labra', 'small carapace', 'small buds', 'size alone', 'six pairs', 'setose bud', 'reaching approximately', 'previous stages', 'posterior buds', 'one case', 'nauplius larvae', 'nauplius 7', 'nauplius 6', 'nauplius 5', 'nauplius 4', 'nauplius 3', 'nauplius 2', 'nauplius 1', 'naupliar process', 'much like', 'morphologically identical', 'major taxa', 'lateral pair', 'larval sequences', 'larval development', 'lanceolate labrum', 'jmnadia spp', 'incompletely developed', 'general morphology', 'food manipulation', 'five pairs', 'first antennae', 'first 4', 'exact number', 'embryonic development', 'either paragnaths', 'crustacea ),', 'coxal endite', 'compare phylogenetically', 'branchiopod features', 'bifid tip', 'become divided', 'based mainly', 'appendages involved', 'anterior part', 'antennae develops', '760 œºm', '5 pairs', '156 œºm']</t>
  </si>
  <si>
    <t>Limbs | Nauplius | Ontogeny | Phylogeny | SEM</t>
  </si>
  <si>
    <t>As a part of a project to compare phylogenetically the larval or embryonic development of all major taxa of the Branchiopoda (Crustacea), the larval development of the Japanese spinicaudatan clam shrimp Eulimnadia braueriana Ishikawa, 1895, is described. Seven naupliar stages are recognized, based mainly on significant morphological differences between them, but in one case, on size alone. The seven stages range in length from 156 Œºm to 760 Œºm. Nauplius 1 is nonfeeding with incompletely developed and nonfunctional feeding structures. Nauplius 2 has apparently functional feeding structures, including a well-developed mandibular gnathobase, setulate protopodal endites of the antennae, and setules on various setae involved in swimming and food manipulation. Nauplius 3 is morphologically identical to Nauplius 2, but more than 50% larger. In nauplius 4, the coxal endite (naupliar process) of the antennae develops a bifid tip. Nauplius 5 has a lateral pair of primordial carapace lobes, and the first 4-5 pairs of trunk limb buds are weakly developed, making the anterior part of the trunk wider than the posterior. In nauplius 6, five pairs of trunk limb buds are visible externally and a small carapace has appeared, reaching approximately to trunk limbs 2; also, the pair of large buds behind the mandibles in previous stages has become divided into a large, anterior, setose bud and two smaller, posterior buds. The identities of these structures as either paragnaths or maxillules/maxillae remain uncertain. In nauplius 7, about six pairs of trunk limb buds are visible externally. The general morphology of the nauplius larvae of E. braueriana is much like those of the well-known Limnadia lenticularis (Linnaeus, 1758) and Eulimnadia texana Packard, 1871, including an elongate, lanceolate labrum; however, because of various heterochronies, the correspondence between the larval sequences of these species is not perfect. There is even less correspondence with the 5-stage larval development reported for Limnadia stanleyana King, 1855, and the spatulate labra of that species and Jmnadia spp. are different from those of other known limnadiid nauplii. The larvae of E. braueriana possess many typical (and synapomorphic) branchiopod features, such as the general morphology of the appendages involved in feeding and the mode of trunk limb development, while the small buds of the first antennae and the exact number and development of the parts of the trunk limbs are typical for the Spinicaudata.</t>
  </si>
  <si>
    <t>41-61</t>
  </si>
  <si>
    <t>Acta Zoologica</t>
  </si>
  <si>
    <t>60005980;60032883</t>
  </si>
  <si>
    <t>7202912119;6603774140</t>
  </si>
  <si>
    <t>Olesen, J√∏rgen;Grygier, Mark J.</t>
  </si>
  <si>
    <t>Japan;Denmark</t>
  </si>
  <si>
    <t>Kusatsu;Copenhagen</t>
  </si>
  <si>
    <t>Lake Biwa Museum;Zoological Museum, Copenhagen</t>
  </si>
  <si>
    <t>60032883;60005980</t>
  </si>
  <si>
    <t>Olesen J.</t>
  </si>
  <si>
    <t>Larval development of Japanese 'conchostracans': Part 1, larval development of Eulimnadia braueriana (Crustacea, Branchiopoda, Spinicaudata, Limnadiidae) compared to that of other limnadiids</t>
  </si>
  <si>
    <t>10.1046/j.1463-6395.2003.00129.x</t>
  </si>
  <si>
    <t>2-s2.0-0037261977</t>
  </si>
  <si>
    <t>['wide range', 'two years', 'time history', 'thermal behaviour', 'systematic study', 'spurious process', 'rf sheaths', 'resonant radio', 'quantitative indicators', 'plasma operation', 'plasma interaction', 'parametric study', 'metallic impurities', 'makes possible', 'icrh operation', 'faraday screen', 'experimental configurations', 'deleterious effect']</t>
  </si>
  <si>
    <t>A systematic study of the thermal behaviour of ion cyclotron range of frequencies (ICRF) antenna front faces was undertaken on the Tore Supra tokamak over two years of plasma operation, by means of infrared (IR) and visible light cameras. Among the variety of edge-antenna interaction phenomena observed experimentally, the present paper focuses on the most deleterious effect for ICRH operation, a non-resonant radio-frequency (RF) process causing hot spots on the Faraday screen and bursts of metallic impurities. The hot spots phenomenology (time history, location) is presented. Their magnitude is characterized by semi-quantitative indicators, defined from the IR and visible light films. This makes possible a parametric study of the antenna-plasma interaction, over a wide range of experimental configurations. The roles of the local RF electric field and of the edge density regimes in the spurious process are outlined. The observed hot spot behaviour is compatible with the build-up of RF sheaths. Some ways of reducing the problems are suggested.</t>
  </si>
  <si>
    <t>Nuclear Fusion</t>
  </si>
  <si>
    <t>60003729;60003729;60003729;60003729;60003729;60003729;60003729;60003729;60003729;60003729</t>
  </si>
  <si>
    <t>6603540410;7003333921;57207503654;6602573717;56235674800;6602485344;7004447549;7102277628;7003981746;16031977600</t>
  </si>
  <si>
    <t>Colas, L.;Costanzo, L.;Desgranges, C.;Br√©mond, S.;Bucalossi, J.;Agarici, G.;Basiuk, V.;Beaumont, B.;B√©coulet, A.;Nguyen, F.</t>
  </si>
  <si>
    <t>France</t>
  </si>
  <si>
    <t>Saint Paul lez Durance</t>
  </si>
  <si>
    <t>CEA Cadarache</t>
  </si>
  <si>
    <t>Colas L.</t>
  </si>
  <si>
    <t>Hot spot phenomena on Tore Supra ICRF antennas investigated by optical diagnostics</t>
  </si>
  <si>
    <t>S0029551503562160</t>
  </si>
  <si>
    <t>10.1088/0029-5515/43/1/301</t>
  </si>
  <si>
    <t>2-s2.0-0037262299</t>
  </si>
  <si>
    <t>['wave launching', 'vacuum pressure', 'unwanted x', 'rights reserved', 'results suggest', 'reflected x', 'pulse length', 'nbi port', 'mode launched', 'mode injection', 'mode behavior', 'low fraction', 'experimentally studied', 'critical region', '1 mw']</t>
  </si>
  <si>
    <t>Cut off | Electron cyclotron heating | Extraordinary mode | JT-60U | Neutral beam injection</t>
  </si>
  <si>
    <t>Unwanted X-mode behavior in the fundamental harmonic electron cyclotron (EC) wave launching from the low field side with an oblique toroidal injection angle is experimentally studied on JT-60U by changing the poloidal injection angle. It is found that there is a critical region in the poloidal injection angle to cause the rise in vacuum pressure at the NBI port adjacent to the ECRF antenna port. The typical EC beam power is about 1 MW and the pulse length is 3 s in this experiment. The ray-trace calculation indicates that the X-mode launched from the low field side is guided into the NBI port after reflection at the cut-off layer for the critical poloidal injection angle. The results suggest that the O-mode injection with quite high mode purity, that is, with a very low fraction of X-mode is required for the avoidance of the overheat of the in-vessel components due to the reflected X-mode in the case of the EC beam launching from the low field side, especially for long pulse operation. ¬© 2002 Elsevier Science B.V. All rights reserved.</t>
  </si>
  <si>
    <t>27-32</t>
  </si>
  <si>
    <t>Fusion Engineering and Design</t>
  </si>
  <si>
    <t>60013901;60015658;60015658;60015658;60015658;60015658</t>
  </si>
  <si>
    <t>57203174765;7101740816;55582637900;25624866400;7402040244;57216146100</t>
  </si>
  <si>
    <t>Kajiwara, K.;Moriyama, S.;Takahashi, K.;Ikeda, Y.;Seki, M.;Fujii, T.</t>
  </si>
  <si>
    <t>Japan;United States</t>
  </si>
  <si>
    <t>Kashiwa;San Diego</t>
  </si>
  <si>
    <t>Japan Atomic Energy Agency;General Atomics</t>
  </si>
  <si>
    <t>60015658;60013901</t>
  </si>
  <si>
    <t>Kajiwara K.</t>
  </si>
  <si>
    <t>Behavior of reflected extraordinary mode in the fundamental electron cyclotron heating and current drive in JT-60U</t>
  </si>
  <si>
    <t>S092037960200193X</t>
  </si>
  <si>
    <t>10.1016/S0920-3796(02)00193-X</t>
  </si>
  <si>
    <t>2-s2.0-0037265426</t>
  </si>
  <si>
    <t>['two advantages', 'transmit antennas', 'time codes', 'real hurwitz', 'rate 3', 'rate 1', 'radon families', 'orthogonal designs', 'full diversity', 'fast maximum', 'also provides', '2 complex']</t>
  </si>
  <si>
    <t>(Generalized) complex orthogonal designs | Diversity | Space-time block codes</t>
  </si>
  <si>
    <t>Space-time block codes from orthogonal designs have two advantages, namely, fast maximum-likelihood (ML) decoding and full diversity. Rate 1 real (pulse amplitude modulation-PAM) space-time codes (real orthogonal designs) for multiple transmit antennas have been constructed from the real Hurwitz-Radon families, which also provides the rate 1/2 complex (quadrature amplitude modulation-QAM) space-time codes (complex orthogonal designs) for any number of transmit antennas. Rate 3 / 4 complex orthogonal designs (space-time codes) for three and four transmit antennas have existed in the literature but no high rate (&gt; 1/2) complex orthogonal designs for other numbers of transmit antennas exist. In this correspondence, we present rate 7/11 and rate 3/5 generalized complex orthogonal designs for five and six transmit antennas, respectively.</t>
  </si>
  <si>
    <t>313-316</t>
  </si>
  <si>
    <t>IEEE Transactions on Information Theory</t>
  </si>
  <si>
    <t>60023004-60078684;60023004</t>
  </si>
  <si>
    <t>7402010291;7402179288</t>
  </si>
  <si>
    <t>Su, Weifeng;Xia, Xiang Gen</t>
  </si>
  <si>
    <t>College Park;Newark</t>
  </si>
  <si>
    <t>A. James Clark School of Engineering;University of Delaware</t>
  </si>
  <si>
    <t>60078684;60023004</t>
  </si>
  <si>
    <t>Su W.</t>
  </si>
  <si>
    <t>Two generalized complex orthogonal space-time block codes of rates 7/11 and 3/5 for 5 and 6 transmit antennas</t>
  </si>
  <si>
    <t>10.1109/TIT.2002.806123</t>
  </si>
  <si>
    <t>2-s2.0-0037265451</t>
  </si>
  <si>
    <t>CCR-9983462</t>
  </si>
  <si>
    <t>['rake signal', 'rake receivers', 'particular cases', 'output statistics', 'outage probability', 'numerical examples', 'hypergeometric functions', 'generalized hotelling', 'form expressions', 'fading channels', 'division multiple', 'complex case', 'cdf ).', 'branch 2d']</t>
  </si>
  <si>
    <t>2D-RAKE receivers | Hotelling's distribution | Interference suppression | Optimum combining | Outage probability | Smart/adaptive antennas</t>
  </si>
  <si>
    <t>Two-dimensional (2-D) RAKE (2D-RAKE) receivers process signals in both time and space to improve the performance of code-division multiple-access (CDMA) systems. In this correspondence, we establish the connection between the 2D-RAKE signal-to-interference-ratio (SIR) output statistics and the generalized Hotelling's T02 (in the complex case) distribution. We study this distribution and offer new simple explicit closed-form expressions (in terms of hypergeometric functions) for its probability density function (PDF) and cumulative distribution function (CDF). Based on that, we derive the outage probability of dual-branch 2D-RAKE receivers over Rayleigh-fading channels. Some numerical examples for particular cases of interests are plotted and discussed.</t>
  </si>
  <si>
    <t>317-323</t>
  </si>
  <si>
    <t>60029445;60029445</t>
  </si>
  <si>
    <t>7401549596;35570711700</t>
  </si>
  <si>
    <t>Kang, Ming;Alouini, Mohamed Slim</t>
  </si>
  <si>
    <t>Minneapolis</t>
  </si>
  <si>
    <t>University of Minnesota Twin Cities</t>
  </si>
  <si>
    <t>Kang M.</t>
  </si>
  <si>
    <t>Hotelling's generalized distribution and performance of 2D-RAKE receivers</t>
  </si>
  <si>
    <t>10.1109/TIT.2002.806151</t>
  </si>
  <si>
    <t>2-s2.0-0037265452</t>
  </si>
  <si>
    <t>['vitreous states', 'thermal transitions', 'thermal conditions', 'supercooled liquid', 'spectroscopic measurements', 'solutions permittivity', 'simple device', 'pure glycerol', 'pure 1', 'physical states', 'liquid solution', 'imaginary part', 'ice crystallisation', 'diluted 1', 'device permits', 'cooling rates', 'comparison allows', 'allowing measurements', 'achieved inside', '40 k', '300 k', '100 hz']</t>
  </si>
  <si>
    <t>1,2-propanediol | Dielectric permittivity | Glycerol | Ice crystallisation | Low frequency | Supercooled liquid state | Vitrification</t>
  </si>
  <si>
    <t>A simple device for the measurement of the complex dielectric permittivity of liquids in various thermodynamic states has been developed. It uses a cylindrical aluminium capacitor of a type currently applied in tuning antenna circuits. The capacitor is filled with the liquid solution under study. A comparison of its capacity is made with that of the nitrogen filled capacitor tested under the same thermal conditions. This comparison allows the determination of the real and imaginary part of the solutions permittivity as a function of temperature (between 150 and 300 K) and frequency (between 100 Hz to 2 MHz). After validating the technique with pure glycerol and pure 1,2-propanediol, spectroscopic measurements have been undertaken on pure and diluted 1,2-propanediol in water. Due to the low heat capacity and the high thermal conductivity of the capacitor, cooling rates of 40 K/min have been achieved inside the solution, allowing measurements in the supercooled liquid and vitreous states. Results are presented and discussed in terms of relaxation and the physical states of the sample. By selecting the required thermal conditions, this device permits the observation of thermal transitions, such as ice crystallisation, and measurements to be conducted in the unstable supercooled liquid state. These measurements are necessary in the development of an effective electromagnetic warming device for vitrified cryoprotective solutions.</t>
  </si>
  <si>
    <t>Cryo-Letters</t>
  </si>
  <si>
    <t>60108266;60108266</t>
  </si>
  <si>
    <t>6602144367;7004481171</t>
  </si>
  <si>
    <t>Baudot, A.;Bret, J. L.</t>
  </si>
  <si>
    <t>Grenoble</t>
  </si>
  <si>
    <t>Institut N√âEL</t>
  </si>
  <si>
    <t>Baudot A.</t>
  </si>
  <si>
    <t>A simple capacitive cell for the measurement of liquids dielectric constant under transient thermal conditions</t>
  </si>
  <si>
    <t>2-s2.0-0037266329</t>
  </si>
  <si>
    <t>['wide range', 'well folded', 'terminal residues', 'soluble form', 'several csps', 'residue 12', 'residue 110', 'overall dimensions', 'one end', 'mean structure', 'large quantities', 'labelled samples', 'insect species', 'hydrophobic core', 'globular shape', 'cspmbraa6 structure', 'closed either', 'chemosensory proteins', 'chemical communication', 'bromododecanol indicate', 'binding experiments', 'backbone atoms', '12 n']</t>
  </si>
  <si>
    <t>Conformational change | Membrane | NMR | Pheromone-binding protein</t>
  </si>
  <si>
    <t>Chemosensory proteins (CSPs) are believed to be involved in chemical communication and perception. A number of such proteins, of molecular mass ‚àº 13 kDa, have been isolated from different sensory organs of a wide range of insect species. Several CSPs have been identified in the antennae and proboscis of the moth Mamestra brassicae. CSPMbraA6, a 112-amino-acid antennal protein, has been expressed in a soluble form in large quantities in the Escherichi coli periplasm. NMR structure determination of CSPMbraA6 has been performed with 1H- and 15N-labelled samples. The calculated structures present an average root mean square deviation about the mean structure of 0.63 √Ö for backbone atoms and 1.27 √Ö for all non-hydrogen atoms except the 12 N-terminal residues. The protein is well folded from residue 12 to residue 110, and consists of a non-bundle Œ±-helical structure with six helices connected by Œ±Œ± loops. It has a globular shape, with overall dimensions of 32 √Ö x 28 √Ö x 24 √Ö. A channel is visible in the hydrophobic core, with dimensions of 3 √Ö x 9 √Ö x 21 √Ö. In some of the 20 solution structures calculated, this channel is closed either by Trp-94 at one end or by Tyr-26 at the other end; in some other solutions, this channel is closed at both ends. Binding experiments with 12-bromododecanol indicate that the CSPMbraA6 structure is modified upon ligand binding.</t>
  </si>
  <si>
    <t>39-44</t>
  </si>
  <si>
    <t>Biochemical Journal</t>
  </si>
  <si>
    <t>60102127;60102127;60102127;60102127;60102127;60102127</t>
  </si>
  <si>
    <t>7005966903;6602896947;6603489937;56211778600;7006765066;56216587300</t>
  </si>
  <si>
    <t>Mosbah, Amor;Campanacci, Val√©rie;Lartigue, Audrey;Tegoni, Mariella;Cambillau, Christian;Darbon, Herv√©</t>
  </si>
  <si>
    <t>Marseille</t>
  </si>
  <si>
    <t>Aix Marseille Universit√©</t>
  </si>
  <si>
    <t>Mosbah A.</t>
  </si>
  <si>
    <t>Solution structure of a chemosensory protein from the moth Mamestra brassicae</t>
  </si>
  <si>
    <t>10.1042/BJ20021217</t>
  </si>
  <si>
    <t>2-s2.0-0037266338</t>
  </si>
  <si>
    <t>IBN9910783</t>
  </si>
  <si>
    <t>['transplant males', 'results suggest', 'recipient species', 'receptor types', 'pheromone blends', 'manner typical', 'host tissue', 'heliothis virescens', 'genetic capability', 'fly upwind', 'expected based', 'either species', 'donor tissue']</t>
  </si>
  <si>
    <t>Flight tunnel | Helicoverpa zea | Heliothis virescens | Imaginal disc transplants | Sex pheromone | Single cell recordings</t>
  </si>
  <si>
    <t>Single-cell electrophysiological recordings were obtained from olfactory receptor neurons housed in sensilla trichodea along the adult antennae arising from transplantation of the antennal imaginal discs between larval male Helicoverpa zea and Heliothis virescens. The olfactory receptor neurons from the majority of type C sensilla sampled on transplanted antennae displayed response characteristics consistent with those of the species that donated the antennae. However, some of the sensilla type C sampled in either transplant type contained olfactory receptor neurons that responded in a manner typical of the recipient species or other neurons that have not previously been found in the type C sensilla of either species. The single-cell data help to explain behavioral results showing that some transplant males do fly upwind to both species' pheromone blends, an outcome not expected based on known antennal sensory phenotypes. Our results suggest that host tissue can influence antennal olfactory receptor neuron development, and further that because of a common phylogenetic ancestry the donor tissue has the genetic capability to produce a variety of sensillar and receptor types.</t>
  </si>
  <si>
    <t>19-28</t>
  </si>
  <si>
    <t>Journal of Comparative Physiology A: Neuroethology, Sensory, Neural, and Behavioral Physiology</t>
  </si>
  <si>
    <t>60004354;60007776;60007776;60025488;60007776;60004354</t>
  </si>
  <si>
    <t>6602663257;7101984847;7006614844;55946927900;7004856107;7402604731</t>
  </si>
  <si>
    <t>Ochieng, S. A.;Poole, K.;Linn, C. E.;Vickers, N. J.;Roelofs, W. L.;Baker, T. C.</t>
  </si>
  <si>
    <t>Salt Lake City;Ithaca;Ames</t>
  </si>
  <si>
    <t>The University of Utah;Cornell University;Iowa State University</t>
  </si>
  <si>
    <t>60025488;60007776;60004354</t>
  </si>
  <si>
    <t>Ochieng S.A.</t>
  </si>
  <si>
    <t>Unusual pheromone receptor neuron responses in heliothine moth antennae derived from inter-species imaginal disc transplantation</t>
  </si>
  <si>
    <t>10.1007/s00359-002-0371-1</t>
  </si>
  <si>
    <t>2-s2.0-0037267542</t>
  </si>
  <si>
    <t>PHY-9907949</t>
  </si>
  <si>
    <t>['worth pursuing', 'worldwide network', 'wave science', 'wave observatory', 'wave observatories', 'wave astronomy', 'usa ).', 'uniquely suited', 'teach us', 'rights reserved', 'review discusses', 'rapidly maturing', 'particularly exciting', 'low frequency', 'gravitational waves', 'current state', 'based gravitational', 'author ).', 'astrophysical phenomena']</t>
  </si>
  <si>
    <t>The LIGO (Laser Interferometer Gravitational-Wave Observatory) detectors have just completed their first science run, following many years of planning, research, and development. LIGO is a member of what will be a worldwide network of gravitational-wave observatories, with other members in Europe, Japan, and-hopefully-Australia. Plans are rapidly maturing for a low frequency, space-based gravitational-wave observatory: LISA, the Laser Interferometer Space Antenna, to be launched around 2011. The goal of these instruments is to inaugurate the field of gravitational-wave astronomy: using gravitational waves as a means of listening to highly relativistic dynamical processes in astrophysics. This review discusses the promise of this field, outlining why gravitational waves are worth pursuing, and what they are uniquely suited to teach us about astrophysical phenomena. We review the current state of the field, both theoretical and experimental, and then highlight some aspects of gravitational-wave science that are particularly exciting (at least to this author). ¬© 2002 Elsevier Science (USA). All rights reserved.</t>
  </si>
  <si>
    <t>142-178</t>
  </si>
  <si>
    <t>Annals of Physics</t>
  </si>
  <si>
    <t>60094746-60022195</t>
  </si>
  <si>
    <t>Hughes, Scott A.</t>
  </si>
  <si>
    <t>Santa Barbara;Cambridge</t>
  </si>
  <si>
    <t>Kavli Institute for Theoretical Physics;Massachusetts Institute of Technology</t>
  </si>
  <si>
    <t>60094746;60022195</t>
  </si>
  <si>
    <t>Hughes S.A.</t>
  </si>
  <si>
    <t>Listening to the universe with gravitational-wave astronomy</t>
  </si>
  <si>
    <t>S0003491602000258</t>
  </si>
  <si>
    <t>10.1016/S0003-4916(02)00025-8</t>
  </si>
  <si>
    <t>2-s2.0-0037268777</t>
  </si>
  <si>
    <t>['turbo decoding', 'study space', 'single receive', 'selective channels', 'order ntnr', 'maximum diversity', 'joint exploitation', 'capacity achieving', 'antenna transmissions']</t>
  </si>
  <si>
    <t>Block transmissions | Frequency-selective multipath channels | Space-time block coding</t>
  </si>
  <si>
    <t>We study space-time block coding for single-carrier block transmissions over frequency-selective multipath fading channels. We propose novel transmission schemes that achieve a maximum diversity of order NtNr(L + 1) in rich scattering environments, where Nt (Nr) is the number of transmit (receive) antennas, and L is the order of the finite impulse response (FIR) channels. We show that linear receiver processing collects full antenna diversity, while the overall complexity remains comparable to that of single-antenna transmissions over frequency-selective channels. We develop transmissions enabling maximum-likelihood optimal decoding based on Viterbi's algorithm, as well as turbo decoding. With single receive and two transmit antennas, the proposed transmission format is capacity achieving. Simulation results demonstrate that joint exploitation of space-multipath diversity leads to significantly improved performance in the presence of frequency-selective fading channels.</t>
  </si>
  <si>
    <t>164-179</t>
  </si>
  <si>
    <t>7404165407;36049280600</t>
  </si>
  <si>
    <t>Zhou, Shengli;Giannakis, Georgios B.</t>
  </si>
  <si>
    <t>Zhou S.</t>
  </si>
  <si>
    <t>Single-carrier space-time block-coded transmissions over frequency-selective fading channels</t>
  </si>
  <si>
    <t>10.1109/TIT.2002.806158</t>
  </si>
  <si>
    <t>2-s2.0-0037268870</t>
  </si>
  <si>
    <t>['universal space', 'time coding', 'time codes', 'static channels', 'special cases', 'proposed codes', 'prior works', 'modulated codes', 'minimal reductions', 'mimo block', 'input multi', 'fading channels', 'excellent performance', 'earlier work', 'diversity advantage', 'considered quasi', 'binary criteria', 'also introduce', 'algebraic space']</t>
  </si>
  <si>
    <t>Block-fading channels | Multiple transmit and receive antennas | Space-time codes | Wireless communication</t>
  </si>
  <si>
    <t>The availability of multiple transmit antennas allows for two-dimensional channel codes that exploit the spatial transmit diversity. These codes were referred to as space-time codes by Tarokh et al. Most prior works on space-time code design have considered quasi-static fading channels. In this paper, we extend our earlier work on algebraic space-time coding to block-fading channels. First, we present baseband design criteria for space-time codes in multi-input multi-output (MIMO) block-fading channels that encompass as special cases the quasi-static and fast fading design rules. The diversity advantage baseband criterion is then translated into binary rank criteria for phase shift keying (PSK) modulated codes. Based on these binary criteria, we construct algebraic space-time codes that exploit the spatial and temporal diversity available in MIMO block-fading channels. We also introduce the notion of universal space-time codes as a generalization of the smart-greedy design rule. As a part of this work, we establish another result that is important in its own right: we generalize the full diversity space-time code constructions for quasi-static channels to allow for higher rate codes at the expense of minimal reductions in the diversity advantage. Finally, we present simulation results that demonstrate the excellent performance of the proposed codes.</t>
  </si>
  <si>
    <t>60003500;100329625</t>
  </si>
  <si>
    <t>7005365875;6701853292</t>
  </si>
  <si>
    <t>El Gamal, Hesham;Hammons, A. Roger</t>
  </si>
  <si>
    <t>Columbus;Columbia</t>
  </si>
  <si>
    <t>The Ohio State University;Corvis Corporation</t>
  </si>
  <si>
    <t>El Gamal H.</t>
  </si>
  <si>
    <t>On the design of algebraic space-time codes for MIMO block-fading channels</t>
  </si>
  <si>
    <t>10.1109/TIT.2002.806116</t>
  </si>
  <si>
    <t>2-s2.0-0037269306</t>
  </si>
  <si>
    <t>NSC 90-2218-E-014-006</t>
  </si>
  <si>
    <t>['¬© 2003', 'usually required', 'typically mounted', 'theoretical solution', 'steering vector', 'radiating signal', 'proposed 2', 'multipath propagation', 'mobile users', 'local scattering', 'high building', 'gpam ).', 'generalized plane', 'francis group', 'cdma communication', 'base station', 'azimuth angles', 'arriving angles', 'applying first', 'antenna array', 'adaptive beamforming']</t>
  </si>
  <si>
    <t>Antenna array | DS-CDMA | Local scatter</t>
  </si>
  <si>
    <t>Since the antenna array at base station is typically mounted on the roof of a high building, the mobile users are not located at the same level as the antenna array. As the mobile users near the base station, a two-dimensional (2-D) array is usually required for effective adaptive beamforming, especially for sources with the same azimuth angles but different elevation angles with respect to the antenna array. In direct sequence code-division multiple access (DS-CDMA) communication, different local scatterers in the vicinity of the mobile sources cause angular spread of radiating signal as seen from a base station antenna array. The multipath propagation from coherent local scatterers will result in a steering vector which is not composed of arriving angles of original radiating sources alone. Applying first-order Taylor expansion to the array steering vector with local scattering, we provide a theoretical solution for a 2-D generalized plane-type array manifold (GPAM). Computer simulations demonstrate the effectiveness of the proposed 2-D adaptive beamforming in DS-CDMA communication with local scattering channels. ¬© 2003, Taylor &amp; Francis Group, LLC.</t>
  </si>
  <si>
    <t>13-20</t>
  </si>
  <si>
    <t>Journal of the Chinese Institute of Engineers, Transactions of the Chinese Institute of Engineers,Series A/Chung-kuo Kung Ch'eng Hsuch K'an</t>
  </si>
  <si>
    <t>7402539407;7402434057</t>
  </si>
  <si>
    <t>Chang, Ann Chen;Chiang, Ching Tai</t>
  </si>
  <si>
    <t>Chang A.C.</t>
  </si>
  <si>
    <t>Two-dimensional adaptive beamforming in DS-CDMA communication with local scattering channels</t>
  </si>
  <si>
    <t>10.1080/02533839.2003.9670750</t>
  </si>
  <si>
    <t>2-s2.0-0037269805</t>
  </si>
  <si>
    <t>['using radar', 'uses radar', 'radar technology', 'potential market', 'much work', 'market offer', 'luxury models', 'alert drivers']</t>
  </si>
  <si>
    <t>Automotive industry | Radar</t>
  </si>
  <si>
    <t>Solutions for using radar to alert drivers to obstacles in their path and possible collision already exist but they are too expensive. In most cases, only the more luxury models on the market offer the option of an adaptive cruise control system that uses radar. But the potential market and road safety benefits are massive. And much work is in progress to lower the cost of radar. This the reviews paper current state-of-the-art in radar technology and highlights two notable developments for cutting the cost.</t>
  </si>
  <si>
    <t>109-115</t>
  </si>
  <si>
    <t>Sensor Review</t>
  </si>
  <si>
    <t>Kochan, Anna</t>
  </si>
  <si>
    <t>Kochan A.</t>
  </si>
  <si>
    <t>Radar is set to revolutionise road safety</t>
  </si>
  <si>
    <t>10.1108/02602280310468206</t>
  </si>
  <si>
    <t>2-s2.0-0037271121</t>
  </si>
  <si>
    <t>DE-FG03‚Äì98ER20299</t>
  </si>
  <si>
    <t>['œîœà component', 'substantial fraction', 'recent work', 'observed activation', 'nearly optimal', 'moderate pmf', 'lumenal components', 'energetic contributions', 'electric field', 'acidic lumen']</t>
  </si>
  <si>
    <t>The photosynthetic electron transfer chain generates proton motive force (pmf), composed of both electric field (Œîœà) and concentration (ŒîpH) gradients. Both components can drive ATP synthesis, whereas the ŒîpH component alone can trigger feedback regulation of the antenna. It has often been suggested that a relatively large pmf is needed to sustain the energetic contributions of the ATP synthase reaction (ŒîG ATP ), and that the Œîœà component is dissipated during illumination, leading to an acidic lumen in the light. We suggest that this is incompatible with the stabilities of lumenal components and the observed activation of downregulation. Recent work on the chloroplast ATP synthase suggests that a more moderate pmf can sustain ŒîG ATP . In addition, in vivo probes suggest that a substantial fraction of pmf can be stored as Œîœà. Together, these factors should allow sufficient ŒîG ATP to maintain lumen pH in a range where lumenal enzyme activities are nearly optimal, and where the level of NPQ is regulated.</t>
  </si>
  <si>
    <t>Trends in Plant Science</t>
  </si>
  <si>
    <t>60018208;60018208;60018208</t>
  </si>
  <si>
    <t>57218790028;7402505818;7102605202</t>
  </si>
  <si>
    <t>Kramer, David M.;Cruz, Jeffrey A.;Kanazawa, Atsuko</t>
  </si>
  <si>
    <t>Pullman</t>
  </si>
  <si>
    <t>Washington State University Pullman</t>
  </si>
  <si>
    <t>Kramer D.M.</t>
  </si>
  <si>
    <t>Balancing the central roles of the thylakoid proton gradient</t>
  </si>
  <si>
    <t>S1360138502000109</t>
  </si>
  <si>
    <t>10.1016/S1360-1385(02)00010-9</t>
  </si>
  <si>
    <t>2-s2.0-0037271337</t>
  </si>
  <si>
    <t>['vacuum feedthrough', 'turbomolecular pump', 'rights reserved', 'rf test', 'rf pulse', 'reflected powers', 'long pulse', 'kstar tokamak', 'input ports', 'icrf system', 'gas pressure', 'faraday shield', 'directional coupler', 'design requirement', 'current strap', 'cavity wall', '32 mhz', '2000 l']</t>
  </si>
  <si>
    <t>Faraday shield | Prototype ICRF antenna | RF power test</t>
  </si>
  <si>
    <t>A prototype ICRF antenna has been fabricated and is being tested for the development of long pulse (300 s), high power ICRF system of KSTAR. The antenna has many cooling channels inside the current strap, Faraday shield, cavity wall and vacuum transmission line to remove the dissipated RF loss power and incoming plasma heat loads. The antenna is installed in the RF test chamber evacuated by 2000 l/s turbomolecular pump and consistency with the design requirement for long pulse, high power operation is being investigated through the RF test. With the half of a current strap connected to the matching circuit via a vacuum feedthrough and a directional coupler, and the other seven ports shorted at the input ports, intermediate RF power test has been performed at f = 32 MHz. During the RF pulse, the maximum peak voltage, forward/reflected powers, temperature on the antenna and gas pressure are measured. Even the initial test results promise that the long pulse, high power operation of the ICRF system will be obtainable for the advanced tokamak operation of KSTAR tokamak. ¬© 2002 Elsevier Science B.V. All rights reserved.</t>
  </si>
  <si>
    <t>60009754;60009754;60009754</t>
  </si>
  <si>
    <t>7201466024;7403387494;7202126005</t>
  </si>
  <si>
    <t>Bae, Y. D.;Hwang, C. K.;Hong, B. G.</t>
  </si>
  <si>
    <t>Daejeon</t>
  </si>
  <si>
    <t>Korea Atomic Energy Research Institute</t>
  </si>
  <si>
    <t>Bae Y.</t>
  </si>
  <si>
    <t>Fabrication of prototype ICRF antenna for KSTAR and first RF test</t>
  </si>
  <si>
    <t>S092037960200056X</t>
  </si>
  <si>
    <t>10.1016/S0920-3796(02)00056-X</t>
  </si>
  <si>
    <t>2-s2.0-0037271527</t>
  </si>
  <si>
    <t>Academy of Finland</t>
  </si>
  <si>
    <t>['tdl models', 'simulation purposes', 'simulated results', 'several types', 'scattered waves', 'propagation mechanisms', 'measured database', 'general three', 'fourier transformations', 'explained based', 'doppler spectra', 'different types', 'different taps', 'channel models', 'autocorrelation functions', '3 ghz']</t>
  </si>
  <si>
    <t>Autocorrelation function | Doppler spectrum | Multipath propagation | Scattering | Tapped-delay-line (TDL) channel models</t>
  </si>
  <si>
    <t>In this paper, tapped-delay-line (TDL) channel models are developed from a measured database for outdoor and indoor mobile communications at 5.3 GHz. Meanwhile, several types of Doppler spectra are found at the different taps of the TDL models. For simulation purposes, a general three-dimensional autocorrelation function of the scattered waves is derived and connected to the distributions of angles of arrival of the waves and antenna radiation patterns. Furthermore, the propagation mechanisms of the different types of Doppler spectra observed in the TDL models are explained based on the comparisons between measured and simulated results where the Fourier transformations are performed on the autocorrelation functions to get the Doppler power spectra.</t>
  </si>
  <si>
    <t>14-23</t>
  </si>
  <si>
    <t>IEEE Transactions on Vehicular Technology</t>
  </si>
  <si>
    <t>60103653;60103653;60103653;60026638</t>
  </si>
  <si>
    <t>7407575922;7003410658;7005441452;7005094705</t>
  </si>
  <si>
    <t>Zhao, Xiongwen;Kivinen, Jarmo;Vainikainen, Pertti;Skog, Kari</t>
  </si>
  <si>
    <t>Espoo;Espoo</t>
  </si>
  <si>
    <t>Aalto University;Nokia Corporation</t>
  </si>
  <si>
    <t>60103653;60026638</t>
  </si>
  <si>
    <t>Zhao X.</t>
  </si>
  <si>
    <t>Characterization of doppler spectra for mobile communications at 5.3 GHz</t>
  </si>
  <si>
    <t>10.1109/TVT.2002.807222</t>
  </si>
  <si>
    <t>2-s2.0-0037273067</t>
  </si>
  <si>
    <t>['weight coefficients', 'smart antenna', 'reverse link', 'pn code', 'noise ratio', 'least 40', 'given signal', 'future code', 'division multiple']</t>
  </si>
  <si>
    <t>Code-division multiple access (CDMA) | Pseudonoise (PN) code acquisition | Smart antennas</t>
  </si>
  <si>
    <t>Recently, the smart antenna (a blind adaptive antenna array) has brought much attention to its ability to improve the future code-division multiple-access (CDMA) wireless communications systems. However, Adachi et al. employed only one out of M elements that are in a smart antenna array during the pseudonoise (PN) code acquisition process due to the difficulty in obtaining the weight coefficients of the smart antenna and PN code acquisition jointly and adaptively. Yet, as the PN code is acquired, all M elements are used in [1] and [2] to improve the signal-to-noise ratio (SNR) at a reverse link. In this paper, we propose an efficient PN code acquisition scheme where all elements are employed during PN code acquisition. Also, we show that by using all elements, the PN code acquisition time can be shortened by at least 40% for a given signal-to-noise ratio and M = 5, compared to the single element case. Furthermore, the power of a random access user signal in the reverse link can be lowered at least 3 dB. The additional computational load and complexity to use the proposed PN code acquisition are insignificant.</t>
  </si>
  <si>
    <t>142-149</t>
  </si>
  <si>
    <t>60026638;60017742</t>
  </si>
  <si>
    <t>57219045870;55161892500</t>
  </si>
  <si>
    <t>Wang, Bing;Kwon, Hyuck M.</t>
  </si>
  <si>
    <t>Finland;United States</t>
  </si>
  <si>
    <t>Espoo;Wichita</t>
  </si>
  <si>
    <t>Nokia Corporation;Wichita State University</t>
  </si>
  <si>
    <t>Wang B.</t>
  </si>
  <si>
    <t>PN code acquisition using smart antenna for spread-spectrum wireless communications - Part I</t>
  </si>
  <si>
    <t>10.1109/TVT.2002.807152</t>
  </si>
  <si>
    <t>2-s2.0-0037273145</t>
  </si>
  <si>
    <t>CCR-9875805</t>
  </si>
  <si>
    <t>['time channel', 'signaling scheme', 'receiver structures', 'orthogonal decomposition', 'multiuser applications', 'error rate', 'efficiently managing', 'effective bit', 'decomposition provides', 'case bit', 'also investigated']</t>
  </si>
  <si>
    <t>Diversity | High data rate | Multiantenna systems | Multiple-access communications | Wireless communications</t>
  </si>
  <si>
    <t>An orthogonal decomposition of a general wideband space-time frequency selective channel is derived assuming antenna arrays at both the transmitter and receiver. Knowledge of channel state information is assumed at both the transmitter and receiver. The decomposition provides a framework for efficiently managing the degrees of freedom in the space-time channel to optimize any combination of bit-error rate and throughput in single-user or multiuser applications. The decomposition is used to derive efficient signaling schemes and receiver structures for a variety of scenarios. For a fixed throughput system, we investigate a power allocation scheme that minimizes the effective bit-error rate. In addition, a strategy to maximize the throughput under a worst-case bit-error rate constraint is proposed. For multiuser applications, we propose a signaling scheme that achieves orthogonality among users by exploiting the temporal channel modes which are common to all users. The effect of imperfect channel state information at the transmitter is also investigated.</t>
  </si>
  <si>
    <t>60015272;60032179;60032179</t>
  </si>
  <si>
    <t>6603548095;7006280121;7006765697</t>
  </si>
  <si>
    <t>Onggosanusi, Eko N.;Sayeed, Akbar M.;Van Veen, Barry D.</t>
  </si>
  <si>
    <t>Madison;Dallas</t>
  </si>
  <si>
    <t>University of Wisconsin-Madison;Texas Instruments</t>
  </si>
  <si>
    <t>60032179;60015272</t>
  </si>
  <si>
    <t>Onggosanusi E.</t>
  </si>
  <si>
    <t>Efficient signaling schemes for wideband space-time wireless channels using channel state information</t>
  </si>
  <si>
    <t>10.1109/TVT.2002.807223</t>
  </si>
  <si>
    <t>2-s2.0-0037273207</t>
  </si>
  <si>
    <t>['surface waves', 'standard pap', 'single mode', 'new type', 'metal antenna', 'excited along', 'dielectric tube']</t>
  </si>
  <si>
    <t>A new type of plasma absorption probe (PAP) with a metal antenna directly immersed in plasma was developed. The PAP was in contrast to the standard PAP entirely enclosed in a dielectric tube. Thus, a single mode of surface waves was excited along a sheath formed around the metal antenna. This model was justified in the experiment where the absolute electron density was calibrated by a standard PAP.</t>
  </si>
  <si>
    <t>Journal of Vacuum Science and Technology A: Vacuum, Surfaces and Films</t>
  </si>
  <si>
    <t>60007976;60000264;60000264</t>
  </si>
  <si>
    <t>57030962300;55186629900;7101665824</t>
  </si>
  <si>
    <t>Nakamura, K.;Ohata, M.;Sugai, H.</t>
  </si>
  <si>
    <t>Kasugai;Nagoya</t>
  </si>
  <si>
    <t>Chubu University;Nagoya University</t>
  </si>
  <si>
    <t>60007976;60000264</t>
  </si>
  <si>
    <t>Nakamura K.</t>
  </si>
  <si>
    <t>Highly sensitive plasma absorption probe for measuring low-density high-pressure plasmas</t>
  </si>
  <si>
    <t>10.1116/1.1532740</t>
  </si>
  <si>
    <t>2-s2.0-0037273377</t>
  </si>
  <si>
    <t>['station road', 'standard deviation', 'results show', 'received signal', 'macrocell mode', 'empirical equations', 'base station']</t>
  </si>
  <si>
    <t>Macrocell | Mobile communications | Propagation loss characteristics | Street microcell</t>
  </si>
  <si>
    <t>Data from the received signal-level Personal Handy-phone System commercial communication system are used to evaluate a method for expressing mobile propagation loss characteristics. The standard deviation of the difference between the measured signal level and the signal level given by empirical equations is calculated on the basis of a macrocell mode (loss versus direct distance from base station) and a street microcell mode (classified as base-station road and crossed road). The results show that the expression of street microcell mode is better than that of the macrocell mode.</t>
  </si>
  <si>
    <t>108-111</t>
  </si>
  <si>
    <t>60032407;60032407;60032407</t>
  </si>
  <si>
    <t>6506077963;7004351629;56771829000</t>
  </si>
  <si>
    <t>Jinguu, Shinji;Nakabayashi, Hiroaki;Kozono, Shigeru</t>
  </si>
  <si>
    <t>Narashino</t>
  </si>
  <si>
    <t>Chiba Institute of Technology</t>
  </si>
  <si>
    <t>Jinguu S.</t>
  </si>
  <si>
    <t>A method for expressing mobile propagation loss characteristics in a street microcell system</t>
  </si>
  <si>
    <t>10.1109/TVT.2002.807124</t>
  </si>
  <si>
    <t>2-s2.0-0037279261</t>
  </si>
  <si>
    <t>['vertical position', 'two satellites', 'sumitomo corporation', 'successfully developed', 'several satellites', 'sei resolved', 'satellite broadcasting', 'receive services', 'new antenna', 'near future', 'mobile telecommunications', 'material development', 'luneberg lens', 'jsat corporation', 'issues inherent', 'high mass', 'high cost', 'focused attention', 'flat reflector', 'either horizontal', 'antenna designing', 'alt directions', 'advanced technologies']</t>
  </si>
  <si>
    <t>The number of satellite broadcasting and broadband communication services provided in Japan is increasing. It is expected that in near future these services will be received from several satellites. Because conventional parabolic antenna can receive services from only one or two satellites, development of a multi beam antenna is required. Sumitomo Electric Industries (SEI) focused attention on Luneberg lens, which can receive electric beams from alt directions with equal gain level. Exploiting its advanced technologies in material development and antenna designing, SEI resolved the issues inherent to Luneberg lens - high mass, high cost, and low electrical performance - and successfully developed a √∏450 mm Luneberg lens. SEI, in collaboration with JSAT Corporation and Sumitomo Corporation, developed a multi beam antenna that consists of this newly developed hemispherical Luneberg lens, a flat reflector, and some LNBs. This new antenna, which can receive electric beams from all satellites over Japan, can be set up easily in either horizontal or vertical position. SEI is planning to apply this new multi beam antenna technology to mobile telecommunications and other applications.</t>
  </si>
  <si>
    <t>60-65</t>
  </si>
  <si>
    <t>SEI Technical Review</t>
  </si>
  <si>
    <t>;;;;;;;;</t>
  </si>
  <si>
    <t>7403126500;55464890900;57202880918;7402603466;7401589957;7403625288;6601972265;7202746838;36857685700</t>
  </si>
  <si>
    <t>Kuroda, Masatoshi;Kimura, Koichi;Imai, Katsuyuki;Ishibashi, Yoshiyuki;Kishimoto, Tetsuo;Sakamoto, Toshihiro;Uenishi, Naota;Iwai, Tohru;Nakagawa, Takao</t>
  </si>
  <si>
    <t>Kuroda M.</t>
  </si>
  <si>
    <t>Development of a multibeam antenna</t>
  </si>
  <si>
    <t>2-s2.0-0037279975</t>
  </si>
  <si>
    <t>['well known', 'vector rotations', 'type method', 'symmetric matrix', 'simplest algorithm', 'practical application', 'point arithmetic', 'paper computes', 'jacobi method', 'hardware architecture', 'factorization algorithms', 'expected performance', 'evd using', 'estimation algorithms', 'efficient implementation', 'easily implemented', 'easier implementation', 'doa estimation', 'convergence time', 'computational load', 'circuit scale', 'basic idea', 'appropriate solution', 'also presented', 'add operations']</t>
  </si>
  <si>
    <t>Adaptive antenna | DOA estimation | EVD | FPGA implementation | MUSIC</t>
  </si>
  <si>
    <t>Computing the Eigen Value Decomposition (EVD) of a symmetric matrix is a frequently encountered problem in adaptive (or smart or software) antenna signal processing, for example, super resolution DOA (Direction Of Arrival) estimation algorithms such as MUSIC (MUltiple SIgnal Classification) and ESPRIT (Estimation of Signal Parameters via Rotational Invariance Technique). In this paper the hardware architecture of the fast EVD processor of symmetric correlation matrices for the application of an adaptive antenna technology such as DOA estimation is proposed and the basic idea is also presented. Cyclic Jacobi method is well known for the simplest algorithm and easily implemented but its convergence time is slower than other factorization algorithm like QR-method. But if considering the fast parallel computation of the EVD with a hardware architecture like ASIC (Application Specific Integrated Circuit) or FPGA (Field Programmable Gate Array), the Jacobi method can be a appropriate solution, since it offers a quite higher degree of parallelism and easier implementation than other factorization algorithms. This paper computes the EVD using a Jacobi-type method, where the vector rotations and the angles of the rotations are obtained by CORDIC (COordinate Rotation DIgital Computer). The hardware architecture suitable for ASIC or FPGA with fixed-point arithmetic is presented. Because it consists of only shift and add operations, this hardware friendly feature provides easy and efficient implementation. In this paper, the computational load, the estimate of circuit scale and expected performance are discussed and the validation of fixed-point arithmetic for the practical application to MUSIC DOA estimation is examined.</t>
  </si>
  <si>
    <t>2648-2655</t>
  </si>
  <si>
    <t>E85-B</t>
  </si>
  <si>
    <t>IEICE Transactions on Communications</t>
  </si>
  <si>
    <t>60018279;60018279;60018279</t>
  </si>
  <si>
    <t>55686272200;7003634036;7402657600</t>
  </si>
  <si>
    <t>Kim, Minseok;Ichige, Koichi;Arai, Hiroyuki</t>
  </si>
  <si>
    <t>Yokohama</t>
  </si>
  <si>
    <t>Yokohama National University</t>
  </si>
  <si>
    <t>Kim M.</t>
  </si>
  <si>
    <t>Design of Jacobi EVD processor based on CORDIC for DOA estimation with MUSIC algorithm</t>
  </si>
  <si>
    <t>2-s2.0-0037281888</t>
  </si>
  <si>
    <t>['using turbo', 'turbo coding', 'sir measurement', 'rake combining', 'performance improvement', 'path search', 'paper evaluates', 'multipath channels', 'high quality', 'field experiments', 'convolutional coding', 'average ber', 'approximately 1', 'approximately 0', 'approximate 0', 'antenna diversity', '6 db', '5 db', '40 msec', '384 kbits', '200 hz']</t>
  </si>
  <si>
    <t>Convolutional coding | DS-CDMA | Fast transmission power control | Mobile radio communication | Turbo coding</t>
  </si>
  <si>
    <t>This paper evaluates the bit error rate (BER) performance of high rate data transmission such as at 64 and 384 kbits/s (kbps) with high quality (average BER is below 10-6) using turbo/convolutional coding associated with Rake time diversity, antenna diversity, and fast transmission power control (TPC) in multipath channels for W-CDMA mobile communications. Laboratory experiments using multipath fading simulators elucidate the superiority of turbo coding over convolutional coding when the channel interleaving length is 40 msec. The required average transmission power for the average BER of 10-6 using turbo coding is decreased by approximately 1.1-1.5 dB and 1.5-1.6 dB for 64 and 384 kbps data transmissions, respectively, compared to that using convolutional coding for a two-path Rayleigh fading channel with the fading maximum Doppler frequency of fD = 5-200 Hz. Furthermore, field experimental results elucidate that the required transmission power for the average BER of 10-6 employing turbo coding is decreased by approximately 0.6 dB and 2.0 dB compared to convolutional coding for 64 and 384 kbps data transmissions, respectively, without antenna diversity reception, while that with antenna diversity reception exhibits only an approximate 0.3-0.5 dB decrease. This decrease in improvement with antenna diversity reception indicates that in an actual fading channel in the field experiments, the impact of the error in path search for Rake combining and SIR measurement for fast TPC diminishes the performance improvement of the turbo coding due to a very low received signal power.</t>
  </si>
  <si>
    <t>2750-2759</t>
  </si>
  <si>
    <t>60025555;60025555;60025555;60025555;60008435</t>
  </si>
  <si>
    <t>35560451600;56988305800;7201803759;55411183500;7103400688</t>
  </si>
  <si>
    <t>Higuchi, Kenichi;Ikeda, Takehiro;Fukumoto, Satoru;Sawahashi, Mamoru;Adachi, Fumiyuki</t>
  </si>
  <si>
    <t>Tokyo;Sendai</t>
  </si>
  <si>
    <t>Nippon Telegraph and Telephone Corporation;Tohoku University</t>
  </si>
  <si>
    <t>60025555;60008435</t>
  </si>
  <si>
    <t>Higuchi K.</t>
  </si>
  <si>
    <t>Experimental evaluation of high rate data transmission using turbo/convolutional coding in W-CDMA mobile communications</t>
  </si>
  <si>
    <t>2-s2.0-0037281907</t>
  </si>
  <si>
    <t>['wire antenna', 'transverse electromagnetic', 'transmission lines', 'regarding interconnects', 'radiation emission', 'quantitative value', 'provide direction', 'plate strips', 'physical size', 'numerical analysis', 'n sections', 'mode radiation', 'measured data', 'layout geometries', 'inductive reactance', 'imperfect ground', 'ground traces', 'ground lines', 'generates common', 'far zones', 'evaluated based', 'estimate emissions', 'essential features', 'equivalent circuit', 'electromagnetic interference', 'current distribution', 'coplanar strips', 'accurate analysis']</t>
  </si>
  <si>
    <t>Common-mode radiation | EMI | Imperfect ground | Transmission line | Wire antenna</t>
  </si>
  <si>
    <t>Fundamental EMI source that generates common-mode radiation from printed circuit boards (PCBs) is investigated here. It is done by modelling the ground lines of PCBs as imperfect ground. The radiation emission in the far zones from PCBs is obtained by regarding interconnects on PCBs as transmission lines and the far field emission is evaluated based on the current distribution of the lines. The finite size ground trace is defined as an imperfect ground, that can be viewed as an inductive reactance which, in turn, causes the ground return path to radiate as a wire antenna. For the accurate analysis of imperfect ground effect, we divide the equivalent circuit into N sections. In addition, based on transverse electromagnetic (TEM) assumption, we estimate the electromagnetic interference (EMI) of three typical PCB geometries, namely, coplanar strips, parallel-plate strips and microstrips. The quantitative value of induced current distribution along the ground return path depends on the physical size, geometry and length of ground traces. Measured data are presented to confirm the result of numerical analysis. A knowledge of EMI source mechanisms and their relationship to layout geometries is necessary to determine the essential features that must be taken into account to estimate emissions and provide direction for reducing EMI due to interconnects on PCBs.</t>
  </si>
  <si>
    <t>2924-2933</t>
  </si>
  <si>
    <t>60027709-60074388;60027709</t>
  </si>
  <si>
    <t>36187963000;7004060431</t>
  </si>
  <si>
    <t>Chen, I. Fong;Hsue, Ching Wen</t>
  </si>
  <si>
    <t>Taipei;Taipei</t>
  </si>
  <si>
    <t>Jinwen University of Science and Technology;National Taiwan University of Science and Technology</t>
  </si>
  <si>
    <t>60074388;60027709</t>
  </si>
  <si>
    <t>Chen I.F.</t>
  </si>
  <si>
    <t>Evaluation of common-mode radiation from printed circuit boards by modelling imperfect ground effect</t>
  </si>
  <si>
    <t>2-s2.0-0037281925</t>
  </si>
  <si>
    <t>['vehicle location', 'unmanned vehicle', 'techniques employed', 'system would', 'system design', 'specific locations', 'solution algorithm', 'results show', 'real time', 'prototype vehicle', 'proposed system', 'observed satellites', 'main applications', 'long baseline', 'kilometres away', 'hazardous situations', 'gps data', 'good level', 'fire fighting', 'discussed first', 'different directions', 'developed approach', 'data transmission', 'certain tasks', 'centimetre level', 'better control', 'base station', 'ambiguity resolution']</t>
  </si>
  <si>
    <t>GPS | Telematics | Vehicle navigation</t>
  </si>
  <si>
    <t>In this study, an inverse Real Time Kinematic (RTK) GPS positioning approach is presented and discussed. GPS data from a remote receiver mounted on an unmanned vehicle is sent to the base station to determine the vehicle location at the centimetre level of accuracy in real time. Control of the vehicle's movement and manoeuvring can thus take place at the base station, which could be a few kilometres away, and the vehicle can be sent to specific locations to do certain tasks. Two GPS antennas were used in order to increase positioning reliability and estimate real time heading and pitch of the vehicle for better control. In addition, the vehicle was fitted with cameras with wireless video transmission to provide the operator with a good level of vision in different directions during operation. The main applications of such a system would be in exploration, breaching and clearance of minefields, and hazardous situations such as fire fighting of burning oil wells. The system design and techniques employed are discussed first. Issues addressed include antenna layout, data transmission, solution algorithm, and ambiguity resolution. The proposed system was mounted on a prototype vehicle and tested under different satellite visibility conditions. Results show that high positioning accuracy with reliable ambiguity resolution can be obtained with the developed approach if the number of observed satellites is 5 or more and PDOP is less than 5. Heading and pitch were determined within 0.2-0.3 degree using a 1.2 m long baseline. This performance can be improved as the length of the on-board baseline increases.</t>
  </si>
  <si>
    <t>123-136</t>
  </si>
  <si>
    <t>Journal of Navigation</t>
  </si>
  <si>
    <t>El-Mowafy, Ahmed</t>
  </si>
  <si>
    <t>United Arab Emirates</t>
  </si>
  <si>
    <t>Al Ain</t>
  </si>
  <si>
    <t>United Arab Emirates University</t>
  </si>
  <si>
    <t>El-Mowafy A.</t>
  </si>
  <si>
    <t>Telemetric control of remote vehicles using an inverse RTK technique</t>
  </si>
  <si>
    <t>10.1017/S0373463302002047</t>
  </si>
  <si>
    <t>2-s2.0-0037284147</t>
  </si>
  <si>
    <t>['paper investigates', 'mobile terminal', 'forward link', 'fading correlation', 'directional antenna', 'dedicated pich', 'db compared', 'base station', 'average ber', 'approximately 200', 'approximately 0', '8 ).']</t>
  </si>
  <si>
    <t>Adaptive antenna array | Channel estimation | DS-CDMA | Interference suppression</t>
  </si>
  <si>
    <t>This paper investigates an accurate channel estimation method using the common pilot channel (CPICH) in addition to a dedicated pilot channel (PICH) when the fading correlation between the dedicated PICH and CPICH is high, and clarifies the area in which the proposed channel estimation method is effective for adaptive antenna array transmit diversity (AAA-TD) in the forward link. Computer simulation results elucidate that although a more precise channel estimation is possible by using the primary-CPICH (P-CPICH) transmitted from an omni-directional antenna in addition to the dedicated PICH for the area where the distance, d. between a base station and a mobile terminal is longer than approximately 200 m. no improvement is obtained for the area where the value of d is shorter than approximately 200 m. Meanwhile, by employing the secondary-CPICH (S-CPICH) transmitted with several directional beams in addition to the dedicated PICH, the required average received Eb/N0 at the average BER of 10-3 is decreased by approximately 0.4 (0.2-0.4) dB compared to the channel estimation method using only the dedicated PICH regardless of the value of d when the number of antennas is 4 (8).</t>
  </si>
  <si>
    <t>2630-2639</t>
  </si>
  <si>
    <t>60025555;60025555;60025017</t>
  </si>
  <si>
    <t>55649567818;55411183500;7501431163</t>
  </si>
  <si>
    <t>Tanaka, Shinya;Sawahashi, Mamoru;Yamamoto, Heiichi</t>
  </si>
  <si>
    <t>Tokyo;Ikoma</t>
  </si>
  <si>
    <t>Nippon Telegraph and Telephone Corporation;Nara Institute of Science and Technology</t>
  </si>
  <si>
    <t>60025555;60025017</t>
  </si>
  <si>
    <t>Tanaka S.</t>
  </si>
  <si>
    <t>Investigation of channel estimation method for adaptive antenna array transmit diversity in W-CDMA forward link</t>
  </si>
  <si>
    <t>2-s2.0-0037284669</t>
  </si>
  <si>
    <t>['time domains', 'temporal equalization', 'simple space', 'rls algorithm', 'normal equation', 'multipath environment', 'mmse criterion', 'los ).', 'linear equalizer', 'desired wave', 'computational complexity']</t>
  </si>
  <si>
    <t>Adaptive array antenna | Computational complexity | MMSE | Space-temporal simultaneous processing equalizer</t>
  </si>
  <si>
    <t>When we use an adaptive array antenna (AAA) with the minimum mean square error (MMSE) criterion under the multipath environment, where the receiving signal level varies, it is difficult for the AAA to converge because of the distortion of the desired wave. Then, we need the equalization both in space and time domains. A tapped-delay-line adaptive array antenna (TDL-AAA) and the AAA with linear equalizer (AAA-LE) have been proposed as simple space-temporal equalization. The AAA-LE has not utilized the recursive least square (RLS) algorithm. In this paper, we propose a space-temporal simultaneous processing equalizer (ST-SPE) that is an AAA-LE with the RLS algorithm. We proposed that the first tap weight of the LE should be fixed and the necessity of that is derived from a normal equation in the MMSE criterion. We achieved the space-temporal simultaneous equalization with the RLS algorithm by this configuration. The ST-SPE can reduce the computational complexity of the space-temporal joint equalization in comparison to the TDL-AAA. when the ST-SPE has almost the same performance as the TDL-AAA in multipath environment with minimum phase condition such as appeared at line-of-sight (LOS).</t>
  </si>
  <si>
    <t>2622-2629</t>
  </si>
  <si>
    <t>60000099;60000099;60000099;60000099</t>
  </si>
  <si>
    <t>7402589047;6602761715;6701676287;35564404500</t>
  </si>
  <si>
    <t>Ichikawa, Yoshihiro;Tomitsuka, Koji;Obote, Shigeki;Kagoshima, Kenichi</t>
  </si>
  <si>
    <t>Mito</t>
  </si>
  <si>
    <t>Ibaraki University</t>
  </si>
  <si>
    <t>Ichikawa Y.</t>
  </si>
  <si>
    <t>A computation reduced MMSE adaptive array antenna using space-temporal simultaneous processing equalizer</t>
  </si>
  <si>
    <t>2-s2.0-0037284834</t>
  </si>
  <si>
    <t>['two examples', 'resonance frequency', 'proposed method', 'propagation independently', 'plane wave', 'paper proposes', 'one frequency', 'novel method', 'mesh grading', 'general reduction', 'field formulation', 'fdtd meshes', 'complete compensation', '50 %.']</t>
  </si>
  <si>
    <t>Nonuniform FDTD | Numerical dispersion | Total-field scattered-field</t>
  </si>
  <si>
    <t>This paper proposes a novel method to correct numerical phase velocity errors in FDTD meshes with nonuniform step size. It enables the complete compensation of the phase velocity errors introduced by the mesh grading for one frequency and one arbitrary direction of propagation independently of the mesh grading. This permits the usage of the Total-Field-Scattered-Field formulation in connection with electrically large nonuniform FDTD meshes and allows a general reduction of the grid dispersion errors. The capabilities of the proposed method are demonstrated with the help of two examples: (1) the fields in a dielectric sphere illuminated by a plane wave are calculated and (2) a patch antenna simulation demonstrates that the uncertainty in determining its resonance frequency can be reduced by about 50%.</t>
  </si>
  <si>
    <t>2904-2915</t>
  </si>
  <si>
    <t>60025858;60074510;60074510</t>
  </si>
  <si>
    <t>26221093900;57202102409;7003283774</t>
  </si>
  <si>
    <t>Christ, Andreas;Fr√∂hlich, J√ºrg;Kuster, Niels</t>
  </si>
  <si>
    <t>Switzerland;Switzerland</t>
  </si>
  <si>
    <t>Zurich;Zurich ZH,</t>
  </si>
  <si>
    <t>Foundation for Research on Information Technologies in Society (ITIS);ETH Zurich</t>
  </si>
  <si>
    <t>60074510;60025858</t>
  </si>
  <si>
    <t>Christ A.</t>
  </si>
  <si>
    <t>Correction of numerical phase velocity errors in nonuniform FDTD meshes</t>
  </si>
  <si>
    <t>2-s2.0-0037285005</t>
  </si>
  <si>
    <t>['western germany', 'walking exclusively', 'three segments', 'three pairs', 'terrestrial locomotion', 'terrestrial arthropods', 'stratigraphic age', 'stem lineage', 'small size', 'small head', 'slender legs', 'segments maximally', 'segmented thorax', 'rock found', 'rich fauna', 'quarry dump', 'posterior set', 'possess 11', 'overall appearance', 'original tagmosis', 'oriented leglets', 'new form', 'new arthropod', 'myocerate antennae', 'marine sediments', 'marine habitat', 'lower emsian', 'lower devonian', 'leg numbers', 'least twice', 'large number', 'isolated piece', 'hexapoda ).', 'evolved due', 'euarthropodan group', 'environment suggest', 'ectognatha ))).', 'early evolution', 'divided distinctly', 'devonohexapodus bocksbergensis', 'considerable impact', 'clearly distinct', 'biomechanical reasons', 'bearing segments', 'bearing post', 'also marine', 'already developed', 'abdomen similar', '40 limb']</t>
  </si>
  <si>
    <t>Evolution | Habitat | Insecta | Palaeo-environment | Phylogeny | Tagmosis</t>
  </si>
  <si>
    <t>We describe a new arthropod (approximately 75 mm long) from the Lower Devonian (Lower Emsian) Hunsr√ºck Slates near Bundenbach, western Germany. The specimen is from an isolated piece of rock found on the quarry dump, precluding precise resolution of stratigraphic age. The Hunsr√ºck Slates are marine sediments with a rich fauna of exclusively marine taxa, suggesting that our fossil was also marine. The animal has a small head with large compound eyes and long, filiform, myocerate antennae. Its trunk is divided distinctly into a thorax with three segments and three pairs of slender legs, and a post-thoracic domain composed of 35-40 limb-bearing segments of which the anteriormost are paired, stout, and ventrally-oriented leglets; the three ultimate limb-bearing segments bear longer, posteriorly-oriented and apparently specialised appendages. The overall appearance of the new form is reminiscent of Archaeognatha or Odonata. It is interpreted as a representative of the Hexapoda because of the possession of a three-segmented thorax and three pairs of legs that are clearly distinct from the posterior set. The large number of leg-bearing post-thoracic segments discriminates it from the Insecta, which possess 11 "abdominal" segments maximally, originally also leg-bearing. The formal systematic classification of the organism is: (Hexapoda (Devonohexapodus bocksbergensis + Insecta ("entognaths" + Ectognatha))). The morphology of the fossil and its environment suggest that the hexapody of hexapods did not evolve as an adaptation to terrestrial locomotion, but was already developed in the marine habitat. No terrestrial arthropods have changed their original tagmosis for biomechanical reasons, for example, no "myriapods" have reduced their leg numbers or modified their trunk to evolve a thorax and abdomen similar to insects. Walking exclusively on uniramous prosomal legs in the Chelicerata also occurred well before terrestrialization of this other euarthropodan group. It is not unlikely that the last common ancestor of the Hexapoda was large and that the small size of extant "entognaths" evolved due to reduction in their stem lineage. Being marine, the new fossil also has considerable impact on hypotheses about the early evolution of Atelocerata ("myriapods" + Hexapoda). For example, if their last common ancestor was aquatic, terrestrialization took place at least twice and tracheal breathing probably evolved independently in both taxa after terrestrialization.</t>
  </si>
  <si>
    <t>39-54</t>
  </si>
  <si>
    <t>Organisms Diversity and Evolution</t>
  </si>
  <si>
    <t>60010586;60010586;</t>
  </si>
  <si>
    <t>7103071135;6602580369;6507378195</t>
  </si>
  <si>
    <t>Haas, Fabian;Waloszek, Dieter;Hartenberger, Rolf</t>
  </si>
  <si>
    <t>Ulm</t>
  </si>
  <si>
    <t>Universit√§t Ulm</t>
  </si>
  <si>
    <t>Haas F.</t>
  </si>
  <si>
    <t>Devonohexapodus bocksbergensis, a new marine hexapod from the Lower Devonian Hunsr√ºck Slates, and the origin of Atelocerata and Hexapoda</t>
  </si>
  <si>
    <t>S1439609204700525</t>
  </si>
  <si>
    <t>10.1078/1439-6092-00057</t>
  </si>
  <si>
    <t>2-s2.0-0037285023</t>
  </si>
  <si>
    <t>['structural modeling', 'orbit deployability', 'meter thin', 'major advantage', 'launch configuration', 'inflatable structures', 'another advantage']</t>
  </si>
  <si>
    <t>The structural modeling of a five-meter thin-film inflatable antenna/concentrator is discussed. A major advantage of using inflatable structures in space is their extremely light weight. Another advantage is on-orbit deployability and related space savings in the launch configuration. A recent technology demonstrator flight for inflatable structures was the Inflatable Antenna Experiment (IAE) that was deployed on orbit from the Space Shuttle Orbiter.</t>
  </si>
  <si>
    <t>Journal of Spacecraft and Rockets</t>
  </si>
  <si>
    <t>January/February 2003</t>
  </si>
  <si>
    <t>60011779;60011779;60019634</t>
  </si>
  <si>
    <t>7003463991;7005012708;55457300900</t>
  </si>
  <si>
    <t>Smalley, Kurt B.;Tinker, Michael L.;Taylor, W. Scott</t>
  </si>
  <si>
    <t>Falls Church;Huntsville</t>
  </si>
  <si>
    <t>Computer Sciences Corporation - USA;NASA Marshall Space Flight Center</t>
  </si>
  <si>
    <t>60019634;60011779</t>
  </si>
  <si>
    <t>Smalley K.B.</t>
  </si>
  <si>
    <t>Structural modeling of a five-meter thin-film inflatable antenna/concentrator</t>
  </si>
  <si>
    <t>10.2514/2.3911</t>
  </si>
  <si>
    <t>2-s2.0-0037285054</t>
  </si>
  <si>
    <t>['solar cells', 'navigation antennas', 'front surface']</t>
  </si>
  <si>
    <t>A study was performed on the solar panels causing blockage to communications and navigation antennas. The solar array panel is a composite structure formed by closely spaced solar cells. It was found that the solar cells were made of silicon and were welded on front surface of the solar cell panel.</t>
  </si>
  <si>
    <t>132-133</t>
  </si>
  <si>
    <t>60002959;60002959;60002959;60006711</t>
  </si>
  <si>
    <t>7004293588;7103149745;55455580400;7004288528</t>
  </si>
  <si>
    <t>Hwu, Shian U.;Loh, Yin Chung;Johnson, L. A.;Panneton, R. J.</t>
  </si>
  <si>
    <t>Houston;Bethesda</t>
  </si>
  <si>
    <t>NASA Johnson Space Center;Lockheed Martin Corporation</t>
  </si>
  <si>
    <t>60006711;60002959</t>
  </si>
  <si>
    <t>Hwu S.U.</t>
  </si>
  <si>
    <t>Solar array modeling for Space Station S-band/global positioning system communications analysis</t>
  </si>
  <si>
    <t>10.2514/2.3926</t>
  </si>
  <si>
    <t>2-s2.0-0037285292</t>
  </si>
  <si>
    <t>['uncorrelated frequency', 'transmission system', 'system consists', 'system conforming', 'rtos ).', 'processor configuration', 'performances measured', 'new approach', 'jitter problem', 'fpgas ),', 'evaluating space', 'embedded system', 'configuration flexible', 'array processor']</t>
  </si>
  <si>
    <t>Antenna array | Multiprocessing | Real-time operating system (RTOS) | Sequence estimation | Space-time equalizer</t>
  </si>
  <si>
    <t>A new approach to build up a real-time multiprocessing system that is configuration flexible for evaluating space-time (ST) equalizers is described. The core of the system consists of fully programmable devices such as digital signal processors (DSPs), field-programmable gate arrays (FPGAs), and reduced instruction set computers (RISCs) with a real-time operating system (RTOS). The RTOS facilitates flexibility in the multi-processor configuration for the system conforming with ST processing algorithms. Timing jitter synchronization caused by use of the RTOS-embedded system is shown, and an adjustable frame format for a transmission system is described as a measure to avoid the jitter problem. Bit error rate (BER) performances measured in uncorrelated frequency-selective fading channels show that an ST equalizer provides a significantly lower BER than an array processor does.</t>
  </si>
  <si>
    <t>2716-2725</t>
  </si>
  <si>
    <t>60007951-112871758;60007951-112871758</t>
  </si>
  <si>
    <t>7202683236;55738468900</t>
  </si>
  <si>
    <t>Toda, Takeshi;Fujii, Masaaki</t>
  </si>
  <si>
    <t>Minato;Yokosuka</t>
  </si>
  <si>
    <t>Fujitsu Ltd.;Key Technology Research Laboratories Co., Ltd.</t>
  </si>
  <si>
    <t>60007951;112871758</t>
  </si>
  <si>
    <t>Toda T.</t>
  </si>
  <si>
    <t>Real-time multiprocessing system for space-time equalizer in high data rate TDMA mobile wireless communications</t>
  </si>
  <si>
    <t>2-s2.0-0037286948</t>
  </si>
  <si>
    <t>['type scenarios', 'tested scenarios', 'street axis', 'short distances', 'placed along', 'opposing effect', 'noise ratio', 'mobile terminals', 'larger time', 'large number', 'high number', 'e .,', 'delayed signals', 'delay spreads', 'cost function', 'correlation matrix', 'composed nature', 'base station', 'arriving correlated', 'arrival spreads', 'arrival spread', 'array elements', 'also varying', 'adaptive beamforming', 'active links']</t>
  </si>
  <si>
    <t>Adaptive beamforming | UMTS | Wideband directional propagation channel</t>
  </si>
  <si>
    <t>Adaptive beamforming, using the Conjugate Gradient Normal Equation Residual problem, is applied to a base station array, in the UTRA-TDD up-link. A Wideband Directional Channel Model is used, characterising specific micro-cell, street-type scenarios. These differ in the number of mobile terminals, grouped and placed along the street axis, and on their distances to the base station. Time- and angle-of-arrival spreads, and on-the-air interference content are the main parameters inherently varied and analysed. The average beamforming gain and signal-to-noise ratio are evaluated, also varying the number of array elements. The high number of arriving correlated and closely correlated signals, together with the composed nature of the correlation matrix in the algorithm's cost function, result in that other than the MMSE solutions may lead to the best interference suppression, for the tested scenarios. Among the several weighted interfering power components, the most relevant is due to the delayed signals from all the other links. The combination of the number of arriving orthogonal codes, time-of-arrival and angle-of-arrival spreads condition beamforming performance: the number of array elements affect performance, depending on the mobile terminal distance to the base station, and on the number of active links: for short distances and large number of users, larger time-of-arrival spread degrades beamformer performance, over the opposing effect of angle-of-arrival spread; the number of active users affects beamforming gain especially in the case that delay spreads are larger, i.e., for shorter mobile terminal distances to the base station.</t>
  </si>
  <si>
    <t>2640-2647</t>
  </si>
  <si>
    <t>60004956-60056189;60004956</t>
  </si>
  <si>
    <t>23396343900;56865595100</t>
  </si>
  <si>
    <t>Gil, Jo√£o M.;Correia, Lu√≠s M.</t>
  </si>
  <si>
    <t>Portugal;Portugal</t>
  </si>
  <si>
    <t>Leiria;Lisbon</t>
  </si>
  <si>
    <t>School of Technology and Management;Instituto Superior T√©cnico</t>
  </si>
  <si>
    <t>60056189;60004956</t>
  </si>
  <si>
    <t>Gil J.M.</t>
  </si>
  <si>
    <t>Impact of wideband directional propagation channel characteristics on adaptive beamforming</t>
  </si>
  <si>
    <t>2-s2.0-0037287176</t>
  </si>
  <si>
    <t>['test articles', 'tensioned membranes', 'structural dynamics', 'space deployment', 'solar sails', 'solar concentrators', 'rigidized tubes', 'optical methods', 'nine aspects', 'modal tests', 'membrane sunshields', 'major role', 'laser vibrometry', 'inflatable structures', 'inflatable antennas', 'individual components', 'generally must', 'future ultralightweight', 'deployment tests', 'air effects']</t>
  </si>
  <si>
    <t>Structural dynamics will play a major role in the design and eventual in-space deployment and performance of future ultralightweight and inflatable space structures (gossamer spacecraft). To date, there are no standardized test methods for validating the structural dynamic behavior of this class of structures. Many factors combine to make such tests unusually difficult, including facility size limitations, gravity and air effects, low natural frequencies, nonlinearities, and the need for nontraditional structural measurement approaches, which generally must be noncontacting, optical methods. Original structural dynamics experimental activities with gossamer structures conducted at three NASA centers (NASA Langley Research Center, NASA Marshall Space Flight Center, and NASA Goddard Space Flight Center) are summarized. Nine aspects of the work are covered: 1) inflated, rigidized tubes, 2) active control experiments, 3) photogrammetry, 4) laser vibrometry, 5) modal tests of inflatable structures, 6) in-vacuum modal tests, 7) tensioned membranes, 8) deployment tests, and 9) flight experiment support. The test articles are individual components or prototypes of future gossamer space structures, such as inflatable antennas and solar concentrators, solar sails, membrane sunshields, and lightweight solar arrays.</t>
  </si>
  <si>
    <t>15-23</t>
  </si>
  <si>
    <t>60000854;60011779;60006337</t>
  </si>
  <si>
    <t>7003828343;7004210552;7401608853</t>
  </si>
  <si>
    <t>Pappa, Richard S.;Lassiter, John O.;Ross, Brian P.</t>
  </si>
  <si>
    <t>Huntsville;Greenbelt;Hampton</t>
  </si>
  <si>
    <t>NASA Marshall Space Flight Center;NASA Goddard Space Flight Center;NASA Langley Research Center</t>
  </si>
  <si>
    <t>60011779;60006337;60000854</t>
  </si>
  <si>
    <t>Pappa R.S.</t>
  </si>
  <si>
    <t>Structural dynamics experimental activities in ultralightweight and inflatable space structures</t>
  </si>
  <si>
    <t>10.2514/2.3934</t>
  </si>
  <si>
    <t>2-s2.0-0037287639</t>
  </si>
  <si>
    <t>['theoretical analysis', 'software antenna', "sink ')", 'significantly improve', 'sbaa ).', 'paper presents', 'output signal', 'optimal weights', 'implementing sbaa', 'exact expressions', 'array outputs', 'analysis shows', 'also presented']</t>
  </si>
  <si>
    <t>Cyclic prefix | Mobile communications | Multipath fading | Software antenna | Subband adaptive array</t>
  </si>
  <si>
    <t>This paper presents the theoretical analysis of subband adaptive array combining cyclic prefix transmission scheme (SBAA-CP) in multipath fading environment. The exact expressions for optimal weights, array outputs and the output signal to interference plus noise ratio (SINK') are derived. The analysis shows that use of the cyclic prefix data transmission scheme can significantly improve the performance of subband adaptive array (SBAA). An example of implementing SBAA-CP as a software antenna is also presented.</t>
  </si>
  <si>
    <t>2610-2621</t>
  </si>
  <si>
    <t>6603550389;7402003995;7102618328</t>
  </si>
  <si>
    <t>Tran, Xuan Nam;Taniguchi, Tetsuki;Karasawa, Yoshio</t>
  </si>
  <si>
    <t>Tran X.</t>
  </si>
  <si>
    <t>Theoretical analysis of subband adaptive array combining cyclic prefix data transmission scheme</t>
  </si>
  <si>
    <t>2-s2.0-0037287965</t>
  </si>
  <si>
    <t>['waveform distortions', 'transmitted signal', 'simulations show', 'sar data', 'relative speed', 'reducing tb', 'proposed models', 'pose problems', 'new methods', 'narrowband processing', 'moving targets', 'moving antenna', 'large tb', 'large bandwidth', 'increasing v', 'first show']</t>
  </si>
  <si>
    <t>Large bandwidth | Long duration waveform | SAR data processing | SAR image | SAR model</t>
  </si>
  <si>
    <t>We first show that for some kinds of signals a "bandwidth and time duration reduction technique" can be used to simulate waveform distortions caused by moving targets, that is, it is correct to measure the waveform distortions at very large TB with relatively small v by reducing TB and increasing v while keeping TBv unchanged, where T is the duration of the transmitted signal, B is the bandwidth and v is the relative speed of targets. We then study the waveform distortions in SAR signals caused by moving antenna. Based on the bandwidth and time duration reduction technique, a lot of time and memory are saved in simulations. We then confirm by simulations that waveform distortions do pose problems when processing very large bandwidth and long duration SAR data using conventional SAR processing methods. Finally we propose the concepts of wideband and narrowband processing of SAR data. Models are set up for wideband and narrowband SAR data processing, and new methods are presented for reconstructing targets using the proposed models. Simulations show that the methods can improve the quality of the simulated SAR images.</t>
  </si>
  <si>
    <t>119-137</t>
  </si>
  <si>
    <t>Multidimensional Systems and Signal Processing</t>
  </si>
  <si>
    <t>60005510;60005510;60005510;60003196</t>
  </si>
  <si>
    <t>7404229052;7402981440;7102069451;7102923334</t>
  </si>
  <si>
    <t>Lin, Zhiping;Zeng, Yonghong;Bi, Guoan;Yeo, Jocelyn</t>
  </si>
  <si>
    <t>Singapore;Singapore</t>
  </si>
  <si>
    <t>Singapore City;Singapore</t>
  </si>
  <si>
    <t>Nanyang Technological University;DSO National Laboratories</t>
  </si>
  <si>
    <t>60005510;60003196</t>
  </si>
  <si>
    <t>Lin Z.</t>
  </si>
  <si>
    <t>Signal processing for large bandwidth and long duration waveform SAR</t>
  </si>
  <si>
    <t>10.1023/A:1022225225903</t>
  </si>
  <si>
    <t>2-s2.0-0037288567</t>
  </si>
  <si>
    <t>['working area', 'traffic demand', 'results show', 'important step', 'geometrical structure', 'evolutionary algorithm', 'difficult parts', 'addresses cover']</t>
  </si>
  <si>
    <t>Antenna placement problem | Evolutionary algorithm | Radio network</t>
  </si>
  <si>
    <t>The placement of antennas is an important step in the design of mobile radio networks. We introduce a model for the antenna placement problem (APP) that addresses cover, traffic demand, interference, different parameterized antenna types, and the geometrical structure of cells. The resulting optimization problem is constrained and multi-objective. We present an evolutionary algorithm, capable of dealing with more than 700 candidate sites in the working area. The results show that the APP is tractable. The automatically generated designs enable experts to focus their efforts on the difficult parts of a network design problem. ¬© 2002 Published by Elsevier Science Ltd.</t>
  </si>
  <si>
    <t>209-226</t>
  </si>
  <si>
    <t>Computers and Industrial Engineering</t>
  </si>
  <si>
    <t>60002596;60002596;60002596</t>
  </si>
  <si>
    <t>7201716215;15769270600;6603150129</t>
  </si>
  <si>
    <t>Zimmermann, J√∂rg;H√∂ns, Robin;M√ºhlenbein, Heinz</t>
  </si>
  <si>
    <t>Sankt Augustin</t>
  </si>
  <si>
    <t>Fraunhofer Institute for Applied Information Technology FIT</t>
  </si>
  <si>
    <t>Zimmermann J.</t>
  </si>
  <si>
    <t>ENCON: An evolutionary algorithm for the antenna placement problem</t>
  </si>
  <si>
    <t>S0360835202001766</t>
  </si>
  <si>
    <t>10.1016/S0360-8352(02)00176-6</t>
  </si>
  <si>
    <t>2-s2.0-0037290976</t>
  </si>
  <si>
    <t>['transmit sinusoidal', 'system operates', 'synchronous sampling', 'sewage pipe', 'receiving signal', 'receiver circuits', 'processing algorithm', 'phase resolution', 'loop antennas', 'induction principle', 'general sub', 'frequency sensors', 'frequency range', 'frequency domain', 'digital signal', 'developed based', 'conventional single', 'broadband operation', 'amplitude resolution', 'amplitude information', '5 %.', '25 khz', '10 khz', '1 ¬∞']</t>
  </si>
  <si>
    <t>A digital, multi-frequency electromagnetic image system is developed based on the induction principle for subsurface imaging near a sewage pipe. This system, which features a broadband operation, can transmit sinusoidal in a frequency range of 1.25 KHz to 10 KHz. A microprocessor is used for all controls and computations for both the transmitter and receiver circuits. Synchronous sampling is used for digitization in order to compute the phase as well as the amplitude of the receiving signal. The system operates in the frequency domain and both the phase and amplitude information can be computed through a digital signal-processing algorithm. Test results indicate that the multi-frequency EM sensor is superior in both the missing manhole detection and general sub-surface conductivity imaging to the conventional single-frequency sensors. For loop antennas with a spacing of 0.5 m, the system has a phase resolution of about 1¬∞ and an amplitude resolution of about 0.5%.</t>
  </si>
  <si>
    <t>113-120</t>
  </si>
  <si>
    <t>Computer-Aided Civil and Infrastructure Engineering</t>
  </si>
  <si>
    <t>60005837;60005837;60005837;60005837</t>
  </si>
  <si>
    <t>55845545900;34871601500;35743379400;53878205000</t>
  </si>
  <si>
    <t>Zhang, Qing;Chen, Xuemin;Jiang, Xiuhan;Liu, Ce</t>
  </si>
  <si>
    <t>Houston</t>
  </si>
  <si>
    <t>University of Houston</t>
  </si>
  <si>
    <t>Zhang Q.</t>
  </si>
  <si>
    <t>A multi-frequency electromagnetic image system</t>
  </si>
  <si>
    <t>10.1111/1467-8667.00303</t>
  </si>
  <si>
    <t>2-s2.0-0037295883</t>
  </si>
  <si>
    <t>['unwanted behavior', 'radiation pattern', 'open literature', 'moments approach', 'main lobe', 'main axis', 'horn axis', 'horn antenna', 'good agreement', 'four decades', 'common use', 'common belief', 'axis directions', '6 db', '12 ghz']</t>
  </si>
  <si>
    <t>Broadband ridged horn antenna | Method of moments | Radiation pattern deterioration</t>
  </si>
  <si>
    <t>A 1-18-GHz broadband double-ridged horn antenna with coaxial input feed section is investigated. For the ridged horn antenna it is found that the radiation pattern, contrary to common belief, does not maintain a single main lobe in the direction of the horn axis over the full frequency range. Instead, at frequencies above 12 GHz, the main lobe in the radiation pattern starts to split into four large side lobes pointing in off-axis directions with a dip of up to 6 dB between them along the main axis. Although this type of horn is the preferred test antenna, which is in common use for over four decades, no explanation for this unwanted behavior was found in the open literature. To investigate this phenomenon in detail, a method of moments approach has been adopted to simulate the complete antenna system. The simulations are in good agreement with the measurements over the 1-18-GHz operational bandwidth and indicate that the use of this type of horn antenna in EMC applications remains questionable.</t>
  </si>
  <si>
    <t>55-60</t>
  </si>
  <si>
    <t>IEEE Transactions on Electromagnetic Compatibility</t>
  </si>
  <si>
    <t>60025858-60000251;60025858-60000251-100732083;60025858-60000251</t>
  </si>
  <si>
    <t>36953829500;6701618599;23006685900</t>
  </si>
  <si>
    <t>Bruns, Christian;Leuchtmann, Pascal;Vahldieck, Ruediger</t>
  </si>
  <si>
    <t>Switzerland;United States;United States</t>
  </si>
  <si>
    <t>Zurich ZH,;New York;Research Triangle Park</t>
  </si>
  <si>
    <t>ETH Zurich;IEEE;EMC</t>
  </si>
  <si>
    <t>60025858;60000251;100732083</t>
  </si>
  <si>
    <t>Bruns C.</t>
  </si>
  <si>
    <t>Analysis and simulation of a 1-18-GHz broadband double-ridged horn antenna</t>
  </si>
  <si>
    <t>10.1109/TEMC.2002.808022</t>
  </si>
  <si>
    <t>2-s2.0-0037298320</t>
  </si>
  <si>
    <t>University of Illinois</t>
  </si>
  <si>
    <t>UofI</t>
  </si>
  <si>
    <t>['versus ultrasonic', 'underwater tracking', 'tagged free', 'swimming fish', 'suspended depth', 'retaining several', 'novel device', 'identify locations', 'francis group', 'expelled transmitters', 'e .,', 'determine swimming', 'detection range', 'depths exceeding', 'deep water', 'confined bodies', 'aerial antennas', 'advantages associated']</t>
  </si>
  <si>
    <t>The advantages and disadvantages of aerial (i.e., through the air‚Äìwater interface) and underwater tracking of radio-tagged free-swimming fish are compared. A novel device is described that can be used to detect radio signals from depths exceeding the detection range of aerial antennas. This device can be used in small, confined bodies of water to track seasonal movements of fish into deep water, to identify locations of lost or expelled transmitters, to monitor relatively immobile benthic species, and to determine swimming or suspended depth while retaining several other advantages associated with the use of radio (versus ultrasonic) transmitters. The device is inexpensive, simple to construct, and easy to use with any commercially available telemetry receiver. ¬© 2003 Taylor and Francis Group, LLC.</t>
  </si>
  <si>
    <t>258-263</t>
  </si>
  <si>
    <t>North American Journal of Fisheries Management</t>
  </si>
  <si>
    <t>60007313-60019870;60007313-60000745;60007313-60000745</t>
  </si>
  <si>
    <t>7004928897;24320083600;7004630398</t>
  </si>
  <si>
    <t>Bunt, Christopher M.;Cooke, Steven J.;Philipp, David P.</t>
  </si>
  <si>
    <t>Australia;United States;United States</t>
  </si>
  <si>
    <t>Townsville;Champaign;Urbana</t>
  </si>
  <si>
    <t>James Cook University;Illinois Natural History Survey;University of Illinois Urbana-Champaign</t>
  </si>
  <si>
    <t>60019870;60007313;60000745</t>
  </si>
  <si>
    <t>Bunt C.</t>
  </si>
  <si>
    <t>A modified downrigger for detecting radio transmitters in deep water</t>
  </si>
  <si>
    <t>10.1577/1548-8675(2003)023&lt;0258:AMDFDR&gt;2.0.CO;2</t>
  </si>
  <si>
    <t>2-s2.0-0037298356</t>
  </si>
  <si>
    <t>['¬© 2003', 'semileptonic decays', 'presented based', 'matrix element', 'largely model', 'independent measurement', 'formula presented', 'data recorded', 'branching fraction', 'babar detector', 'b mesons', 'angular correlations']</t>
  </si>
  <si>
    <t>A largely model-independent measurement of the inclusive electron momentum spectrum and branching fraction for semileptonic decays of B mesons is presented based on data recorded at the [Formula Presented] resonance with the BABAR detector. Backgrounds from secondary charm decays are separated from prompt B decays using charge and angular correlations between the electron from one B meson and a high momentum electron tag from the second B meson. The resulting branching fraction is [Formula Presented] Based on this measurement we determine the Cabibbo-Kobayashi-Maskawa (CKM) matrix element [Formula Presented]. ¬© 2003 The American Physical Society.</t>
  </si>
  <si>
    <t>Physical Review D - Particles, Fields, Gravitation and Cosmology</t>
  </si>
  <si>
    <t>60025171;60025171;60025171;60025171;60025171;60025171;60025171;60025171;60025171;60022778;60022778;60027631;60027631;60027631;60027631;60027631;60029622;60029622;60029622;60007174;60007174;60007174;60007174;60007174;60007174;60007174;60007174;60007174;60007174;60007174;60007174;60007174;60007174;60007174;60007174;60007174;60007174;60007174;60007174;60007174;60007174;60007174;60007174;60007174;60007174;60007174;60007174;60007174;60019702;60019702;60019702;60019702;60019702;60019702;60019702;60005322;60005322;60005322;60005322;60005322;60005322;60005322;60020650;60020650;60020650;60020650;60020650;60020650;60020650;60020650;60010365;60010365;60010365;60010365;60010365;60020623;60020623;60023579;60023579;60023579;60023579;60023579;60023579;60023579;60023579;60023579;60023579;60023579;60007278;60007278;60007278;60007278;60007278;60007278;60007278;60027550;60027550;60030612;60030612;60030612</t>
  </si>
  <si>
    <t>36040074800;34567738300;36049746000;26643539700;35227377400;36038584600;35227896600;34572721500;35228219000;35227712400;35227850200;57215935143;34571639100;35227866900;57202261521;56192763500;35227132600;34572393200;35228086100;36049990500;35228646100;35226976400;7407726020;35226987100;35226980300;7103332011;35227261200;35227243500;35227255100;35227385900;35227368100;35227356600;35227481600;34571302100;7103385920;35227562600;8071936800;55544641000;39262155100;35227723800;35308880200;35227852900;57194633749;14625721000;35227858900;35225954700;56763672500;35228200300;56808157800;56438842500;35227527800;57193818258;57214092316;36042579800;57210546981;57207905970;35227271600;35227507900;56243852400;7402786872;35228033700;57203240626;35226925100;35227005500;57220971305;45360972600;35227027600;35227048600;36170695200;35228213600;57199948209;35272292500;35227611300;35227615100;45361477700;35313828600;57191366535;34567582600;34567594600;7003945228;34771057900;7005576600;57207897928;7007027151;34572372600;34768872200;34572737900;35228199600;34568315200;35227043800;35227512300;35227496800;35227606200;56978746600;35227962200;35226977900;36122497400;35227265200;57224659741;35350859000</t>
  </si>
  <si>
    <t>Aubert, B.;Boutigny, D.;Gaillard, J.;Hicheur, A.;Karyotakis, Y.;Lees, J. P.;Robbe, P.;Tisserand, V.;Zghiche, A.;Palano, A.;Pompili, A.;Chen, J. C.;Qi, N. D.;Rong, G.;Wang, P.;Zhu, Y. S.;Eigen, G.;Ofte, I.;Stugu, B.;Abrams, G. S.;Borgland, A. W.;Breon, A. B.;Brown, D. N.;Button-Shafer, J.;Cahn, R. N.;Charles, E.;Gill, M. S.;Gritsan, A. V.;Groysman, Y.;Jacobsen, R. G.;Kadel, R. W.;Kadyk, J.;Kerth, L. T.;Kolomensky, Yu G.;Kral, J. F.;LeClerc, C.;Levi, M. E.;Lynch, G.;Mir, L. M.;Oddone, P. J.;Orimoto, T. J.;Pripstein, M.;Roe, N. A.;Romosan, A.;Ronan, M. T.;Shelkov, V. G.;Telnov, A. V.;Wenzel, W. A.;Harrison, T. J.;Hawkes, C. M.;Knowles, D. J.;O‚ÄôNeale, S. W.;Penny, R. C.;Watson, A. T.;Watson, N. K.;Deppermann, T.;Goetzen, K.;Koch, H.;Lewandowski, B.;Peters, K.;Schmuecker, H.;Steinke, M.;Barlow, N. R.;Bhimji, W.;Boyd, J. T.;Chevalier, N.;Clark, P. J.;Cottingham, W. N.;Mackay, C.;Wilson, F. F.;Abe, K.;Hearty, C.;Mattison, T. S.;McKenna, J. A.;Thiessen, D.;Jolly, S.;McKemey, A. K.;Blinov, V. E.;Bukin, A. D.;Buzykaev, A. R.;Golubev, V. B.;Ivanchenko, V. N.;Korol, A. A.;Kravchenko, E. A.;Onuchin, A. P.;Serednyakov, S. I.;Skovpen, Yu I.;Yushkov, A. N.;Best, D.;Chao, M.;Kirkby, D.;Lankford, A. J.;Mandelkern, M.;McMahon, S.;Stoker, D. P.;Buchanan, C.;Chun, S.;Hadavand, H. K.;Hill, E. J.;MacFarlane, D. B.</t>
  </si>
  <si>
    <t>United States;Norway;China;United States;France;Russian Federation;Italy;United Kingdom;United Kingdom;United Kingdom;Canada;United States;United States;Germany</t>
  </si>
  <si>
    <t>San Diego;Bergen;Beijing;Los Angeles;Annecy;Novosibirsk;Bari;Bristol;Uxbridge;Birmingham;Vancouver;Irvine;Berkeley;Bochum</t>
  </si>
  <si>
    <t>University of California, San Diego;Universitetet i Bergen;Institute of High Energy Physics Chinese Academy of Science;University of California, Los Angeles;Laboratoire d'Annecy-le-Vieux de Physique des Particules LAPP;Budker Institute of Nuclear Physics of the Siberian Branch of the RAS;Universit√† degli studi di Bari Aldo Moro;University of Bristol;Brunel University London;University of Birmingham;The University of British Columbia;University of California, Irvine;Lawrence Berkeley National Laboratory;Ruhr-Universitat Bochum</t>
  </si>
  <si>
    <t>60030612;60029622;60027631;60027550;60025171;60023579;60022778;60020650;60020623;60019702;60010365;60007278;60007174;60005322</t>
  </si>
  <si>
    <t>Aubert B.</t>
  </si>
  <si>
    <t>Measurement of the branching fraction for inclusive semileptonic B meson decays</t>
  </si>
  <si>
    <t>10.1103/PhysRevD.67.031101</t>
  </si>
  <si>
    <t>2-s2.0-0037299128</t>
  </si>
  <si>
    <t>['¬± 0', '¬© 2003', 'weak interaction', 'theoretical results', 'theor ).', 'syst ).', 'standard model', 'rest relative', 'obtain b', 'new physics', 'matrix elements', 'form factor', 'extrapolating dœì', 'cp violation', 'cleo detector', 'ckm matrix', 'charged current', 'also leads', 'also integrate', '43 )%.', '40 )%']</t>
  </si>
  <si>
    <t>In the standard model, the charged current of the weak interaction is governed by a unitary quark mixing matrix that also leads to CP violation. Measurement of the Cabibbo-Kobayashi-Maskawa (CKM) matrix elements is essential to searches for new physics, either through the structure of the CKM matrix, or a departure from unitarity. We determine the CKM matrix element |Vcb| using a sample of 3√ó106 BBÃÑ events in the CLEO detector at the Cornell Electron Storage Ring. We determine the yield of reconstructed BÃÑ0 ‚ÜíD*+ ‚ÑìŒΩÃÑ and B -D*0‚ÑìŒΩÃÑ decays as a function of w, the boost of the D* in the B rest frame, and from this we obtain the differential decay rate dŒì/dw. By extrapolating dŒì/dw to w = 1, the kinematic end point at which the D* is at rest relative to the B, we extract the product |Vcb|‚Ñ±(1), where ‚Ñ±(1) is the form factor at w=1. We find |Vcb|‚Ñ±(1) = 0.0431¬±0.0013(stat) ¬±0.0018(syst). We combine |Vcb|‚Ñ±(1) with theoretical results for ‚Ñ±(1) to determine |Vcb| = 0.0469¬±0.0014(stat) ¬±0.0020(syst)¬±0.0018(theor). We also integrate the differential decay rate over w to obtain B(BÃÑ0‚ÜíD *+‚ÑìŒΩÃÑ = (609¬±0.19¬±0.40)% and B(B -‚ÜíD*0‚ÑìŒΩÃÑ) = (6.50¬±0. 20¬±0.43)%. ¬© 2003 The American Physical Society.</t>
  </si>
  <si>
    <t>Physical Review D</t>
  </si>
  <si>
    <t>60007776;60007776;60007776;60007776;60007776;60007776;60007776;60007776;60007776;60007776;60007776;60007776;60007776;60007776;60007776;60007776;60007776;60007776;60007776;60007776;60007776;60007776;60007776;60007776;60007776;60007776;60007776;60007776;60007776;60007776;60007776;60007776;60007776;60007776;60007776;60007776;60007776;60007776;60007776;60007776;60013959;60013959;60013959;60013959;60009982;60009982;60009982;60009982;60000745;60000745;60000745;60000745;60000745;60000745;60000745;60000745;60000745;60000745;60000745;60000745;60000745;60017592-60014469;60015457;60015457;60015457;60029445;60029445;60029445;60029445;60029445;60029445;60029445;60029445;60029445;60011666;60011666;60011666;60011666;60011666;60003500;60003500;60003500;60003500;60003500;60003500;60003500;60003500;60003500;60003500;60003500;60003500;60003500;60030931;60030931;60030931;60015543;60015543;60015543;60009254;60009254</t>
  </si>
  <si>
    <t>35226942200;7404460127;7005974600;7201838307;56823884400;57213368295;56439029400;35227049400;8413690500;56256974500;35227133000;35227134900;35227252700;35227255300;35227240800;34879856300;35227363000;55547119994;57207789319;35227369600;35227482400;35227612500;35227624500;34880635900;35313907800;35227745600;35351478400;7402407960;55797812800;35227851500;35227836200;35227842200;35227959900;35227973700;57225726618;7003787629;35228108900;57203013829;35228216200;35228223800;35226936300;57216590505;35227993500;57202448079;35226979200;56448116400;39461527800;7501533080;35226947200;35227157100;35227163500;57198355271;35227284100;35227356000;35227602400;35072988500;35227874900;35227959700;35227954300;7102925136;57225868276;35354950500;35226919600;34879426200;57202825437;56289440700;57221766826;35227483000;57208733730;7409239072;35227840600;35354080500;35227959800;12754857900;35226935700;57218967548;45361167600;35227950300;35228212600;35227152700;57021072800;35227264500;45361087300;34768542300;35227366900;35227380900;35355646700;35227847800;34881006100;56220801900;35228231700;7005870780;35227840000;35227979100;35227953100;7004076361;57199695211;56482852900;57215837472;7103182948</t>
  </si>
  <si>
    <t>Adam, N. E.;Alexander, J. P.;Bebek, C.;Berger, B. E.;Berkelman, K.;Blanc, F.;Boisvert, V.;Cassel, D. G.;Drell, P. S.;Duboscq, J. E.;Ecklund, K. M.;Ehrlich, R.;Gibbons, L.;Gittelman, B.;Gray, S. W.;Hartill, D. L.;Heltsley, B. K.;Hsu, L.;Jones, C. D.;Kandaswamy, J.;Kreinick, D. L.;Magerkurth, A.;Mahlke-Kr√ºger, H.;Meyer, T. O.;Mistry, N. B.;Nordberg, E.;Palmer, M.;Patterson, J. R.;Peterson, D.;Pivarski, J.;Riley, D.;Sadoff, A. J.;Schwarthoff, H.;Shepherd, M. R.;Thayer, J. G.;Urner, D.;Valant-Spaight, B.;Viehhauser, G.;Warburton, A.;Weinberger, M.;Athar, S. B.;Avery, P.;Stoeck, H.;Yelton, J.;Brandenburg, G.;Ershov, A.;Kim, D. Y.J.;Wilson, R.;Benslama, K.;Eisenstein, B. I.;Ernst, J.;Gollin, G. D.;Hans, R. M.;Karliner, I.;Lowrey, N.;Marsh, M. A.;Plager, C.;Sedlack, C.;Selen, M.;Thaler, J. J.;Williams, J.;Edwards, K. W.;Ammar, R.;Besson, D.;Zhao, X.;Anderson, S.;Frolov, V. V.;Kubota, Y.;Lee, S. J.;Li, S. Z.;Poling, R.;Smith, A.;Stepaniak, C. J.;Urheim, J.;Ahmed, S.;Alam, M. S.;Jian, L.;Saleem, M.;Wappler, F.;Eckhart, E.;Gan, K. K.;Gwon, C.;Hart, T.;Honscheid, K.;Hufnagel, D.;Kagan, H.;Kass, R.;Pedlar, T. K.;Thayer, J. B.;von Toerne, E.;Wilksen, T.;Zoeller, M. M.;Richichi, S. J.;Severini, H.;Skubic, P.;Dytman, S. A.;Nam, S.;Savinov, V.;Chen, S.;Hinson, J. W.</t>
  </si>
  <si>
    <t>United States;United States;Canada;United States;United States;Canada;United States;United States;United States;United States;United States;United States;United States</t>
  </si>
  <si>
    <t>Norman;Minneapolis;Ottawa;Pittsburgh;Lawrence;;Gainesville;Albany;Cambridge;West Lafayette;Ithaca;Columbus;Urbana</t>
  </si>
  <si>
    <t>University of Oklahoma;University of Minnesota Twin Cities;Carleton University;University of Pittsburgh;University of Kansas;Institute of Particle Physics;University of Florida;State University of New York Albany;Harvard University;Purdue University;Cornell University;The Ohio State University;University of Illinois Urbana-Champaign</t>
  </si>
  <si>
    <t>60030931;60029445;60017592;60015543;60015457;60014469;60013959;60011666;60009982;60009254;60007776;60003500;60000745</t>
  </si>
  <si>
    <t>Adam N.E.</t>
  </si>
  <si>
    <t>Determination of the BÃÑ‚ÜíD*‚ÑìŒΩÃÑ decay width and |V&lt;inf&gt;cb&lt;/inf&gt;|</t>
  </si>
  <si>
    <t>10.1103/PhysRevD.67.032001</t>
  </si>
  <si>
    <t>2-s2.0-0037299226</t>
  </si>
  <si>
    <t>['¬© 2003', 'mass momentum', 'inclusive production', 'formula presented', 'charmonium mesons', 'branching fractions', 'also presented']</t>
  </si>
  <si>
    <t>The inclusive production of charmonium mesons in B meson decay has been studied in a 20.3 (Formula presented) data set collected by the BABAR experiment operating at the (Formula presented) resonance. Branching fractions have been measured for the inclusive production of the charmonium mesons (Formula presented) (Formula presented) (Formula presented) and (Formula presented) The branching fractions are also presented as a function of the center-of-mass momentum of the mesons and of the helicity of the (Formula presented) ¬© 2003 The American Physical Society.</t>
  </si>
  <si>
    <t>60025171-60022778-60027631-60029622-60007174-60019702-60005322-60020650-60010365-60020623-60023579-60007278-60027550-60030612-60029241-60085982-60031581-60025152-60000221-60009226-60018353-60105986-60027272-60018610-60024690-60027428-60016340-60025153-60009982-60024324-60004354-60073296-60026175-60020661-60015150-60022109-60020595-60020633-60003771-60020304-60014313-60022195-60002494-60030318-60010491-60009507-60019526-60017293-60021508-60024266-60012317-60000481-60001422-60015197-60006297-60028868-60007618-60003269-60032350-60003615-60023254-60019615-60018179-60025590-60012708-60000731-60015574-60009415-60012259-60018363-60003915-60003122-60032179-60005455;60025171-60022778-60027631-60029622-60007174-60019702-60005322-60020650-60010365-60020623-60023579-60007278-60027550-60030612-60029241-60085982-60031581-60025152-60000221-60009226-60018353-60105986-60027272-60024690-60016340-60025153-60024324-60004354-60073296-60026175-60020661-60015150-60022109-60020595-60020633-60003771-60020304-60014313-60022195-60002494-60010491-60009507-60017293-60024266-60012317-60000481-60001422-60015197-60006297-60028868-60007618-60003269-60032350-60003615-60023254-60019615-60018179-60025590-60012708-60015574-60009415-60012259-60018363-60003122-60032179;60025171-60027631-60029622-60007174-60019702-60005322-60020650-60010365-60023579-60007278-60027550-60030612-60029241-60085982-60031581-60025152-60000221-60009226-60018353-60105986-60027272-60024690-60016340-60025153-60024324-60004354-60073296-60026175-60020661-60015150-60022109-60020595-60003771-60020304-60014313-60022195-60010491-60017293-60012317-60000481-60001422-60015197-60006297-60028868-60007618-60003269-60032350-60003615-60023254-60019615-60018179-60025590-60012708-60009415-60012259-60018363-60003122-60032179;60025171-60027631-60007174-60019702-60005322-60020650-60010365-60023579-60007278-60030612-60029241-60085982-60031581-60025152-60000221-60009226-60018353-60105986-60027272-60024690-60016340-60025153-60004354-60073296-60026175-60020661-60015150-60022109-60020595-60003771-60020304-60014313-60022195-60010491-60017293-60012317-60000481-60001422-60028868-60007618-60003269-60032350-60023254-60019615-60025590-60012708-60018363-60003122-60032179;60025171-60027631-60007174-60019702-60005322-60020650-60010365-60023579-60007278-60030612-60029241-60085982-60031581-60000221-60009226-60018353-60105986-60027272-60016340-60025153-60004354-60073296-60026175-60020661-60015150-60022109-60020595-60003771-60020304-60014313-60022195-60010491-60017293-60012317-60000481-60001422-60028868-60007618-60003269-60032350-60023254-60019615-60025590-60018363-60003122-60032179;60025171-60007174-60019702-60005322-60020650-60023579-60007278-60029241-60085982-60031581-60000221-60009226-60018353-60105986-60027272-60016340-60025153-60004354-60073296-60026175-60020661-60015150-60022109-60020595-60003771-60014313-60010491-60017293-60012317-60000481-60001422-60028868-60003269-60032350-60023254-60019615-60025590-60018363-60003122-60032179;60025171-60007174-60019702-60005322-60020650-60023579-60007278-60029241-60085982-60031581-60000221-60009226-60018353-60105986-60027272-60016340-60025153-60073296-60020661-60015150-60022109-60020595-60003771-60014313-60010491-60017293-60012317-60000481-60001422-60028868-60003269-60032350-60019615-60025590-60018363-60032179;60025171-60007174-60020650-60023579-60029241-60085982-60031581-60000221-60018353-60105986-60027272-60016340-60025153-60073296-60020661-60015150-60022109-60020595-60003771-60014313-60017293-60000481-60001422-60028868-60003269-60032350-60019615-60025590-60032179;60025171-60007174-60023579-60029241-60085982-60000221-60018353-60105986-60016340-60025153-60073296-60020661-60015150-60020595-60014313-60017293-60000481-60001422-60028868-60003269-60032350-60019615-60025590-60032179;60007174-60023579-60029241-60085982-60000221-60018353-60016340-60025153-60073296-60015150-60020595-60000481-60001422-60028868-60032350-60019615-60025590-60032179;60007174-60023579-60029241-60085982-60018353-60025153-60073296-60020595-60001422-60028868-60032350-60019615-60025590-60032179;60007174-60085982-60018353-60025153-60073296-60001422-60028868-60032350-60019615-60025590-60032179;60007174-60085982-60018353-60025153-60073296-60028868-60019615-60025590-60032179;60007174-60085982-60018353-60073296-60028868-60019615-60025590-60032179;60007174-60028868-60025590-60032179;60007174-60028868-60025590-60032179;60007174-60028868-60025590;60007174-60028868-60025590;60007174-60028868-60025590;60007174-60028868-60025590;60007174-60028868-60025590;60007174-60025590;60007174-60025590;60007174-60025590;60007174-60025590;60007174-60025590;60007174-60025590;60007174-60025590;60007174-60025590;60025590;60025590;60025590;60025590;60025590;60025590;60025590;60025590;60025590;60025590;60025590;60025590;60025590;60025590;60025590;60025590;60025590;60025590;60025590;60025590;60025590;60025590;60025590;60025590;60025590;60025590;60025590;60025590;60025590;60025590;60025590;60025590</t>
  </si>
  <si>
    <t>36040074800;34567738300;36049746000;26643539700;35227377400;36038584600;35227896600;34572721500;35228219000;35227255100;57219106120;35227368100;35227356600;35227481600;34571302100;7103385920;35227562600;8071936800;55544641000;39262155100;35227723800;35308880200;35227852900;57194633749;14625721000;35227858900;35225954700;57202566079;35228200300;35227615500;14634400100;35227601300;12806906900;57216903356;35227720600;35227861800;57216996394;35227885900;7004152649;35227843300;35227848400;57216999431;35227971700;35227964200;35227955400;57200171693;35273783500;35227984900;35227966700;35227973900;56209502900;57217555471;57217000005;57191272690;57216905140;57207903205;35228199900;57207899567;35228199300;57214063389;56467624300</t>
  </si>
  <si>
    <t>Aubert, B.;Boutigny, D.;Gaillard, J. M.;Hicheur, A.;Karyotakis, Y.;Lees, J. P.;Robbe, P.;Tisserand, V.;Zghiche, A.;Groysman, Y.;Jacobsen, R. G.;Kadel, R. W.;Kadyk, J.;Kerth, L. T.;Kolomensky, Yu G.;Kral, J. F.;LeClerc, C.;Levi, M. E.;Lynch, G.;Mir, L. M.;Oddone, P. J.;Orimoto, T.;Pripstein, M.;Roe, N. A.;Romosan, A.;Ronan, M. T.;Shelkov, V. G.;Telnov, A. V.;Wenzel, W. A.;Marsiske, H.;Menke, S.;Messner, R.;Muller, D. R.;O‚ÄôGrady, C. P.;Ozcan, V. E.;Perazzo, A.;Perl, M.;Petrak, S.;Quinn, H.;Ratcliff, B. N.;Robertson, S. H.;Roodman, A.;Salnikov, A. A.;Schietinger, T.;Schindler, R. H.;Schwiening, J.;Simi, G.;Snyder, A.;Soha, A.;Spanier, S. M.;Stelzer, J.;Su, D.;Sullivan, M. K.;Tanaka, H. A.;Va‚Äôvra, J.;Wagner, S. R.;Weaver, M.;Weinstein, A. J.R.;Wisniewski, W. J.;Wright, D. H.;Young, C. C.</t>
  </si>
  <si>
    <t>France;United States;France;Italy;United States;United States;United States;Italy;Norway;United States;Italy;China;United States;United States;United Kingdom;United States;United States;France;Italy;United States;Italy;United States;United States;Russian Federation;United Kingdom;Italy;United States;United Kingdom;United States;United Kingdom;United Kingdom;United States;United Kingdom;United Kingdom;United States;United Kingdom;France;United States;United States;Italy;Germany;United States;Italy;Italy;United States;Italy;United Kingdom;United States;United States;United States;Italy;United States;Canada;United States;Canada;United States;United States;United States;United States;United States;United States;United States;Germany;United States;United States;United Kingdom;Germany;United States;Canada;Canada;France;Canada;Italy;United States</t>
  </si>
  <si>
    <t>Palaiseau;Santa Cruz;Orsay;Rome;Madison;Pasadena;San Diego;Milan;Bergen;Santa Barbara;Pisa;Beijing;Los Angeles;Tallahassee;Edinburgh;Livermore;Menlo Park;Annecy;Genoa;Cincinnati;Ferrara;Iowa City;Oak Ridge;Novosibirsk;Didcot;Bari;Cambridge;London;Notre Dame;Liverpool;Bristol;Louisville;Uxbridge;Egham;College Park;Birmingham;Gif-sur-Yvette;South Hadley;Elon;Trieste;Dresden;Columbia;Naples;Frascati;Knoxville;Pavia;London;Amherst MA;Palo Alto;Eugene;Turin;University;Vancouver;Cambridge;Montreal;Richardson;Fort Collins;Prairie View;Irvine;Berkeley;Philadelphia;New Haven;Bochum;Ames;Nashville;Manchester;Rostock;Princeton;Victoria;Montreal;Paris;Vancouver;Padua;Boulder</t>
  </si>
  <si>
    <t>Laboratoire Leprince-Ringuet;Santa Cruz Institute for Particle Physics;Laboratoire de l'Acc√©l√©rateur Lin√©aire;Sapienza Universit√† di Roma;University of Wisconsin-Madison;California Institute of Technology;University of California, San Diego;Universit√† degli Studi di Milano;Universitetet i Bergen;University of California, Santa Barbara;Universit√† di Pisa;Institute of High Energy Physics Chinese Academy of Science;University of California, Los Angeles;Florida Agricultural and Mechanical University;The University of Edinburgh;Lawrence Livermore National Laboratory;SLAC National Accelerator Laboratory;Laboratoire d'Annecy-le-Vieux de Physique des Particules LAPP;Universit√† degli Studi di Genova;University of Cincinnati;University of Ferrara;University of Iowa;Oak Ridge National Laboratory;Budker Institute of Nuclear Physics of the Siberian Branch of the RAS;Rutherford Appleton Laboratory;Universit√† degli studi di Bari Aldo Moro;Massachusetts Institute of Technology;Queen Mary University of London;University of Notre Dame;University of Liverpool;University of Bristol;University of Louisville;Brunel University London;Royal Holloway, University of London;University of Maryland, College Park;University of Birmingham;CEA Saclay;Mount Holyoke College;Elon University;Universit√† degli Studi di Trieste;Technische Universit√§t Dresden;University of South Carolina;Universit√† degli Studi di Napoli Federico II;INFN, Laboratori Nazionali Di Frascati;The University of Tennessee, Knoxville;Universit√† degli Studi di Pavia;Imperial College London;University of Massachusetts Amherst;Stanford University;University of Oregon;Universit√† degli Studi di Torino;University of Mississippi;The University of British Columbia;Harvard University;University of Montreal;The University of Texas at Dallas;Colorado State University;Prairie View A and M University;University of California, Irvine;Lawrence Berkeley National Laboratory;University of Pennsylvania;Yale University;Ruhr-Universitat Bochum;Iowa State University;Vanderbilt University;The University of Manchester;Universit√§t Rostock;Princeton University;University of Victoria;Universit√© McGill;Sorbonne Universite;TRIUMF;Universit√† degli Studi di Padova;University of Colorado Boulder</t>
  </si>
  <si>
    <t>60105986;60085982;60073296;60032350;60032179;60031581;60030612;60030318;60029622;60029241;60028868;60027631;60027550;60027428;60027272;60026175;60025590;60025171;60025153;60025152;60024690;60024324;60024266;60023579;60023254;60022778;60022195;60022109;60021508;60020661;60020650;60020633;60020623;60020595;60020304;60019702;60019615;60019526;60018610;60018363;60018353;60018179;60017293;60016340;60015574;60015197;60015150;60014313;60012708;60012317;60012259;60010491;60010365;60009982;60009507;60009415;60009226;60007618;60007278;60007174;60006297;60005455;60005322;60004354;60003915;60003771;60003615;60003269;60003122;60002494;60001422;60000731;60000481;60000221</t>
  </si>
  <si>
    <t>Study of inclusive production of charmonium mesons in B decays</t>
  </si>
  <si>
    <t>10.1103/PhysRevD.67.032002</t>
  </si>
  <si>
    <t>2-s2.0-0037300095</t>
  </si>
  <si>
    <t>['visualization tool', 'use finite', 'space interfaces', 'rights reserved', 'observation distance', 'numerical simulations', 'located directly', 'less distinct', 'filled tank', 'field solutions', 'field h', 'except near', 'electrical properties', 'difference time', 'critical angle', 'antenna patterns', 'antenna height', '10 wavelengths']</t>
  </si>
  <si>
    <t>Dipole antennas | FDTD modeling | GPR | Radiation patterns</t>
  </si>
  <si>
    <t>We use finite-difference time-domain (FDTD) numerical simulations to study horizontal dipole radiation mechanisms and patterns near half-space interfaces. Time snapshots illustrating propagation of wavefronts at an instance in time are included with antenna patterns to provide a visualization tool for understanding antenna radiation properties. Near-field radiation patterns are compared with far-field asymptotic solutions and the effects of electrical properties, antenna height, and observation distance are investigated through numerical simulations. Numerical simulations show excellent agreement with measured data collected over a water-filled tank. Near-field H-plane radiation patterns are broader and contain radiation maxima beyond the critical angle predicted by far-field solutions. A large amplitude E-plane radiation lobe is located directly below the antenna in all simulations, while the two large amplitude sidelobes are less distinct and occur at larger incidence angles than predicted by far-field solutions. Radiation patterns resemble far-field solutions by a distance of 10 wavelengths, except near the critical angle where H-plane radiation maxima and E-plane sidelobes occur at larger incidence angles than predicted by far-field solutions. ¬© 2002 Elsevier Science B.V. All rights reserved.</t>
  </si>
  <si>
    <t>75-91</t>
  </si>
  <si>
    <t>Journal of Applied Geophysics</t>
  </si>
  <si>
    <t>60012265;60003500;60003500;60003500</t>
  </si>
  <si>
    <t>6603214983;7501961026;7202838408;24499126600</t>
  </si>
  <si>
    <t>Radzevicius, Stanley J.;Chen, Chi Chih;Peters, Leon;Daniels, Jeffrey J.</t>
  </si>
  <si>
    <t>Springfield;Columbus</t>
  </si>
  <si>
    <t>ENSCO, Inc.;The Ohio State University</t>
  </si>
  <si>
    <t>60012265;60003500</t>
  </si>
  <si>
    <t>Radzevicius S.J.</t>
  </si>
  <si>
    <t>Near-field dipole radiation dynamics through FDTD modeling</t>
  </si>
  <si>
    <t>S0926985102002410</t>
  </si>
  <si>
    <t>10.1016/S0926-9851(02)00241-0</t>
  </si>
  <si>
    <t>2-s2.0-0037300754</t>
  </si>
  <si>
    <t>['‚ üík', '¬© 2003', 'radiative decays', 'events collected', 'bes collaboration']</t>
  </si>
  <si>
    <t>Radiative decays of the radially excited charmonium resonance, Œ®(2S), into œÄœÄ, KKÃÑ and Œ∑Œ∑ final states have been measured in a sample of 4.02√ó106 Œ®(2S) events collected by the BES Collaboration. The branching ratios B(Œ®(2S)‚ÜíŒ≥f 2(1270))=(2.12¬±0.19¬±0.32) √ó 10-4 and B(Œ®(2S)‚ÜíŒ≥f0(1710))√óB(f0(1710) ‚ÜíK+K-=(3.02¬±0.45¬±0.66)√ó10 -5 are obtained. When compared to the corresponding radiative J/Œ® decays, the observed Œ®(2S) radiative decay rates into Œ≥f 2(1270) and Œ≥f00(1710) are consistent with the prediction of the "12%" rule. ¬© 2003 The American Physical Society.</t>
  </si>
  <si>
    <t>60027631;60014966;60027631;60009415;60027631;60027631;60019118;60027631;60009226;60027631;60027631;60027631;60027631;60027631;60001187;60027631;60027631;60027631;60027631;60025590;60027631;60027631;60027631;60009415;60027631;60027631;60027631;60027631;60027631;60027631;60027631;60013791;60027631;60027631;60027631;60031031;60027631;60031581;60027631;60027631;60027631;60027631;60027631;60008745;60027631;60027631;60009415;60027631;60027631;60009415;60027631;60005273;60027631;60031581;60009415;60013682;60013682;60013682;60013791;60027631;60027631;60007278;60027631;60027631;60027631;60027631;60027631;60027631;60027631;60027631;60027631;60027631;60018038;60027631;60027631;60010591;60027631;60027631;60027631;60029306;60027631;60027631;60027631;60009415;60009415;60029943;60027631;60027631;60027631;60027631;60027631;60009226;60027631;60027631;60027631;60027631;60027631;60013791;60031581</t>
  </si>
  <si>
    <t>35226943700;36924016900;57215138192;57212850532;57216316515;53868840400;12790197100;57213704884;55717843300;57215935143;57225125247;7601424236;7601449192;57206621592;57226026477;35227060300;35227187500;7402561212;46161012300;35227133900;7402617796;7201511852;35227334700;6604005442;55456864500;57206849371;22961472500;47861245700;34770830600;57202121996;55730024200;35227260300;35225771300;56159657700;35227369300;55450419000;35227385200;35227357500;35227439300;35277076300;35227449700;35227387300;25948400300;35225803500;26023298500;57196142201;35227360400;35227420700;57214876062;22988921400;57203237540;35227393600;35313814100;57225422626;35227565800;55652981600;57200876753;57049820100;57197849793;35227496700;35227524600;35227496800;15079840700;24473471200;55707657800;57196156844;57202722947;35227516400;56115249800;35227522700;57206741667;55870806000;36066131100;38761637400;55517005400;57221201616;56999356800;35225930400;55851925500;57196296257;35227609100;57192560187;57211257354;57190800185;7005815802;7403459974;24778734000;35227627300;35227625000;35227682800;7406199562;36111645000;35227612000;35227605300;56395822600;35227722200;35227729600;35227722100;35227785400</t>
  </si>
  <si>
    <t>Bai, J. Z.;Ban, Y.;Bian, J. G.;Blum, I.;Chen, A. D.;Chen, G. P.;Chen, H. F.;Chen, H. S.;Chen, J.;Chen, J. C.;Chen, X. D.;Chen, Y.;Chen, Y. B.;Cheng, B. S.;Choi, J. B.;Cui, X. Z.;Ding, H. L.;Dong, L. Y.;Du, Z. Z.;Dunwoodie, W.;Gao, C. S.;Gao, M. L.;Gao, S. Q.;Gratton, P.;Gu, J. H.;Gu, S. D.;Gu, W. X.;Guo, Y. N.;Guo, Z. J.;Han, S. W.;Han, Y.;Harris, F. A.;He, J.;He, J. T.;He, K. L.;He, M.;Heng, Y. K.;Hitlin, D. G.;Hu, G. Y.;Hu, H. M.;Hu, J. L.;Hu, Q. H.;Hu, T.;Huang, G. S.;Huang, X. P.;Huang, Y. Z.;Izen, J. M.;Jiang, C. H.;Jin, Y.;Jones, B. D.;Ju, X.;Kang, J. S.;Ke, Z. J.;Kelsey, M. H.;Kim, B. K.;Kim, H. J.;Kim, S. K.;Kim, T. Y.;Kong, D.;Lai, Y. F.;Lang, P. F.;Lankford, A.;Li, C. G.;Li, D.;Li, H. B.;Li, J.;Li, J. C.;Li, P. Q.;Li, W.;Li, W. G.;Li, X. H.;Li, X. N.;Li, X. Q.;Li, Z. C.;Liu, B.;Liu, F.;Liu, Feng;Liu, H. M.;Liu, J.;Liu, J. P.;Liu, R. G.;Liu, Y.;Liu, Z. X.;Lou, X. C.;Lowery, B.;Lu, G. R.;Lu, F.;Lu, J. G.;Luo, X. L.;Ma, E. C.;Ma, J. M.;Malchow, R.;Mao, H. S.;Mao, Z. P.;Meng, X. C.;Mo, X. H.;Nie, J.;Olsen, S. L.;Oyang, J.</t>
  </si>
  <si>
    <t>United States;China;China;China;China;United States;China;China;China;United States;South Korea;China;United States;United States;China;United States;South Korea;South Korea</t>
  </si>
  <si>
    <t>Pasadena;Jinan;Xinxiang;Wuhan;Beijing;Menlo Park;Hefei;Tianjin;Beijing;Honolulu;Seoul;Wuhan;Richardson;Fort Collins;Beijing;Irvine;Seoul;Jeonju</t>
  </si>
  <si>
    <t>California Institute of Technology;Shandong University;Henan Normal University;Wuhan University;Institute of High Energy Physics Chinese Academy of Science;SLAC National Accelerator Laboratory;University of Science and Technology of China;Nankai University;Peking University;University of Hawai ªi at MƒÅnoa;Seoul National University;Huazhong Normal University;The University of Texas at Dallas;Colorado State University;China Center of Advanced Science and Technology World Laboratory;University of California, Irvine;Korea University;Jeonbuk National University</t>
  </si>
  <si>
    <t>60031581;60031031;60029943;60029306;60027631;60025590;60019118;60018038;60014966;60013791;60013682;60010591;60009415;60009226;60008745;60007278;60005273;60001187</t>
  </si>
  <si>
    <t>Bai J.Z.</t>
  </si>
  <si>
    <t>Radiative decay of the Œ®(2S) into two pseudoscalar mesons</t>
  </si>
  <si>
    <t>10.1103/PhysRevD.67.032004</t>
  </si>
  <si>
    <t>2-s2.0-0037301137</t>
  </si>
  <si>
    <t>['tunnel led', 'seismic tomography', 'scattered energy', 'rock fracturing', 'rock close', 'rights reserved', 'note also', 'massive rock', 'mass involved', 'integrated interpretation', 'integrated data', 'gpr data', 'geotechnical tests', 'geophysical surveys', 'elastic characteristics', 'concrete lining', 'collected inside', 'central italy', 'catchment tunnels', '225 mhz']</t>
  </si>
  <si>
    <t>Integrated geophysics | Landslide | Stability | Tunnel</t>
  </si>
  <si>
    <t>An integrated interpretation was made of data, from ground penetrating radar (GPR), seismic refraction and seismic transmission tomography, collected inside the catchment tunnels of a potable water source in central Italy. Rock fracturing and obsolescence of the concrete lining in a tunnel led a landslide that caused structural instability in the catchment work structures. To assess the stability of the rock close to the landslide, geophysical surveys were preferred to boreholes and geotechnical tests in order to avoid water pollution and the risk of further landslides. The interpretation of integrated data from seismic tomography and 200 MHz antenna GPR resulted in an evaluation of some of the elastic characteristics and the detection of discontinuities in the rock. Note also that an analysis of the back-scattered energy was required for the GPR data interpretation. The integration of seismic refraction data and 450 MHz antenna allowed us to identify the loosened zone around the tunnel and the extent of the mass involved in the cave-in, while GPR data from 225 MHz were used to evaluate the quality of contact between concrete lining and massive rock. ¬© 2002 Elsevier Science B.V. All rights reserved.</t>
  </si>
  <si>
    <t>93-102</t>
  </si>
  <si>
    <t>60032350;60032350;60032350</t>
  </si>
  <si>
    <t>7004069598;6602904584;7006472589</t>
  </si>
  <si>
    <t>Cardarelli, E.;Marrone, C.;Orlando, L.</t>
  </si>
  <si>
    <t>Sapienza Universit√† di Roma</t>
  </si>
  <si>
    <t>Cardarelli E.</t>
  </si>
  <si>
    <t>Evaluation of tunnel stability using integrated geophysical methods</t>
  </si>
  <si>
    <t>S0926985102002422</t>
  </si>
  <si>
    <t>10.1016/S0926-9851(02)00242-2</t>
  </si>
  <si>
    <t>2-s2.0-0037302277</t>
  </si>
  <si>
    <t>['two segments', 'two biomonitors', 'tibiae spines', 'study evaluated', 'slightly response', 'population density', 'organic cultures', 'mesothoracic leg', 'meristic characters', 'left antennae', 'ipm orchards', 'fluctuating asymmetry', 'first tarsae', 'carabidae ),', 'carabid species', 'august 1999', 'agricultural impacts', 'adequate habitat']</t>
  </si>
  <si>
    <t>Fluctuating asymmetry | IPM orchards | Organic orchards | Population density | Pterostichus melanarius</t>
  </si>
  <si>
    <t>This study evaluated the agricultural impacts of organic and integrated pest management (IPM) orchards in Qu√©bec, Canada on the carabids Pterostichus melanarius Illiger (Coleoptera, Carabidae), with two biomonitors, population density and fluctuating asymmetry (FA) of morphologic and meristic characters. The carabids were trapped between May and August 1999 and 2000 in 20 pitfall traps on four organically certified orchards and five IPM farmlands located in two farming communities 100 km apart. Numbers of P. melanarius and total trap catch were assessed for each year. We measured the length of two segments of the right and left antennae, the length of first tarsae, and the number of tibiae spines on the mesothoracic leg of 50-100 individuals per site/yr. These measurements were used to calculate two fluctuating asymmetry indices to evaluate individual developmental stability. No differences in fluctuating asymmetry were found between organic and IPM orchards although total catch of P. melanarius was higher in IPM orchards in 1999. The use of fluctuating asymmetry analysis in these fields seem inadequate to assess the impact of pesticides. Density analysis give a slightly response in the opposite of the predictions because IPM orchards seem to be a more adequate habitat for this carabid species. There is a need for evaluating the impacts of natural products used in the organic cultures.</t>
  </si>
  <si>
    <t>123-132</t>
  </si>
  <si>
    <t>0046225X</t>
  </si>
  <si>
    <t>Environmental Entomology</t>
  </si>
  <si>
    <t>60011832-60027863;60011832;60011832</t>
  </si>
  <si>
    <t>23004681600;7006397491;7201910376</t>
  </si>
  <si>
    <t>Labrie, Genevi√®ve;Prince, Cinthia;Bergeron, Jean Marie</t>
  </si>
  <si>
    <t>Canada;Canada</t>
  </si>
  <si>
    <t>Montreal;Sherbrooke</t>
  </si>
  <si>
    <t>Universit√© du Qu√©bec √† Montr√©al;Universit√© de Sherbrooke</t>
  </si>
  <si>
    <t>60027863;60011832</t>
  </si>
  <si>
    <t>Labrie G.</t>
  </si>
  <si>
    <t>Abundance and developmental stability of Pterostichus melanarius (Coleoptera: Carabidae) in organic and integrated pest management orchards of Qu√©bec, Canada</t>
  </si>
  <si>
    <t>10.1603/0046-225X-32.1.123</t>
  </si>
  <si>
    <t>2-s2.0-0037305983</t>
  </si>
  <si>
    <t>['wide range', 'various band', 'relative permittivity', 'model includes', 'fss offer', 'fss consisting', 'edge frequencies', 'design work', 'closely models']</t>
  </si>
  <si>
    <t>FSS consisting of densely packed linear dipoles have reflection bandwidths exceeding an octave. A transmission line equivalent circuit for these arrays is described. It can be used for design work or in initial trials without the need to write complex modal analysis software. It predicts the various band-edge frequencies and closely models the transmission curves across a wide range of angles of incidence and frequency, covering the low transmission band, the roll-off region, and much of the wide reflection region that these FSS offer. The model includes the relative permittivity and the thickness of the dielectric substrate material explicitly.</t>
  </si>
  <si>
    <t>37-42</t>
  </si>
  <si>
    <t>IEE Proceedings: Microwaves, Antennas and Propagation</t>
  </si>
  <si>
    <t>60010818;60010818</t>
  </si>
  <si>
    <t>6701407340;7201840709</t>
  </si>
  <si>
    <t>Savia, S. B.;Parker, E. A.</t>
  </si>
  <si>
    <t>Canterbury</t>
  </si>
  <si>
    <t>University of Kent</t>
  </si>
  <si>
    <t>Savia S.B.</t>
  </si>
  <si>
    <t>Equivalent circuit model for superdense linear dipole FSS</t>
  </si>
  <si>
    <t>10.1049/ip-map:20030107</t>
  </si>
  <si>
    <t>2-s2.0-0037306815</t>
  </si>
  <si>
    <t>['phase shifter', 'phase error', 'paper describes', 'insertion losses', 'five bits', 'digital circuit', 'developed 5', 'chip size', 'band 5', '8 db', '7 db', '65 mm', '4 db', '32 states', '20 mm', '2 db', '15 ghz', '0 db']</t>
  </si>
  <si>
    <t>This paper describes the performance of a Ku-band 5-bit monolithic phase shifter with metal semiconductor field effect transistor (MESFET) switches and the implementation of a ceramic packaged phase shifter for phase array antennas. Using compensation resistors reduced the insertion loss variation of the phase shifter. Measurement of the 5-bit phase shifter with a monolithic microwave integrated circuit demonstrated a phase error of less than 7.5¬∞ root-mean-square (RMS) and an insertion loss variation of less than 0.9 dB RMS for 13 to 15 GHz. For all 32 states of the developed 5-bit phase shifter, the insertion losses were 8.2 ¬± 1.4 dB, the input return losses were higher than 7.7 dB, and the output return losses were higher than 6.8 dB for 13 to 15 GHz. The chip size of the 5- bit monolithic phase shifter with a digital circuit for controlling all five bits was 2.35 mm √ó 1.65 mm. The packaged phase shifter demonstrated a phase error of less than 11.3¬∞ RMS, measured insertion losses of 12.2 ¬± 2.2 dB, and an insertion loss variation of 1.0 dB RMS for 13 to 15 GHz. For all 32 states, the input return losses were higher than 5.0 dB and the output return losses were higher than 6.2 dB for 13 to 15 GHz. The size of the packaged phase shifter was 7.20 mm √ó 6.20 mm.</t>
  </si>
  <si>
    <t>19-24</t>
  </si>
  <si>
    <t>ETRI Journal</t>
  </si>
  <si>
    <t>60001558;60001558</t>
  </si>
  <si>
    <t>57203332700;57203464095</t>
  </si>
  <si>
    <t>Chang, Woo Jin;Lee, Kyung Ho</t>
  </si>
  <si>
    <t>Electronics and Telecommunications Research Institute</t>
  </si>
  <si>
    <t>Chang W.</t>
  </si>
  <si>
    <t>A Ku-band 5-bit phase shifter using compensation resistors for reducing the insertion loss variation</t>
  </si>
  <si>
    <t>10.4218/etrij.03.0103.0117</t>
  </si>
  <si>
    <t>2-s2.0-0037324184</t>
  </si>
  <si>
    <t>['vossae sp', 'similar species', 'separate areolas', 'relative thickness', 'papillated antennae', 'nov .,', 'macrotubercles centred', 'longidentis sp', 'key differentiating', 'harmothoe aculeata', 'fuscaspinae sp', 'dorsal cirri']</t>
  </si>
  <si>
    <t>A revision of polynoids from the Grand Caribbean region demonstrated that Harmothoe aculeata had been confused with similar species. It is here redescribed and three similar species, H. vossae sp. nov., H. longidentis sp. nov., and H. fuscaspinae sp. nov. are described from the Grand Caribbean region. The four species share certain characteristics such as (a) the presence of papillated antennae and dorsal cirri, and (b) elytra with microtubercles and macrotubercles centred on distinct, separate areolas and surrounded by erect filiform papillae. The species differ mainly in the form and distribution of the macrotubercles, relative thickness between notochaetae and neurochaetae and their ornamentation. A key differentiating these species is included.</t>
  </si>
  <si>
    <t>55-64</t>
  </si>
  <si>
    <t>Journal of the Marine Biological Association of the United Kingdom</t>
  </si>
  <si>
    <t>Salazar-Silva, Patricia</t>
  </si>
  <si>
    <t>Mexico</t>
  </si>
  <si>
    <t>Tapachula</t>
  </si>
  <si>
    <t>El Colegio de la Frontera Sur</t>
  </si>
  <si>
    <t>Salazar-Silva P.</t>
  </si>
  <si>
    <t>Redescription of Harmothoe aculeata (Polychaeta: Polynoidae) and description of three new similar species from the Grand Caribbean region</t>
  </si>
  <si>
    <t>10.1017/S0025315403006805h</t>
  </si>
  <si>
    <t>2-s2.0-0037326975</t>
  </si>
  <si>
    <t>['wideband operation', 'wide usage', 'various techniques', 'simulation procedure', 'periodic technique', 'paper presents', 'orthogonal patches', 'narrow bandwidth', 'microstrip line', 'microstrip antenna', 'low profile', 'light weight', 'important features', 'frequency range', 'field pattern', '5 ghz']</t>
  </si>
  <si>
    <t>Antenna array | Aperture fed | Log-periodic array | Microstrip antenna | Wide-band system</t>
  </si>
  <si>
    <t>The narrow bandwidth of a microstrip antenna is one of the important features that restricts its wide usage, although it possesses many advantages such as low profile, light weight, etc. Various techniques have been used to enhance the bandwidth of this kind of antenna. This paper presents a planar microstrip array designed by the log-periodic technique for wideband operation in the frequency range of 1.7-5.5 GHz. The elements of the array are orthogonal patches, aperture coupled fed by a microstrip line. The far-field pattern of the array, for a number of frequencies in the above range, has been computed by a simulation procedure.</t>
  </si>
  <si>
    <t>17-20</t>
  </si>
  <si>
    <t>Electrical Engineering</t>
  </si>
  <si>
    <t>60015331;60015331</t>
  </si>
  <si>
    <t>6504533802;35070366800</t>
  </si>
  <si>
    <t>Emmanouil, E.;Siakavara, K.</t>
  </si>
  <si>
    <t>Thessaloniki</t>
  </si>
  <si>
    <t>Aristotle University of Thessaloniki</t>
  </si>
  <si>
    <t>Emmanouil E.</t>
  </si>
  <si>
    <t>Design of a log-periodic aperture-fed microstrip antenna array</t>
  </si>
  <si>
    <t>10.1007/s00202-002-0145-3</t>
  </si>
  <si>
    <t>2-s2.0-0037330450</t>
  </si>
  <si>
    <t>['thick structure', 'small hole', 'electric polarizability', 'dual equations', 'accurate evaluation']</t>
  </si>
  <si>
    <t>Electrostatics | Finite thickness | Hole | Neumann series | Polarizability</t>
  </si>
  <si>
    <t>Accurate evaluation of the electric polarizability of a small hole in a thick conducting wall was discussed. A procedure for reformulating a static problem involving a thick structure as a system of dual equations was presented. The method, at least in the axisymmetric, is able to treat thick structures effectively.</t>
  </si>
  <si>
    <t>60017293;60001711;60001711;60017293</t>
  </si>
  <si>
    <t>56228141900;7003742703;6701835851;7003322700</t>
  </si>
  <si>
    <t>Falco, S.;Panariello, G.;Schettino, F.;Verolino, L.</t>
  </si>
  <si>
    <t>Italy;Italy</t>
  </si>
  <si>
    <t>Naples;Cassino</t>
  </si>
  <si>
    <t>Universit√† degli Studi di Napoli Federico II;Universita di Cassino e del Lazio Meridionale</t>
  </si>
  <si>
    <t>60017293;60001711</t>
  </si>
  <si>
    <t>Falco S.</t>
  </si>
  <si>
    <t>Accurate evaluation of the electric polarizability of a small hole in a thick conducting wall</t>
  </si>
  <si>
    <t>10.1007/s00202-002-0143-5</t>
  </si>
  <si>
    <t>2-s2.0-0037330835</t>
  </si>
  <si>
    <t>['relationship suggests', 'paraphyletic outside', 'nucleotide sequences', 'monophyletic group', 'hinge structure', 'four lineages', 'first antenna', 'e ..', 'cytheroideans formed', 'cytheroidean ostracods', 'cytherelloidean ostracods', 'carapace calcification', '18s rdna']</t>
  </si>
  <si>
    <t>Nucleotide sequences for the 18S rDNA of 28 cytherocopine ostracods that represent 16 families were determined and compared with those of bairdioidean and cytherelloidean ostracods. Resulting molecular phylogenetic trees consistently indicated that cytheroideans formed a monophyletic group and that bythocytheroideans are paraphyletic outside of the cytheroideans. This relationship suggests that the diagnostic morphological features of the Bythocytheroidea, such as the five adductor muscle scars and the first antenna with seven articulated podomeres, are plesiomorphic. The molecular phylogenetic relationships among cytheroideans indicated polyphyly of the amphidont basic type hingement, which is distributed in four lineages, i.e.. the loxoconchids, leptocytherids, schizocytherids, and a group of hemicytherids, thaerocytherids, and trachyleberidids, suggesting that the hinge structure of the amphidont basic type has evolved at least four times independently in cytheroidean ostracods. The ostracod hinge structures may have evolved in concert with the extent of carapace calcification.</t>
  </si>
  <si>
    <t>131-153</t>
  </si>
  <si>
    <t>Journal of Crustacean Biology</t>
  </si>
  <si>
    <t>Yamaguchi, Shigetaka</t>
  </si>
  <si>
    <t>The University of Tokyo</t>
  </si>
  <si>
    <t>Yamaguchi S.</t>
  </si>
  <si>
    <t>Morphological evolution of cytherocopine ostracods inferred from 18S ribosomal DNA sequences</t>
  </si>
  <si>
    <t>10.1163/20021975-99990322</t>
  </si>
  <si>
    <t>2-s2.0-0037330913</t>
  </si>
  <si>
    <t>['volcano seismology', 'volcanic tremor', 'volcanic fluids', 'volcanic behavior', 'underlying physics', 'transport dynamics', 'transport budget', 'temporal properties', 'subvolcanic regimes', 'subvolcanic mass', 'spectral analyses', 'source regions', 'source geometry', 'source dynamics', 'seismic sources', 'rich suspensions', 'resolution tomography', 'refined understanding', 'recent advances', 'rapid progress', 'quantitative short', 'quantitative information', 'petrological observations', 'numerical modeling', 'mechanical properties', 'magmatic fluids', 'magmatic energy', 'magma movement', 'magma behavior', 'made toward', 'lp events', 'laboratory experiments', 'key types', 'integrated model', 'hundred meters', 'hazardous impacts', 'governs vesiculation', 'fundamental goal', 'fluid dynamics', 'experimental modeling', 'eruptive behavior', 'eruption mechanics', 'done toward', 'discharge manifestations', 'digital networks', 'coherent model', 'chemical properties', 'chemical processes', 'boiling events', 'acoustic properties']</t>
  </si>
  <si>
    <t>Fluid-filled crack model | High-resolution tomography | Hydrothermal systems | Laboratory experiments with analog fluids | Long-period events | Magmatic transport | Q | Sompi method | Very-long-period seismicity</t>
  </si>
  <si>
    <t>A fundamental goal of volcano seismology is to understand active magmatic systems, to characterize the configuration of such systems, and to determine the extent and evolution of source regions of magmatic energy. Such understanding is critical to our assessment of eruptive behavior and its hazardous impacts. With the emergence of portable broadband seismic instrumentation, availability of digital networks with wide dynamic range, and development of new powerful analysis techniques, rapid progress is being made toward a synthesis of high-quality seismic data to develop a coherent model of eruption mechanics. Examples of recent advances are: (1) high-resolution tomography to image subsurface volcanic structures at scales of a few hundred meters; (2) use of small-aperture seismic antennas to map the spatio-temporal properties of long-period (LP) seismicity; (3) moment tensor inversions of very-long-period (VLP) data to derive the source geometry and mass-transport budget of magmatic fluids; (4) spectral analyses of LP events to determine the acoustic properties of magmatic and associated hydrothermal fluids; and (5) experimental modeling of the source dynamics of volcanic tremor. These promising advances provide new insights into the mechanical properties of volcanic fluids and subvolcanic mass-transport dynamics. As new seismic methods refine our understanding of seismic sources, and geochemical methods better constrain mass balance and magma behavior, we face new challenges in elucidating the physico-chemical processes that cause volcanic unrest and its seismic and gas-discharge manifestations. Much work remains to be done toward a synthesis of seismological, geochemical, and petrological observations into an integrated model of volcanic behavior. Future important goals must include: (1) interpreting the key types of magma movement, degassing and boiling events that produce characteristic seismic phenomena; (2) characterizing multiphase fluids in subvolcanic regimes and determining their physical and chemical properties; and (3) quantitatively understanding multiphase fluid flow behavior under dynamic volcanic conditions. To realize these goals, not only must we learn how to translate seismic observations into quantitative information about fluid dynamics, but we also must determine the underlying physics that governs vesiculation, fragmentation, and the collapse of bubble-rich suspensions to form separate melt and vapor. Refined understanding of such processes-essential for quantitative short-term eruption forecasts-will require multidisciplinary research involving detailed field measurements, laboratory experiments, and numerical modeling.</t>
  </si>
  <si>
    <t>739-788</t>
  </si>
  <si>
    <t>Pure and Applied Geophysics</t>
  </si>
  <si>
    <t>Chouet, Bernard</t>
  </si>
  <si>
    <t>Menlo Park</t>
  </si>
  <si>
    <t>United States Geological Survey Western Region</t>
  </si>
  <si>
    <t>Chouet B.</t>
  </si>
  <si>
    <t>Volcano seismology</t>
  </si>
  <si>
    <t>10.1007/PL00012556</t>
  </si>
  <si>
    <t>2-s2.0-0037342511</t>
  </si>
  <si>
    <t>['vector solutions', 'two antennas', 'time previously', 'standard carrier', 'snr approach', 'sky blockage', 'signal sources', 'scaling options', 'results demonstrate', 'relatively insensitive', 'receiving antenna', 'produced whenever', 'phase algorithm', 'outside knowledge', 'noise ratio', 'local frame', 'kalman filter', 'investigated using', 'inaccurate calibration', 'generate three', 'general conclusions', 'gain pattern', 'filter values', 'expected errors', 'developed algorithm', 'deriving three', 'derive solutions', 'canting angles', 'canted antennas', 'axis solutions', 'alternative method']</t>
  </si>
  <si>
    <t>An alternative method to the standard carrier-phase algorithm for deriving three-axis attitude solutions from global positioning system (GPS) signal sources is investigated. This new method uses signal-to-noise ratio (SNR) measurements from two or more canted antennas and a knowledge of each receiving antenna's gain pattern to generate pointing vector solutions. These vector solutions are then converted to a three-axis attitude solution. The method has the advantage of requiring no complicated initializing procedures such as integer ambiguity resolution, and it can generate three-axis solutions with as few as two antennas. A solution is produced whenever a minimum of three GPS satellites are in view, regardless of the vehicle's orientation at that time or at any time previously. The performance of this SNR approach is investigated using a Kalman filter to derive solutions on a satellite whose attitude generally remains fixed in the local frame. The performance of the algorithm is evaluated while the canting angles between the antennas and the filter values are varied. In addition, self-calibrating and self-scaling options are explored to reduce the algorithm's dependence on any outside knowledge of the vehicle's attitude during an in-flight calibration process. The study also examines the performance of the solution under the expected error conditions of an inaccurate calibration and sky blockage. The results demonstrate that the estimate is relatively insensitive to these expected errors. Some general conclusions are drawn about the performance and sensitivity of the developed algorithm.</t>
  </si>
  <si>
    <t>304-310</t>
  </si>
  <si>
    <t>Journal of Guidance, Control, and Dynamics</t>
  </si>
  <si>
    <t>March/April 2003</t>
  </si>
  <si>
    <t>60013372;60013372</t>
  </si>
  <si>
    <t>55667013500;7201696123</t>
  </si>
  <si>
    <t>Lightsey, E. Glenn;Madsen, Jared</t>
  </si>
  <si>
    <t>Austin</t>
  </si>
  <si>
    <t>The University of Texas at Austin</t>
  </si>
  <si>
    <t>Lightsey E.G.</t>
  </si>
  <si>
    <t>Three-axis attitude determination using global positioning system signal strength measurements</t>
  </si>
  <si>
    <t>10.2514/2.5047</t>
  </si>
  <si>
    <t>2-s2.0-0037348965</t>
  </si>
  <si>
    <t>['world systems', 'future development', 'article introduces']</t>
  </si>
  <si>
    <t>This article introduces the vision and requirements for future development of mobile communications systems, and discusses several key enabling technologies considered important to realize this vision in real-world systems.</t>
  </si>
  <si>
    <t>120-124</t>
  </si>
  <si>
    <t>IEEE Communications Magazine</t>
  </si>
  <si>
    <t>60016912;60012704;60016912;60032144;60003780;60024872;60013682</t>
  </si>
  <si>
    <t>8209294800;56260862000;7404002728;18041521600;7401868478;57202965769;57196171421</t>
  </si>
  <si>
    <t>Kim, Yungsoo;Jeong, Byung Jang;Chung, Jaehak;Hwang, Chan Soo;Ryu, Joon S.;Kim, Ki Ho;Kim, Young Kyun</t>
  </si>
  <si>
    <t>South Korea;South Korea;South Korea;South Korea;South Korea;South Korea</t>
  </si>
  <si>
    <t>Daejeon;Seoul;Seoul;Seoul;Daegu;Suwon</t>
  </si>
  <si>
    <t>Korea Advanced Institute of Science and Technology;Hanyang University;Yonsei University;Seoul National University;Kyungpook National University;Samsung Electronics Co. Ltd.</t>
  </si>
  <si>
    <t>60032144;60024872;60016912;60013682;60012704;60003780</t>
  </si>
  <si>
    <t>Kim Y.</t>
  </si>
  <si>
    <t>Beyond 3G: Vision, requirements, and enabling technologies</t>
  </si>
  <si>
    <t>10.1109/MCOM.2003.1186555</t>
  </si>
  <si>
    <t>2-s2.0-0037355671</t>
  </si>
  <si>
    <t>['transient changes', 'time scales', 'surprisingly successful', 'spatial layout', 'smooth three', 'sharp minimum', 'results show', 'regular intervals', 'reference position', 'reference location', 'reference image', 'principle feasible', 'plateau values', 'panoramic images', 'outdoor scenes', 'outdoor locations', 'objects therein', 'natural scenes', 'natural environments', 'insect homing', 'individual landmarks', 'image differences', 'grid develop', 'goal location', 'frequency content', 'dominant objects', 'become steeper', 'based homing', 'asked whether', 'accurately defined', '1 m3']</t>
  </si>
  <si>
    <t>We took panoramic snapshots in outdoor scenes at regular intervals in two- or three-dimensional grids covering 1 m2 or 1 m3 and determined how the root mean square pixel differences between each of the images and a reference image acquired at one of the locations in the grid develop over distance from the reference position. We then asked whether the reference position can be pinpointed from a random starting position by moving the panoramic imaging device in such a way that the image differences relative to the reference image are minimized. We find that on time scales of minutes to hours, outdoor locations are accurately defined by a clear, sharp minimum in a smooth three-dimensional (3D) volume of image differences (the 3D difference function). 3D difference functions depend on the spatial-frequency content of natural scenes and on the spatial layout of objects therein. They become steeper in the vicinity of dominant objects. Their shape and smoothness, however, are affected by changes in illumination and shadows. The difference functions generated by rotation are similar in shape to those generated by translation, but their plateau values are higher. Rotational difference functions change little with distance from the reference location. Simple gradient descent methods are surprisingly successful in recovering a goal location, even if faced with transient changes in illumination. Our results show that view-based homing with panoramic images is in principle feasible in natural environments and does not require the identification of individual landmarks. We discuss the relevance of our findings to the study of robot and insect homing. ¬© 2003 Optical Society of America.</t>
  </si>
  <si>
    <t>450-469</t>
  </si>
  <si>
    <t>Journal of the Optical Society of America A: Optics and Image Science, and Vision</t>
  </si>
  <si>
    <t>60159889;60159889;60159889</t>
  </si>
  <si>
    <t>6603893325;7403255440;7004522157</t>
  </si>
  <si>
    <t>Zeil, Jochen;Hofmann, Martin I.;Chahl, Javaan S.</t>
  </si>
  <si>
    <t>Australia</t>
  </si>
  <si>
    <t>Canberra</t>
  </si>
  <si>
    <t>ANU Research School of Biology</t>
  </si>
  <si>
    <t>Zeil J.</t>
  </si>
  <si>
    <t>Catchment areas of panoramic snapshots in outdoor scenes</t>
  </si>
  <si>
    <t>10.1364/JOSAA.20.000450</t>
  </si>
  <si>
    <t>2-s2.0-0037361857</t>
  </si>
  <si>
    <t>['take place', 'substantial trapping', 'simulation method', 'several core', 'reaction centers', 'purple bacteria', 'photosynthetic units', 'mechanisms alone', 'last 20', 'generally accepted', 'femtosecond polarization', 'excitons delocalized', 'excitation migration', 'enables one', 'check whether', 'bchls ).', 'antenna chlorophylls', '30 years']</t>
  </si>
  <si>
    <t>Core-BChl | Energy trapping | Purple bacteria | Reaction center</t>
  </si>
  <si>
    <t>A simulation method is suggested which enables one to check whether a model for excitation energy exchange in an ensemble of dye molecules fits available experimental data. In particular, this method may deal with photosynthetic units (PSUs) in which excitation migration in antenna chlorophylls and their substantial trapping in reaction centers (RCs) take place. Its application to the purple bacteria has proved that the model, which was generally accepted during the last 20-30 years, is in contradiction with recent experimental facts and thus requires modernization. Two physical mechanisms are discussed: femtosecond polarization of mobile hydrogen atoms near the reaction center special pair ("water latch"), and the presence of excitons delocalized over several core-bacteriochlorophylls (BChls). Our considerations give evidence that neither of these mechanisms alone can resolve the conflict, but their cumulative action appears to be sufficient. Unfortunately, these mechanisms were as yet only partially addressed experimentally. ¬© 2003 Published by Elsevier Science B.V.</t>
  </si>
  <si>
    <t>113-119</t>
  </si>
  <si>
    <t>Bioelectrochemistry</t>
  </si>
  <si>
    <t>60007457-60096203;60007457</t>
  </si>
  <si>
    <t>15049241600;7003700497</t>
  </si>
  <si>
    <t>Borisov, A. Y.;Sidorin, Y. M.</t>
  </si>
  <si>
    <t>Russian Federation;Russian Federation</t>
  </si>
  <si>
    <t>Saint Petersburg (ex Leningrad);Moscow</t>
  </si>
  <si>
    <t>All-Russian Research Institute of Agricultural Microbiology;Lomonosov Moscow State University</t>
  </si>
  <si>
    <t>60096203;60007457</t>
  </si>
  <si>
    <t>Borisov A.</t>
  </si>
  <si>
    <t>The revision of the model of primary energy conversion in purple bacteria</t>
  </si>
  <si>
    <t>S1567539403000173</t>
  </si>
  <si>
    <t>10.1016/S1567-5394(03)00017-3</t>
  </si>
  <si>
    <t>2-s2.0-0037389085</t>
  </si>
  <si>
    <t>['¬© 2003', 'upper bound', 'universal length', 'transition events', 'transition event', 'thorne zero', 'small infusion', 'slight improvement', 'process occurs', 'massive body', 'mass objects', 'mass bodies', 'lisa detecting', 'g .,', 'formula presented', 'fixed ).', 'event rate', 'equatorial inspiral', 'eccentricity results', 'depending strongly', 'captured body', 'astrophysical assumptions']</t>
  </si>
  <si>
    <t>Ori and Thorne have discussed the duration and observability (with LISA) of the transition from circular, equatorial inspiral to plunge for stellar-mass objects into supermassive (Formula presented) Kerr black holes. We extend their computation to eccentric Kerr equatorial orbits. Even with orbital parameters near exactly determined, we find that there is no universal length for the transition; rather, the length of the transition depends sensitively‚Äîessentially randomly‚Äîon initial conditions. Still, the Ori-Thorne zero-eccentricity results are essentially an upper bound on the length of eccentric transitions involving similar bodies (e.g., a fixed). Hence the implications for observations are no better: if the massive body is (Formula presented) the captured body has a mass m, and the process occurs at distance d from LISA, then (Formula presented) with the precise constant depending on the black hole spin. For low-mass bodies (Formula presented) for which the event rate is at least vaguely understood, we expect little chance (probably [much] less than (Formula presented) depending strongly on the astrophysical assumptions) of LISA detecting a transition event with (Formula presented) during its run; however, even a small infusion of higher-mass bodies or a slight improvement in LISA‚Äôs noise curve could potentially produce (Formula presented) transition events during LISA‚Äôs lifetime. ¬© 2003 The American Physical Society.</t>
  </si>
  <si>
    <t>O‚ÄôShaughnessy, R.</t>
  </si>
  <si>
    <t>Pasadena</t>
  </si>
  <si>
    <t>California Institute of Technology</t>
  </si>
  <si>
    <t>O‚ÄôShaughnessy R.</t>
  </si>
  <si>
    <t>Transition from inspiral to plunge for eccentric equatorial Kerr orbits</t>
  </si>
  <si>
    <t>10.1103/PhysRevD.67.044004</t>
  </si>
  <si>
    <t>2-s2.0-0037441167</t>
  </si>
  <si>
    <t>['wave vectors', 'transfer function', 'simultaneously propagate', 'recognize cases', 'propagation analysis', 'polarization ellipse', 'mode waves', 'make use', 'interball spacecraf', 'electromagnetic planarity', 'electric antennas']</t>
  </si>
  <si>
    <t>Singular value decomposition | Wave propagation</t>
  </si>
  <si>
    <t>We describe several newly developed methods for propagation analysis of electromagnetic plasma waves. We make use of singular value decomposition (SVD) technique and we determine the wave vector direction, ellipticity and directions of axes of the polarization ellipse, wave refractive index, transfer function of electric antennas, estimators of the planarity of polarization, and electromagnetic planarity. Simulations of Z-mode waves, which simultaneously propagate with different wave vectors, indicate that the SVD methods give reasonable results even if the assumption on the presence of a single plane wave is invalid. Simulations of whistler mode waves show that these methods can be used to recognize cases when the waves simultaneously propagate with wave vectors in two opposite hemispheres. Finally, we show an example of analysis of natural whistler mode and Z-mode emissions measured in the high-altitude auroral region by the MEMO experiment onboard the INTERBALL spacecraf.</t>
  </si>
  <si>
    <t>Radio Science</t>
  </si>
  <si>
    <t>60008134-60031627;60008134;60008134</t>
  </si>
  <si>
    <t>7003368777;7004587851;6603706866</t>
  </si>
  <si>
    <t>Santol√≠k, O.;Parrot, M.;Lefeuvre, F.</t>
  </si>
  <si>
    <t>Czech Republic;France</t>
  </si>
  <si>
    <t>Prague;Paris</t>
  </si>
  <si>
    <t>Institute of Atmospheric Physics of the Academy of Sciences of the Czech Republic;CNRS Centre National de la Recherche Scientifique</t>
  </si>
  <si>
    <t>60031627;60008134</t>
  </si>
  <si>
    <t>Santol√≠k O.</t>
  </si>
  <si>
    <t>Singular value decomposition methods for wave propagation analysis</t>
  </si>
  <si>
    <t>10.1029/2000RS002523</t>
  </si>
  <si>
    <t>2-s2.0-0037527617</t>
  </si>
  <si>
    <t>['v dipole', 'unique strategy', 'transmitting subpayload', 'synchronized receiver', 'short dipoles', 'receiver separation', 'point solution', 'point rays', 'one saddle', 'multiple saddle', 'mode waves', 'lowest frequencies', 'ionospheric plasma', 'good agreement', 'geometry provide', 'frequency range', 'field distributions', 'expected effects', 'electromagnetic whistler', 'dispersion relation', 'always true']</t>
  </si>
  <si>
    <t>Dipole | Ionosphere | Whistler mode</t>
  </si>
  <si>
    <t>Dipole-antenna radiation theory has been tested for electromagnetic whistler-mode waves in the frequency range 0.1-1.3 MHz using data from the two-point rocket experiment Observations of Electric-field Distributions in the Ionospheric Plasma; a Unique Strategy (OEDIPUS) C. Waves were emitted from a double-V dipole on a transmitting subpayload and received at a distance of about 1200 m on a similar dipole connected to a synchronized receiver. The magnitudes of transmitted signals predicted by a theory for short dipoles have been found to be in good agreement with observations. The agreement is very good in the top two thirds of the frequency range where the dispersion relation and the geometry provide only one saddle-point solution with the required group direction. In this part of the parameter space studied, the transmitter-receiver separation is at least 10 wavelengths. This is not always true at the lowest frequencies, where the expected effects of interference of multiple saddle-point rays and of the oblique resonance cone are observed.</t>
  </si>
  <si>
    <t>James, H. G.</t>
  </si>
  <si>
    <t>Communications Research Centre</t>
  </si>
  <si>
    <t>James H.</t>
  </si>
  <si>
    <t>Electromagnetic whistler-mode radiation from a dipole in the ionosphere</t>
  </si>
  <si>
    <t>10.1029/2002RS002609</t>
  </si>
  <si>
    <t>2-s2.0-0037527621</t>
  </si>
  <si>
    <t>['unintentionally put', 'thz waveforms', 'thz propagation', 'temporal waveforms', 'simulation using', 'observed features', 'main peak', 'focused terahertz', 'conductive apertures', 'conductive aperture', 'carefully avoiding', 'approximately half', 'aperture size']</t>
  </si>
  <si>
    <t>Femtosecond | Half-cycle pulse | Large-aperture photoconductive antenna | Terahertz | Waveguide effect</t>
  </si>
  <si>
    <t>Temporal waveforms of focused terahertz (THz) pulses, generated from a large-aperture photoconductive antenna, which were passed through conductive apertures were studied. The observed terahertz waveforms formed a large negative tail following the main peak, which was dependent on the aperture size. The observed features were reproduced by simulation using an analytic waveguide model which assumes a single cutoff frequency for the conductive aperture. This feature was observed using conductive apertures of subcentimeter (about 1 to 9mm) diameter and thickness. Distortion of THz waveforms can be caused when using typical optics such as metal crystal holders that are unintentionally put in the path of THz propagation. Approximately half-cycle pulses without tails were generated by carefully avoiding this effect.</t>
  </si>
  <si>
    <t>1609-1613</t>
  </si>
  <si>
    <t>Japanese Journal of Applied Physics, Part 1: Regular Papers and Short Notes and Review Papers</t>
  </si>
  <si>
    <t>60014256;60014256;60014256</t>
  </si>
  <si>
    <t>6602094847;6508358924;7403361359</t>
  </si>
  <si>
    <t>Tukamoto, Keiji;Rungsawang, Rakchanok;Hattori, Toshiaki</t>
  </si>
  <si>
    <t>Tsukuba</t>
  </si>
  <si>
    <t>University of Tsukuba</t>
  </si>
  <si>
    <t>Tukamoto K.</t>
  </si>
  <si>
    <t>Propagation of focused terahertz pulses through subcentimeter conductive apertures</t>
  </si>
  <si>
    <t>10.1143/jjap.42.1609</t>
  </si>
  <si>
    <t>2-s2.0-0037594108</t>
  </si>
  <si>
    <t>CCR-9979310</t>
  </si>
  <si>
    <t>['vivaldi radiator', 'slotline conductors', 'paper describes', 'outside edge', 'modified form']</t>
  </si>
  <si>
    <t>Antenna radiation patterns | Directive antennas | Mobile antennas | Ultra-high-frequency (UHF) antennas</t>
  </si>
  <si>
    <t>The dual exponentially tapered slot antenna (DETSA) is a low-profile slotline radiator that is a modified form of a Vivaldi radiator. The DETSA is created by taking a Vivaldi radiator and tapering the outside edge of the slotline conductors. The shape of the outside edge of the slotline conductors adds additional antenna design degrees of freedom. This paper describes how the different shape parameters of the DETSA impact antenna performance.</t>
  </si>
  <si>
    <t>305-312</t>
  </si>
  <si>
    <t>60010065;60010065;60010065</t>
  </si>
  <si>
    <t>7402792387;6506065488;7102559008</t>
  </si>
  <si>
    <t>Greenberg, Marc C.;Virga, Kathleen L.;Hammond, Cynthia L.</t>
  </si>
  <si>
    <t>Tucson</t>
  </si>
  <si>
    <t>The University of Arizona</t>
  </si>
  <si>
    <t>Greenberg M.C.</t>
  </si>
  <si>
    <t>Performance characteristics of the dual exponentially tapered slot antenna (DETSA) for wireless communications applications</t>
  </si>
  <si>
    <t>10.1109/TVT.2003.808796</t>
  </si>
  <si>
    <t>2-s2.0-0037616272</t>
  </si>
  <si>
    <t>['weak signals', 'present study', 'perfluorinated compound', 'parent gas', 'multimode antenna', 'ion peaks', 'gwp reduction', 'first time', 'effective decomposition', 'cfx +,', 'c4f8 plasma', 'c4f8 gas', 'c4f8 decomposition', 'c2f4 +).', 'additive oxygen', '56 mhz', '50 mtorr']</t>
  </si>
  <si>
    <t>C F  plasma 4 8 | Electron energy control | Inductively coupled plasma | Mass spectral analysis | PFC abatement</t>
  </si>
  <si>
    <t>The global warming potential (GWP) reduction of the perfluorinated compound (PFC) semiconductor manufacturing gas, C4F8, has been studied in an inductively coupled high-frequency (13.56 MHz) plasma system operating under multimode antenna. Mass spectral analysis of the decomposed species showed that major ionic species in the present study were (CFx+, (x = 1,3) and C2F4+). Weak signals of CF4+ ions were detected for the first time in a C4F8 plasma. The behavior of the CF4+, C2F4+ ion and CF3+ ion peaks at various gas pressures (1-50 mTorr) and the effect of additive oxygen on the decomposition of the parent gas and CF4 have been presented. The mechanism of electron energy control was proposed for the effective decomposition of the C4F8 gas. The overall results showed that, at a higher azimuthal mode of antenna (m = 1) the C4F8 decomposition and its GWP reduction was significant and it was considered to be due to the electron energy control at that mode.</t>
  </si>
  <si>
    <t>280-285</t>
  </si>
  <si>
    <t>60015336-60009885-105879284;60009885;60015336;60015336;60009885</t>
  </si>
  <si>
    <t>57197031439;57222649243;36858008500;56066098100;7102728941</t>
  </si>
  <si>
    <t>Raju, Ramasamy;Kudo, Daisuke;Kubo, Yuya;Inaba, Tsuginori;Shindo, Haruo</t>
  </si>
  <si>
    <t>Hachioji;Tokyo;Fukuyama</t>
  </si>
  <si>
    <t>Chuo University;Tokai University;ADTEC Plasma Technology Co., Ltd.</t>
  </si>
  <si>
    <t>60015336;60009885;105879284</t>
  </si>
  <si>
    <t>Raju R.</t>
  </si>
  <si>
    <t>Warming potential reduction of C&lt;inf&gt;4&lt;/inf&gt;F&lt;inf&gt;8&lt;/inf&gt; using inductively coupled plasma</t>
  </si>
  <si>
    <t>10.1143/JJAP.42.280</t>
  </si>
  <si>
    <t>2-s2.0-0037667791</t>
  </si>
  <si>
    <t>['voltage sensitivity', 'stop techniques', 'radiation pattern', 'matching network', 'art performance', 'antenna array']</t>
  </si>
  <si>
    <t>In this paper, we describe the design, manufacturing and characterization of a monolithically integrated micromachined millimeter-wave receiver module. The antenna array, the matching network, and the GaAs Schottky diode are supported on a thin GaAs membrane. The receiver structure benefits from the advantages of the membrane supported transmission lines as well as of the Schottky diode integration on the membrane. The 2.2 Œºm thin GaAs membranes were grown by molecular beam epitaxy and formed by reactive ion etching employing selective etch-stop techniques. The results from the measurements of the voltage sensitivity and the radiation pattern of the 38 GHz receiver demonstrated state-of-the-art performance of the micromachined structure fabricated with our process.</t>
  </si>
  <si>
    <t>353-358</t>
  </si>
  <si>
    <t>Journal of Micromechanics and Microengineering</t>
  </si>
  <si>
    <t>60029857;60001705;60029857;60029857;60001705;60001705</t>
  </si>
  <si>
    <t>16239087200;6701841904;6701879508;6602954159;6602534326;55455220400</t>
  </si>
  <si>
    <t>Konstantinidis, G.;Neculoiu, D.;Lagadas, M.;Deligeorgis, G.;Vasilache, D.;Muller, A.</t>
  </si>
  <si>
    <t>Greece;Romania</t>
  </si>
  <si>
    <t>Heraklion;Bucharest</t>
  </si>
  <si>
    <t>Foundation for Research and Technology-Hellas, Institute of Electronic Structure and Laser;National Institute for Research and Development in Microtechnologies Romania</t>
  </si>
  <si>
    <t>60029857;60001705</t>
  </si>
  <si>
    <t>Konstantinidis G.</t>
  </si>
  <si>
    <t>GaAs membrane supported millimeter-wave receiver structures</t>
  </si>
  <si>
    <t>S0960131703400818</t>
  </si>
  <si>
    <t>10.1088/0960-1317/13/3/301</t>
  </si>
  <si>
    <t>2-s2.0-0037677949</t>
  </si>
  <si>
    <t>['œ ¶', 'zdr ),', 'statistical fluctuation', 'raindrop shape', 'rain rate', 'radar system', 'radar reflectivity', 'proposed method', 'propagation phase', 'power measurements', 'polarization radar', 'polarization measurements', 'phase measurements', 'national center', 'drop shape', 'direct estimate', 'calibration procedure', 'calibration method', 'atmospheric research', 'accurate calibration', 'absolute calibration']</t>
  </si>
  <si>
    <t>Differential phase | Differential reflectivity | Polarization radar calibration | Raindrop size distribution | Reflectivity</t>
  </si>
  <si>
    <t>A method for calibrating radar reflectivity using polarization radar measurements in rain is described. Accurate calibration of radar reflectivity is essential for obtaining reliable rain rate estimation. In the case of polarization radar, rain rate can be independently estimated using power and phase measurements. Thus phase measurement can be estimated from power measurements. Comparison of the direct estimate of propagation phase (Œ¶m) measurement, which is unaffected by absolute calibration of the radar system, with the estimated propagation phase (Œ¶e) from power measurements is the basis for the calibration method. Polarization measurements such as reflectivity (Z), differential reflectivity (ZDR), and differential propagation phase (Œ¶DP) are sensitive to drop size distribution (DSD) and mean drop shape. It is important to devise a calibration technique relatively unperturbed by changes in DSD and drop shape. Statistical fluctuation in Œ¶e is derived to estimate the accuracy of the calibration procedure, raindrop shape, and attenuation. The proposed method is applied for calibrating reflectivity measurements of the National Center for Atmospheric Research (NCAR) S-band polarization radar (S-Pol) in midlatitude, subtropical, and tropical rain events.</t>
  </si>
  <si>
    <t>May/June 2003</t>
  </si>
  <si>
    <t>60021243;60021243;60021243;60000221;60000221</t>
  </si>
  <si>
    <t>7005746204;7405273411;7402787638;6601975516;56691869300</t>
  </si>
  <si>
    <t>Vivekanandan, J.;Zhang, Guifu;Ellis, Scott M.;Rajopadhyaya, D.;Avery, Susan K.</t>
  </si>
  <si>
    <t>Boulder;Boulder</t>
  </si>
  <si>
    <t>National Center for Atmospheric Research;University of Colorado Boulder</t>
  </si>
  <si>
    <t>60021243;60000221</t>
  </si>
  <si>
    <t>Vivekanandan J.</t>
  </si>
  <si>
    <t>Radar reflectivity calibration using differential propagation phase measurement</t>
  </si>
  <si>
    <t>10.1029/2002rs002676</t>
  </si>
  <si>
    <t>2-s2.0-0037683164</t>
  </si>
  <si>
    <t>['used scanning', 'two types', 'tribe scymnini', 'three types', 'terminal annuli', 'sexual dimorphism', 'seven annuli', 'sensilla chaetica', 'ring around', 'results suggest', 'potential importance', 'nine annuli', 'morphological examination', 'like sensillum', 'finding behavior', 'distal portion', 'basiconic sensilla']</t>
  </si>
  <si>
    <t>Antennal morphology | Coccinellidae | Derodontidae | Laricobius nigrinus | Olfaction | Pseudoscymnus tsugae</t>
  </si>
  <si>
    <t>We used scanning and transmission electron microscopy in a morphological examination of the antennae of two specialist predators of the exotic hemlock woolly adelgid, Adelges tsugae Annand, as an initial step toward understanding the potential importance of olfaction in host-finding behavior. Laricobius nigrinus Fender (Coleoptera: Derodontidae) possesses six types of sensilla on a relatively long antennae comprised of scape, pedicel, and nine annuli. Two types of basiconic sensilla contained numerous wall pores with branching pore kettles and were located on the terminal three annuli. The terminal annulus contained a placoid-like sensillum, and the penultimate and antepenultimate annuli contained a coeloconic-type sensillum forming a ring around the distal portion. Two types of sensilla chaetica were located along much of the length of the antennae. Pseudoscymnus tsugae Sasaji and McClure (Coleoptera: Coccinellidae) was found to possess five types of sensilla on an extremely short antenna, which is characteristic of the tribe Scymnini, consisting of scape, pedicel, and seven annuli. Three of the annuli were void of sensilla. Two types of sensilla chaetica were located on the scape and pedicel, as well as the terminal annuli. Three types of basiconic sensilla, one of which contained numerous wall pores, were identified on the terminal two annuli. No sexual dimorphism was detected on either predator species. Our results suggest that olfaction is a more important sensory modality in L. nigrinus than P. tsugae, and that trap-based sampling methods incorporating olfactory cues are more likely to be successful for L. nigrinus than P. tsugae.</t>
  </si>
  <si>
    <t>153-160</t>
  </si>
  <si>
    <t>Annals of the Entomological Society of America</t>
  </si>
  <si>
    <t>60027090;60027090</t>
  </si>
  <si>
    <t>6505889306;6701560742</t>
  </si>
  <si>
    <t>Broeckling, Corey D.;Salom, Scott M.</t>
  </si>
  <si>
    <t>Blacksburg</t>
  </si>
  <si>
    <t>Virginia Polytechnic Institute and State University</t>
  </si>
  <si>
    <t>Broeckling C.D.</t>
  </si>
  <si>
    <t>Antennal morphology of two specialist predators of Hemlock Woolly Adelgid, Adelges tsugae Annand (Homoptera: Adelgidae)</t>
  </si>
  <si>
    <t>10.1603/0013-8746(2003)096[0153:AMOTSP]2.0.CO;2</t>
  </si>
  <si>
    <t>2-s2.0-0037688119</t>
  </si>
  <si>
    <t>Department of Trade and Industry</t>
  </si>
  <si>
    <t>DTI</t>
  </si>
  <si>
    <t>['unwanted signals', 'time three', 'system operates', 'specifically correcting', 'special measurement', 'paper describes', 'outdoor ranges', 'novel system', 'new indoor', 'multipath propagation', 'improve accuracy', 'generally applicable', 'existing ranges', 'equalization technique', 'dimensional range', 'aut ),', 'antenna range', 'antenna radiation', 'anechoic chamber']</t>
  </si>
  <si>
    <t>Anechoic chambers | Antenna measurements | Antenna radiation patterns | Compensation | Equalization | Equalizers | Far-field ranges | Measurement system data handling | Multipath channels | Near-field ranges | Propagation | Spherical measurement</t>
  </si>
  <si>
    <t>This paper describes a novel system that overcomes the inaccuracies in antenna radiation-pattern measurements caused by multipath propagation. The system operates by specifically correcting for the effects of unwanted signals, rather than by attempting to remove, or minimize, them through the use of screens, or baffles, or an anechoic chamber. An equalization technique is used, the parameters of the equalizer(s) being determined from a special measurement of the antenna range under consideration. The method is generally applicable; it may be implemented ab initio in new indoor or outdoor ranges, or retrofitted to existing ranges to improve accuracy. Most importantly, however, the basic idea leads to the design of a completely new type of real-time three-dimensional range, in which sensors are placed on the surface of an imaginary sphere surrounding the antenna under test (AUT), and an anechoic chamber is not required.</t>
  </si>
  <si>
    <t>154-161</t>
  </si>
  <si>
    <t>IEEE Antennas and Propagation Magazine</t>
  </si>
  <si>
    <t>117402533;117402533</t>
  </si>
  <si>
    <t>7003410946;57197362958</t>
  </si>
  <si>
    <t>Leather, Paul S.H.;Parsons, David</t>
  </si>
  <si>
    <t>Fizzle Technologies Limited</t>
  </si>
  <si>
    <t>Leather P.</t>
  </si>
  <si>
    <t>Equalization for antenna-pattern measurements: Established technique - New application</t>
  </si>
  <si>
    <t>10.1109/MAP.2003.1203134</t>
  </si>
  <si>
    <t>2-s2.0-0037707025</t>
  </si>
  <si>
    <t>['molecular structures', 'light detector', 'exceptional case', 'evolutionary pressures', 'electromagnetic optimization', 'bacteriorhodopsin made']</t>
  </si>
  <si>
    <t>A simplified diffraction scheme was used to study the problem of electromagnetic optimization of the structure of light harvesting proteins. It was found that evolutionary pressures for protein antennae resulted in molecular structures that optimize the absorption of light sensitive pigments. The extremely high sensitivity as a light detector of bacteriorhodopsin made it an exceptional case in terms of optimization.</t>
  </si>
  <si>
    <t>229021-229024</t>
  </si>
  <si>
    <t>2 1</t>
  </si>
  <si>
    <t>1063651X</t>
  </si>
  <si>
    <t>Physical Review E - Statistical, Nonlinear, and Soft Matter Physics</t>
  </si>
  <si>
    <t>55097697200;7006794559</t>
  </si>
  <si>
    <t>Etchegoin, P.;Maher, R. C.</t>
  </si>
  <si>
    <t>Etchegoin P.</t>
  </si>
  <si>
    <t>Electromagnetic optimization of light-harvesting proteins</t>
  </si>
  <si>
    <t>2-s2.0-0037718511</t>
  </si>
  <si>
    <t>Ministry of Education of the People's Republic of China</t>
  </si>
  <si>
    <t>MOE</t>
  </si>
  <si>
    <t>['time multiple', 'therefore available', 'term cd', 'stmb scheme', 'stmb processor', 'stap approach', 'nonhomogeneous clutter', 'high performance', 'effective method', 'dofs ).', 'detection processing', 'correlation dimension', 'array errors', 'also proposed', 'also effective']</t>
  </si>
  <si>
    <t>Space-time adaptive processing (STAP) holds tremendous potential for the new generation airborne surveillance radar, in which the phased array antennas and pulse Doppler processing mode are adopted. A new STAP approach using the multiple-beam and multiple Doppler channels is presented here for airborne phased array radar. The approach with space-time multiple-beam (STMB) architecture is robust to array errors and has very low system degrees of freedom (DOFs). Hence, it has low sample support requirement and it is very suitable for the practical planar phased array radar under nonhomogeneous clutter environments. Meanwhile, a new nonhomogeneous detector (NHD) based on the correlation dimension (CD) is also proposed here, which is used as an effective method to screen tracing data prior to detection processing. It can further improve the performance of the STAP approach in the severely nonhomogeneous clutter environments. Therefore, a scheme that incorporates the correlation dimension nonhomogeneity detector (CD-NHD) with the STMB is recommended, which we term CD-NHD-STMB. The experimental simulation results indicate that 1) the STMB processor is robust to array element error, has high performance under nonhomogeneous clutter environments, 2) the CD-NHD is also effective on the nonhomogeneous clutter. As a result, the CD-NHD-STMB scheme is robust to array element error and nonhomogeneous clutter, and therefore available for airborne phased array radar applications.</t>
  </si>
  <si>
    <t>70-81</t>
  </si>
  <si>
    <t>IEEE Transactions on Aerospace and Electronic Systems</t>
  </si>
  <si>
    <t>60082186;60073606;60025578;60025278</t>
  </si>
  <si>
    <t>36127770000;55898891700;7202908312;7403419366</t>
  </si>
  <si>
    <t>Wang, Yong Liang;Chen, Jian Wen;Bao, Zheng;Peng, Ying Ning</t>
  </si>
  <si>
    <t>China;China;China;China</t>
  </si>
  <si>
    <t>Wuhan;Nanjing;Xi'an;Beijing</t>
  </si>
  <si>
    <t>Air Force Radar Academy;Nanjing Research Institute of Electronics Technology;Xidian University;Tsinghua University</t>
  </si>
  <si>
    <t>Wang Y.</t>
  </si>
  <si>
    <t>Robust space-time adaptive processing for airborne radar in nonhomogeneous clutter environments</t>
  </si>
  <si>
    <t>10.1109/TAES.2003.1188894</t>
  </si>
  <si>
    <t>2-s2.0-0037741009</t>
  </si>
  <si>
    <t>Ministry of Education, Culture, Sports, Science and Technology</t>
  </si>
  <si>
    <t>Monbusho</t>
  </si>
  <si>
    <t>['surface ridges', 'rights reserved', 'reflection high', 'iridium along', 'initial growth', 'heteroepitaxial diamond', 'h2 plasma', 'grew along', 'enhanced nucleation', 'diamond crystallites', '10 nm']</t>
  </si>
  <si>
    <t>Chemical vapor deposition | Diamond | Heteroepitaxy | Iridium</t>
  </si>
  <si>
    <t>Initial growth of heteroepitaxial diamond on Ir (0 0 1)/MgO (0 0 1) was investigated by scanning electron microscopy, reflection high-energy electron diffraction (RHEED) and atomic force microscopy. Bias-enhanced nucleation (BEN) was performed by antenna-edge-type microwave plasma assisted chemical vapor deposition. In BEN, diamond crystallites nucleated and grew along the [-1 1 0] and [1 1 0] directions of iridium. Diamond was likely to nucleate on protruded iridium areas. After BEN, in addition to the diamond diffraction spots, iridium bulk diffraction spots, which were not observed before BEN, were observed by RHEED. The iridium surface appeared to be protruded and changed by the high ion current density in BEN. Under [0 0 1] selective growth conditions, diamond crystallites, which were less than 10 nm in diameter, were etched by H2 plasma. Diamond nucleated areas corresponded to the surface ridges of iridium along the [-1 1 0] and [1 1 0] directions at 10-40 nm intervals before BEN. ¬© 2003 Elsevier Science B.V. All rights reserved.</t>
  </si>
  <si>
    <t>246-250</t>
  </si>
  <si>
    <t>Diamond and Related Materials</t>
  </si>
  <si>
    <t>March/July 2003</t>
  </si>
  <si>
    <t>60015682-60023462;60015682-60023462;100778245;100778245;60015682-60023462-100829915</t>
  </si>
  <si>
    <t>7005072740;57220543498;6505921374;7203018783;7005370313</t>
  </si>
  <si>
    <t>Fujisaki, Toyokatsu;Tachiki, Minoru;Taniyama, Norikazu;Kudo, Minoru;Kawarada, Hiroshi</t>
  </si>
  <si>
    <t>Japan;Japan;Japan;Japan</t>
  </si>
  <si>
    <t>Tokyo;Kawaguchi;Tokyo;Saitama</t>
  </si>
  <si>
    <t>Waseda University;Japan Science and Technology Agency;FCT Project/JFCC;Micro Denshi Co., Ltd.</t>
  </si>
  <si>
    <t>60023462;60015682;100829915;100778245</t>
  </si>
  <si>
    <t>Fujisaki T.</t>
  </si>
  <si>
    <t>Initial growth of heteroepitaxial diamond on Ir (0 0 1)/MgO (0 0 1) substrates using antenna-edge-type microwave plasma assisted chemical vapor deposition</t>
  </si>
  <si>
    <t>S0925963503000372</t>
  </si>
  <si>
    <t>10.1016/S0925-9635(03)00037-2</t>
  </si>
  <si>
    <t>2-s2.0-0037766191</t>
  </si>
  <si>
    <t>['system meet', 'simple pass', 'relying completely', 'radiated emissions', 'method indicates', 'exploited within', 'emission requirement', 'cots apparatus', 'constituent items', 'compliance process', 'build systems', 'analysis approach']</t>
  </si>
  <si>
    <t>A method is presented for demonstrating the compliance of the radiated emissions of a large system composed of items of commercial off-the-shelf (COTS) apparatus with the requirements of the European Electromagnetic Compatibility Directive. The method is an alternative to relying completely on practical emission measurements and converts the compliance process from a simple pass-fail to a risk-analysis approach that can be exploited within a technical construction file. The method indicates that it is possible to build systems from COTS apparatus and have the system meet the same emission requirement as the constituent items of apparatus.</t>
  </si>
  <si>
    <t>67-76</t>
  </si>
  <si>
    <t>BT Technology Journal</t>
  </si>
  <si>
    <t>Carpenter, D. J.</t>
  </si>
  <si>
    <t>Carpenter D.</t>
  </si>
  <si>
    <t>EMC emissions certification for large systems - A risk-management approach</t>
  </si>
  <si>
    <t>10.1023/A:1024482716499</t>
  </si>
  <si>
    <t>2-s2.0-0037799335</t>
  </si>
  <si>
    <t>['sham exposed', 'sar averaged', 'mycobacterium tuberculosis', 'exposure restrainers', 'either habituated', 'eae crisis', 'clinical parameters', 'cage control', 'acute exposure', '900 microwaves', '900 mhz', '2 h', '0 w']</t>
  </si>
  <si>
    <t>Experimental allergic encephalomyelitis | Pulse modulation | Radiofrequency radiation exposure | Stress</t>
  </si>
  <si>
    <t>The effects of acute exposure to GSM-900 microwaves (900 MHz, 217 Hz pulse modulation) on the clinical parameters of the acute experimental allergic encephalomyelitis (EAE) model in rats were investigated in two independent experiments: rats were either habituated or nonhabituated to the exposure restrainers. EAE was induced with a mixture of myelin basic protein and Mycobacterium tuberculosis. Female Lewis rats were divided into cage control, sham exposed, and two groups exposed either at 1.5 or 6.0 W/kg local specific absorption rate (SAR averaged over the brain) using a loop antenna placed over their heads. There was no effect of a 21 day exposure (2 h/day) on the onset, duration, and termination of the EAE crisis. ¬© 2003 Wiley-Liss, Inc.</t>
  </si>
  <si>
    <t>211-213</t>
  </si>
  <si>
    <t>Bioelectromagnetics</t>
  </si>
  <si>
    <t>60027946;60027946;60027946;60027946;60027946;60027946;60027946</t>
  </si>
  <si>
    <t>6701446880;7006670877;6506989412;6505821395;57205047158;7801587057;7004115778</t>
  </si>
  <si>
    <t>Anane, R.;Geffard, M.;Taxile, M.;Bodet, D.;Billaudel, B.;Dulou, P. E.;Veyret, B.</t>
  </si>
  <si>
    <t>Paris</t>
  </si>
  <si>
    <t>√âcole Pratique des Hautes √âtudes</t>
  </si>
  <si>
    <t>Anane R.</t>
  </si>
  <si>
    <t>Effects of GSM-900 Microwaves on the Experimental Allergic Encephalomyelitis (EAE) Rat Model of Multiple Sclerosis</t>
  </si>
  <si>
    <t>10.1002/bem.10093</t>
  </si>
  <si>
    <t>2-s2.0-0037819306</t>
  </si>
  <si>
    <t>Brooke Army Medical Center</t>
  </si>
  <si>
    <t>BAMC</t>
  </si>
  <si>
    <t>['valuable asset', 'ultrasound technology', 'transferred wireless', 'therefore line', 'study evaluated', 'still images', 'sight transmission', 'remote hospital', 'recorded digitally', 'ranges greater', 'prehospital care', 'limited role', 'interpretable examinations', 'image quality', 'healthy volunteer', 'field environment', 'fast examinations', 'examination site', 'emergency physicians', 'distances used', 'defining injuries', 'battery pack', 'austere settings', '500 feet']</t>
  </si>
  <si>
    <t>FAST | INMARSAT | Trauma | Ultrasound | Wireless</t>
  </si>
  <si>
    <t>Objective. As military operations become smaller and more remote and as humanitarian missions increase, ultrasound technology is emerging as a valuable asset for defining injuries in austere settings. This study evaluated the feasibility of focused abdominal sonography for trauma (FAST) examinations in a field environment with real-time images sent wireless to an antenna and over satellite. Methods. Using a 6-1b SonoSite portable ultrasound device with battery pack, FAST examinations were performed on a healthy volunteer, transferred wireless at distances of 1,000 and 1,500 feet from the receiving antenna using a vest-mounted microwave transmitter, and then redirected over satellite (INMARSAT) to a remote hospital for review by emergency physicians, and a radiologist. Results. Real-time wireless transmissions at 1,500 feet reliably yielded images without quality or interpretability drop compared with those recorded digitally at the examination site. A 32% reduction in image quality and interpretability was seen with still images and a 42% reduction was noted with cine loops using INMARSAT. The authors did not find the upper distance limit of the wireless transmitter used. Conclusion. This study suggests 1) that remote FAST examinations are plausible for prehospital care and triage using new-generation portable ultrasound units, 2) that line-of-sight transmission of FAST examinations when compared with on-site images results in no degradation in image quality or interpretability at distances used, 3) that ranges greater than 1,500 feet are feasible for interpretable examinations and therefore line-of-site mass casualty or field triage sites, and 4) that real-time INMARSAT transmission of FAST examinations at 64 kbps may serve a limited role for remote clinical interpretation.</t>
  </si>
  <si>
    <t>375-379</t>
  </si>
  <si>
    <t>Prehospital Emergency Care</t>
  </si>
  <si>
    <t>July/September 2003</t>
  </si>
  <si>
    <t>60031337;60031337;60031337;60031337;60031337</t>
  </si>
  <si>
    <t>7801371593;7003616836;7006403532;6602821427;7201529057</t>
  </si>
  <si>
    <t>Strode, Christofer A.;Rubal, Bernard J.;Gerhardt, Robert T.;Bulgrin, James R.;Boyd, Sheri Y.N.</t>
  </si>
  <si>
    <t>Fort Sam Houston</t>
  </si>
  <si>
    <t>Strode C.</t>
  </si>
  <si>
    <t>Wireless and satellite transmission of prehospital focused abdominal sonography for trauma</t>
  </si>
  <si>
    <t>10.1080/10903120390936608</t>
  </si>
  <si>
    <t>2-s2.0-0037823253</t>
  </si>
  <si>
    <t>['two types', 'subsurface radar', 'paper contains', 'many respects', 'interrelated problems', 'hidden objects', 'final results', 'exponential aperture', 'divergent slotlines', 'comparative analysis', 'antennas designed', 'antenna system']</t>
  </si>
  <si>
    <t>In order to increase the reliability of detection and identification of hidden objects in various dielectric media, it is necessary to solve a series of interrelated problems. One of the most important and simultaneously insufficiently developed elements of the subsurface radar is the antenna system which determines the final results in many respects. The paper contains a comparative analysis of operation of two types of antennas designed and fabricated by the authors, namely, a unidirectional spiral antenna and an antenna on the basis of divergent slotlines with an exponential aperture.</t>
  </si>
  <si>
    <t>60-66</t>
  </si>
  <si>
    <t>Russian Journal of Nondestructive Testing</t>
  </si>
  <si>
    <t>60046195-60002952;60046195-60002952;60046195-60002952</t>
  </si>
  <si>
    <t>7004553650;6505949228;7005441452</t>
  </si>
  <si>
    <t>Mikhnev, V. A.;Maksimovich, E. S.;Vainikainen, P.</t>
  </si>
  <si>
    <t>Belarus;Finland</t>
  </si>
  <si>
    <t>Minsk;Helsinki</t>
  </si>
  <si>
    <t>Institute of Applied Physics, NAS of Belarus;Helsingin Yliopisto</t>
  </si>
  <si>
    <t>60046195;60002952</t>
  </si>
  <si>
    <t>Mikhnev V.A.</t>
  </si>
  <si>
    <t>Features of the Practical Use of Wide-Band Antenna Systems of Subsurface Radars with the Stepwise Frequency Tuning</t>
  </si>
  <si>
    <t>10.1023/A:1024545205088</t>
  </si>
  <si>
    <t>2-s2.0-0037827327</t>
  </si>
  <si>
    <t>['various phasings', 'vacuum measurements', 'six radio', 'pulse lengths', 'pronounced asymmetries', 'plasma edge', 'magnetic field', 'frequency sources', 'experimentally determine', 'diagonal values', 'circuit model', 'caused primarily', '100 ms']</t>
  </si>
  <si>
    <t>Asymmetry | Ion cyclotron heating | Plasma loading</t>
  </si>
  <si>
    <t>The ion cyclotron heating and current drive system on the National Spherical Torus Experiment (NSTX) has delivered over 3 MW reliably for pulse lengths over 100 ms with various phasings of the antennas. A circuit model of the system that includes the 12 coupled antennas and six radio-frequency sources has been developed that gives good agreement with vacuum measurements. When it is used to experimentally determine the S-matrix of the system under different plasma conditions, pronounced asymmetries in the off-diagonal values of the S-matrix are seen. The S-matrix in the presence of plasma has been calculated with the RANT3D code using measured edge density profiles in front of the antenna; these agree remarkably well with the measurements. The asymmetry is caused primarily by the large pitch angle of the magnetic field in front of the antenna, coupled with the gradients in the plasma edge.</t>
  </si>
  <si>
    <t>503-513</t>
  </si>
  <si>
    <t>Fusion Science and Technology</t>
  </si>
  <si>
    <t>60024266;60024266;60018020;60024266;60024266;60018020;60018020-60003269</t>
  </si>
  <si>
    <t>7006471291;35371543400;57202528890;7402922192;7004674569;22967475100;7402584395</t>
  </si>
  <si>
    <t>Swain, D. W.;Carter, M. D.;Wilson, J. R.;Ryan, P. M.;Wilgen, J. B.;Hosea, J.;Rosenberg, A.</t>
  </si>
  <si>
    <t>Oak Ridge;Princeton;Princeton</t>
  </si>
  <si>
    <t>Oak Ridge National Laboratory;Princeton Plasma Physics Laboratory;Princeton University</t>
  </si>
  <si>
    <t>60024266;60018020;60003269</t>
  </si>
  <si>
    <t>Swain D.W.</t>
  </si>
  <si>
    <t>Loading and asymmetry measurements and modeling for the national spherical torus experiment ion cyclotron range of frequencies system</t>
  </si>
  <si>
    <t>10.13182/FST03-A297</t>
  </si>
  <si>
    <t>2-s2.0-0037834842</t>
  </si>
  <si>
    <t>['unknown locations', 'separate contribute', 'possible approach', 'neural networks', 'emitting antenna']</t>
  </si>
  <si>
    <t>Blind source separation (BSS) | Electromagnetic emission control | Neural networks | Nonlinear propagation model inversion</t>
  </si>
  <si>
    <t>In this work, we present a possible approach to electromagnetic source localization using a hybrid blind separation - minimum search inversion algorithm. The total electrical field versus time, emitted by the working antennas located at different and unknown geographical positions, is used, via a suitable blind signal processing technique based on neural networks, to reconstruct each separate contribute. When the emitted electric signals have been separated for each emitting antenna, the unknown locations of the antennas are determined with a minimum-search numerical technique.</t>
  </si>
  <si>
    <t>1638-1641</t>
  </si>
  <si>
    <t>60003003;60003003;60003003;60003003;60003003</t>
  </si>
  <si>
    <t>55841201200;25027388000;6701564512;57191224306;55946394900</t>
  </si>
  <si>
    <t>Fiori, S.;Faba, A.;Albini, L.;Cardelli, E.;Burrascano, P.</t>
  </si>
  <si>
    <t>Perugia</t>
  </si>
  <si>
    <t>Universit√† degli Studi di Perugia</t>
  </si>
  <si>
    <t>Fiori S.</t>
  </si>
  <si>
    <t>Numerical modeling for the localization and the assessment of electromagnetic field sources</t>
  </si>
  <si>
    <t>10.1109/TMAG.2003.810384</t>
  </si>
  <si>
    <t>2-s2.0-0037843295</t>
  </si>
  <si>
    <t>['standard pc', 'small separation', 'reference antenna', 'new algorithm', 'multipath separation', 'minimum number', 'low snrs', 'incoming signals', 'high accuracy', 'hf channels', 'doa ),', 'challenging problem', 'arrival angles']</t>
  </si>
  <si>
    <t>Direction finding | DOA estimation | Multipath separation</t>
  </si>
  <si>
    <t>Estimation of arrival angles and incoming signals is a challenging problem for HF channels where the signals are correlated and the separation between the signals can be as low as a couple of degrees. In this paper, a new algorithm, Multipath Separation- Direction of Arrival (MS-DOA), is developed to estimate both the arrival angles in elevation and azimuth and the incoming signals at the output of the reference antenna with very high accuracy. The MS-DOA algorithm provides reliable angle and signal estimates even with small separation of arrival angles and for low SNRs. The minimum number of antennas that are required by the algorithm is only one more than the number of incoming signals. In a narrowed down region of interest and for a few incoming signals, the computational search time for MS-DOA is only a couple of minutes in a Standard PC.</t>
  </si>
  <si>
    <t>60020484;101827920;60014808;60028628</t>
  </si>
  <si>
    <t>6603901653;57197469805;7004472891;7003654356</t>
  </si>
  <si>
    <t>Arikan, F.;Yilmaz, N.;Arikan, O.;Miled, M. K.B.H.</t>
  </si>
  <si>
    <t>United States;Turkey;Turkey;Turkey</t>
  </si>
  <si>
    <t>Boston;Ankara;Ankara;Ankara</t>
  </si>
  <si>
    <t>Northeastern University;Hacettepe √úniversitesi;Bilkent √úniversitesi;Turkish Navy Research Center Command</t>
  </si>
  <si>
    <t>60028628;60020484;60014808;101827920</t>
  </si>
  <si>
    <t>Arikan F.</t>
  </si>
  <si>
    <t>Mode separation and direction of arrival estimation in HF links</t>
  </si>
  <si>
    <t>10.1029/2002RS002606</t>
  </si>
  <si>
    <t>2-s2.0-0037865302</t>
  </si>
  <si>
    <t>U.S. Department of Energy</t>
  </si>
  <si>
    <t>DE-AC05-00OR22725</t>
  </si>
  <si>
    <t>USDOE</t>
  </si>
  <si>
    <t>['various applications', 'tunable system', 'structures useful', 'structure bridges', 'smallest dimensions', 'selective surfaces', 'rights reserved', 'realtime shift', 'pbc features', 'narrowband filters', 'microwave applications', 'mechanical deflection', 'insulator wafers', 'infrared region', 'fabricated onto', 'energy within', 'device speeds', 'current micro', 'combined structure', 'arranging sub', 'antenna substrates', 'also potentially', 'albeit much']</t>
  </si>
  <si>
    <t>MEMS | Photonic crystal | SOI | Spectrally tunable</t>
  </si>
  <si>
    <t>Periodic photonic crystal structures channel electromagnetic waves much as semiconductors/quantum wells channel electrons. Photonic bandgap crystals (PBC) are fabricated by arranging sub-wavelength alternating materials with high and low dielectric constants to produce a desired effective bandgap. Photons with energy within this bandgap cannot propagate through the structure. This property has made these structures useful for microwave applications such as frequency-selective surfaces, narrowband filters, and antenna substrates when the dimensions are on the order of millimeters. They are also potentially very useful, albeit much more difficult to fabricate, in the visible/near-infrared region for various applications when the smallest dimensions are at the edge of current micro-lithography fabrication tools. We micro-fabricated suspended free standing micro-structure bridge waveguides to serve as substrates for PBC features. These micro-bridges were fabricated onto commercial silicon-on-insulator wafers. Nanoscale periodic features were fabricated onto these micro-structure bridges to form a tunable system. When this combined structure is perturbed, such as mechanical deflection of the suspended composite structure at resonance, there can be a realtime shift in the material effective bandgap due to slight geometric alterations due to the induced mechanical stress. Extremely high resonance frequencies/device speeds are possible with these very small dimension MEMS. ¬© 2003 Elsevier Science B.V. All rights reserved.</t>
  </si>
  <si>
    <t>473-479</t>
  </si>
  <si>
    <t>Ultramicroscopy</t>
  </si>
  <si>
    <t>October/November 2003</t>
  </si>
  <si>
    <t>60024266-60015574;60015574;60024266-60015574</t>
  </si>
  <si>
    <t>7003671319;57198362914;7005594070</t>
  </si>
  <si>
    <t>Rajic, S.;Corbeil, J. L.;Datskos, P. G.</t>
  </si>
  <si>
    <t>Oak Ridge;Knoxville</t>
  </si>
  <si>
    <t>Oak Ridge National Laboratory;The University of Tennessee, Knoxville</t>
  </si>
  <si>
    <t>60024266;60015574</t>
  </si>
  <si>
    <t>Rajic S.</t>
  </si>
  <si>
    <t>Feasibility of tunable MEMS photonic crystal devices</t>
  </si>
  <si>
    <t>S0304399103000767</t>
  </si>
  <si>
    <t>10.1016/S0304-3991(03)00076-7</t>
  </si>
  <si>
    <t>2-s2.0-0037865566</t>
  </si>
  <si>
    <t>32-37</t>
  </si>
  <si>
    <t>IEEE Spectrum</t>
  </si>
  <si>
    <t>Cass, Stephen</t>
  </si>
  <si>
    <t>Cass S.</t>
  </si>
  <si>
    <t>Listening in</t>
  </si>
  <si>
    <t>10.1109/mspec.2003.1191772</t>
  </si>
  <si>
    <t>2-s2.0-0037900670</t>
  </si>
  <si>
    <t>['mobile terminal', 'article presents', 'antenna receiver', 'antenna arrangement']</t>
  </si>
  <si>
    <t>This article presents a TDD link level simulation scheme, based on the TD-SCDMA wireless telecommunication system, to study the performance improvement given by a multi-antenna receiver on a mobile terminal. The feasibility of a mobile receiver equipped with multi-antenna is discussed. Three different adaptive algorithms are compared under the specifically modeled multipath fading channel. The simulation results show that a dual-antenna arrangement on a mobile terminal can achieve better performance than a conventional single antenna.</t>
  </si>
  <si>
    <t>116-119</t>
  </si>
  <si>
    <t>60025578;60003977;60003970;;60003977;60003977;60003977;;60016653</t>
  </si>
  <si>
    <t>57191297227;57204083837;56142203600;55469410200;7401513669;57171034700;15040186300;55223540300;55197852400</t>
  </si>
  <si>
    <t>Liu, Jian;Yuan, Yun;Xu, Luzhou;Wu, Ronghui;Dai, Yanzhong;Li, Yan;Zhang, Lu;Shi, Min;Du, Yonggang</t>
  </si>
  <si>
    <t>China;Germany;China;China</t>
  </si>
  <si>
    <t>Xi'an;Aachen;Xi'an;Hangzhou</t>
  </si>
  <si>
    <t>Xidian University;Rheinisch-Westf√§lische Technische Hochschule Aachen;Northwestern Polytechnical University;Zhejiang University</t>
  </si>
  <si>
    <t>60025578;60016653;60003977;60003970</t>
  </si>
  <si>
    <t>Liu J.</t>
  </si>
  <si>
    <t>Research on smart antenna technology for terminals for the TD-SCDMA system</t>
  </si>
  <si>
    <t>10.1109/MCOM.2003.1204757</t>
  </si>
  <si>
    <t>2-s2.0-0037938482</t>
  </si>
  <si>
    <t>34-37</t>
  </si>
  <si>
    <t>Williamson, Mark</t>
  </si>
  <si>
    <t>Williamson M.</t>
  </si>
  <si>
    <t>Chasing asteroids</t>
  </si>
  <si>
    <t>10.1049/ir:20030604</t>
  </si>
  <si>
    <t>2-s2.0-0037973415</t>
  </si>
  <si>
    <t>97-30870</t>
  </si>
  <si>
    <t>['two 12', 'seafloor transponders', 'rights reserved', 'receiver antennas', 'provide millimeter', 'pitch stability', 'observed annually', 'maintaining portability', 'level stability', 'level location', 'laser devices', 'high towers', 'geophysical studies', 'deck spaces', '1 seconds']</t>
  </si>
  <si>
    <t>Attitude | GPS | Positioning</t>
  </si>
  <si>
    <t>Two 12.2 m-high towers for mounting Global Positioning System (GPS) receiver antennas were designed and constructed to provide millimeter-level stability while maintaining portability and accessibility to satellites and deck spaces. A combination of guys and a 3-m horizontal strut provide roll and pitch stability of 2-3 mm observed from 0.1 seconds to 12 days using a combination of GPS and optical/laser devices. The shipboard antenna mounts connect sub-aerial GPS positioning to underwater acoustic ranging that determine the centimeter-level location of seafloor transponders. Observed annually, these seafloor geodetic positions measure seafloor crustal motion for geophysical studies. ¬© 2003 Elsevier Science Ltd. All rights reserved.</t>
  </si>
  <si>
    <t>1467-1487</t>
  </si>
  <si>
    <t>Ocean Engineering</t>
  </si>
  <si>
    <t>Chadwell, C. David</t>
  </si>
  <si>
    <t>San Diego</t>
  </si>
  <si>
    <t>Marine Physical Laboratory</t>
  </si>
  <si>
    <t>Chadwell C.</t>
  </si>
  <si>
    <t>Shipboard towers for Global Positioning System antennas</t>
  </si>
  <si>
    <t>S0029801802001415</t>
  </si>
  <si>
    <t>10.1016/S0029-8018(02)00141-5</t>
  </si>
  <si>
    <t>2-s2.0-0037981247</t>
  </si>
  <si>
    <t>['terahertz systems', 'terahertz region', 'second duration', 'pulses used', 'probe technique', 'picosecond pulses', 'nonlinear crystal', 'longer pulses', 'far infrared', 'electromagnetic spectrum', 'electromagnetic radiation', 'coherent generation']</t>
  </si>
  <si>
    <t>Hazard analysis | Human | In vivo | Maximum permissible exposure (MPE) | Safety | Skin | Terahertz pulsed imaging</t>
  </si>
  <si>
    <t>The techniques for the coherent generation and detection of electromagnetic radiation in the far infrared, or terahertz region of the electromagnetic spectrum were developed. A pump and probe technique was used with picosecond pulses of terahertz radiation generated from femtosecond infrared laser pulses using an antenna or nonlinear crystal. The pulses used in terahertz systems were under a pico-second duration but the maximum permissible exposure (MPE) were defined for nanosecond or longer pulses.</t>
  </si>
  <si>
    <t>192-198</t>
  </si>
  <si>
    <t>1042346X</t>
  </si>
  <si>
    <t>Journal of Laser Applications</t>
  </si>
  <si>
    <t>60012070;60012070;60012070;60012070;60012070;60020454;60012070;60012070</t>
  </si>
  <si>
    <t>7202939993;7402390313;7102904013;7004021218;22960061900;7004989992;56044473600;57225989146</t>
  </si>
  <si>
    <t>Berry, Elizabeth;Walker, Gillian C.;Fitzgerald, Anthony J.;Zinov'ev, N. N.;Chamberlain, Martyn;Smye, Stephen W.;Miles, Robert E.;Smith, Michael A.</t>
  </si>
  <si>
    <t>United Kingdom;United Kingdom</t>
  </si>
  <si>
    <t>Leeds;Leeds</t>
  </si>
  <si>
    <t>St James's University Hospital;University of Leeds</t>
  </si>
  <si>
    <t>60020454;60012070</t>
  </si>
  <si>
    <t>Berry E.</t>
  </si>
  <si>
    <t>Do in vivo terahertz imaging systems comply with safety guidelines?</t>
  </si>
  <si>
    <t>10.2351/1.1585079</t>
  </si>
  <si>
    <t>2-s2.0-0037992670</t>
  </si>
  <si>
    <t>['wave numbers', 'verified preliminarily', 'time domain', 'rigorous frequency', 'previous studies', 'present investigation', 'practical applications', 'paper deals', 'numerically efficient', 'new truncation', 'necessary results', 'matched high', 'important role', 'frequency asymptotics', 'floquet wave', 'element radiations', 'earlier studies', 'discrete element', 'corresponding fw', 'converted collectively']</t>
  </si>
  <si>
    <t>Arrays | Diffraction | Floquet waves | Periodic structures | Time domain | Transients</t>
  </si>
  <si>
    <t>This paper deals with the fourth in a sequence of canonical problems aimed toward an understanding of the time domain (TD) behavior of wideband-excited sequentially pulsed planar periodic finite arrays of dipoles, which play an important role in a variety of practical applications. The present investigation of sequentially pulsed semi-infinite planar dipole arrays extends our previous studies of sequentially pulsed infinite and semi-infinite line dipole arrays and of infinite planar dipole arrays. The discrete element-by-element radiations are converted collectively to radiations from a series of Floquet wave (FW)-modulated truncated smooth equivalent aperture distributions, and to corresponding FW-modulated edge diffraction. After a summary of necessary results from the earlier studies, emphasis is placed on the new truncation-induced TD results and interpretations, which are extracted via phenomenology-matched high-frequency asymptotics from rigorous frequency and time domain formulations parameterized in terms of the dispersive FW instantaneous frequencies and wave numbers. As in our previous studies, the outcome is a numerically efficient, physically incisive algorithm whose accuracy is verified preliminarily by application to a pulsed planar strip array of dipoles.</t>
  </si>
  <si>
    <t>60005837;60019674-60108318</t>
  </si>
  <si>
    <t>7003509990;56883021600</t>
  </si>
  <si>
    <t>Capolino, Filippo;Felsen, Leopold B.</t>
  </si>
  <si>
    <t>New York;Boston;Houston</t>
  </si>
  <si>
    <t>NYU Tandon School of Engineering;Boston University;University of Houston</t>
  </si>
  <si>
    <t>60108318;60019674;60005837</t>
  </si>
  <si>
    <t>Capolino F.</t>
  </si>
  <si>
    <t>Short-pulse radiation by a sequentially excited semi-infinite periodic planar array of dipoles</t>
  </si>
  <si>
    <t>10.1029/2001rs002588</t>
  </si>
  <si>
    <t>2-s2.0-0038002791</t>
  </si>
  <si>
    <t>['stratified media', 'spectral domain', 'reaction integrals', 'practical 3', 'planar nature', 'numerical problems', 'multilayered environment', 'integral analysis', 'hybrid dyadic', 'high efficiency', 'excellent matching', 'combined spectral', 'closed form', 'arbitrary three', 'analytical possibilities']</t>
  </si>
  <si>
    <t>Dyadic | Green's function | Integral equation | Mixed potential | Multilayered medium | Vertical current</t>
  </si>
  <si>
    <t>The integral analysis of multilayered planar structures owes its high efficiency to the excellent matching of the Spectral Domain Approach (SDA) to the planar nature of the problem. This highly efficient approach is strongly encroached upon when arbitrary three-dimensional (3-D) surfaces in a multilayered environment have to be analyzed. However, for 3-D structures that consist of horizontal and strictly vertical conducting surfaces, the analytical possibilities of the SDA can be exploited further. The integral equation formulation is adapted to the geometry by expressing it in a hybrid dyadic-mixed potential form. The solution is improved with a combined spectral-spatial domain approach, where part of the reaction integrals are done in closed form in the spectral domain. This modified method avoids most theoretical and numerical problems, while the majority of practical 3-D problems in stratified media can still be handled.</t>
  </si>
  <si>
    <t>Vrancken, M.;Vandenbosch, G. A.E.</t>
  </si>
  <si>
    <t>Integral equation formulation and solution for extended vertical current sheets in multilayered planar structures</t>
  </si>
  <si>
    <t>10.1029/2001rs002572</t>
  </si>
  <si>
    <t>2-s2.0-0038002807</t>
  </si>
  <si>
    <t>['within 80', 'well represented', 'two wavelengths', 'statistically represent', 'separate transmitter', 'new york', 'narrowband multiple', 'important finding', 'high capacities', 'h matrices', 'correlation matrices', 'consistent within', 'antenna separations', 'antenna separation', '4 parameters', '3 %,', '16 receivers', '11 ghz']</t>
  </si>
  <si>
    <t>Bell Labs Layered Space-Time (BLAST) | Capacity | Correlation | Multiple-input-multiple-output (MIMO) | Spatial channel model</t>
  </si>
  <si>
    <t>Narrowband multiple-input-multiple-output (MIMO) measurements using 16 transmitters and 16 receivers at 2.11 GHz were carried out in Manhattan. High capacities were found for full, as well as smaller array configurations, all within 80% of the fully scattering channel capacity. Correlation model parameters are derived from data. Spatial MIMO channel capacity statistics are found to be well represented by the separate transmitter and receiver correlation matrices, with a median relative error in capacity of 3%, in contrast with the 18% median relative error observed by assuming the antennas to be uncorrelated. A reduced parameter model, consisting of 4 parameters, has been developed to statistically represent the channel correlation matrices. These correlation matrices are, in turn, used to generate H matrices with capacities that are consistent within a few percent of those measured in New York. The spatial channel model reported allows simulations of H matrices for arbitrary antenna configurations. These channel matrices may be used to test receiver algorithms in system performance studies. These results may also be used for antenna array design, as the decay of mobile antenna correlation with antenna separation has been reported here. An important finding for the base transmitter array was that the antennas were largely uncorrelated even at antenna separations as small as two wavelengths.</t>
  </si>
  <si>
    <t>321-331</t>
  </si>
  <si>
    <t>IEEE Journal on Selected Areas in Communications</t>
  </si>
  <si>
    <t>60026638;60026638;60026638;60026638;60031828;60031828</t>
  </si>
  <si>
    <t>35584953100;35932385400;6603174156;7101611306;57198111806;7202143525</t>
  </si>
  <si>
    <t>Chizhik, Dmitry;Ling, Jonathan;Wolniansky, Peter W.;Valenzuela, Reinaldo A.;Costa, Nelson;Huber, Kris</t>
  </si>
  <si>
    <t>Canada;Finland</t>
  </si>
  <si>
    <t>Hamilton;Espoo</t>
  </si>
  <si>
    <t>McMaster University;Nokia Corporation</t>
  </si>
  <si>
    <t>60031828;60026638</t>
  </si>
  <si>
    <t>Chizhik D.</t>
  </si>
  <si>
    <t>Multiple-input-multiple-output measurements and modeling in Manhattan</t>
  </si>
  <si>
    <t>10.1109/JSAC.2003.809457</t>
  </si>
  <si>
    <t>2-s2.0-0038005372</t>
  </si>
  <si>
    <t>['resulting system', 'proposed solution', 'paper describes', 'hardware platform', 'design challenges', 'chip solutions']</t>
  </si>
  <si>
    <t>Design for reuse | Platform design | Positioning systems | System on chip</t>
  </si>
  <si>
    <t>The paper describes the design of a GPS receiver architected for integration into System-On-Chip solutions. The application and the design challenges are first presented followed by the proposed solution. The solution is a complete environment starting from algorithmic and architectural development including modeling down-to implementation and verification by simulation on a software as well as a hardware platform. The resulting system is presented with initial results obtained using real signals.</t>
  </si>
  <si>
    <t>48-58</t>
  </si>
  <si>
    <t>IEEE Transactions on Consumer Electronics</t>
  </si>
  <si>
    <t>;;;</t>
  </si>
  <si>
    <t>6508073621;57225441321;55500316900;36902948200</t>
  </si>
  <si>
    <t>Rabaeijs, Alain;Grosso, Daniele;Huang, Xanri;Qi, Dawei</t>
  </si>
  <si>
    <t>Rabaeijs A.</t>
  </si>
  <si>
    <t>GPS receiver prototype for integration into system-on-chip</t>
  </si>
  <si>
    <t>10.1109/TCE.2003.1205455</t>
  </si>
  <si>
    <t>2-s2.0-0038016598</t>
  </si>
  <si>
    <t>['traps baited', 'sex differences', 'response level', 'responding cells', 'olfactory system', 'odours tested', 'mainly sensitive', 'higher sensitivity', 'different odours', 'differences compared', 'amyl acetate', 'already functional', 'acetic acid']</t>
  </si>
  <si>
    <t>Antenna | Diptera | Electrophysiology | Musca domestica | Muscidae | Olfaction | Palp</t>
  </si>
  <si>
    <t>The olfactory system of newly emerged houseflies (Musca domestica L.; Diptera, Muscidae) is already functional; very few differences compared to sexually mature houseflies exist for the responses to 1-octen-3-ol, amylacetate, 2-pentanone, 3-methylphenol, R-limonene, muscalure, and 6-methyl-5-hepten-3-one. Sex differences are also almost absent, except for a higher sensitivity of females to acetic acid. Large differences exist between the sensitivity of antennae and palps to different odours. Antennae are sensitive to all odours tested. Palps are mainly sensitive to 3-methylphenol and 2-pentanone, both in percentage of responding cells and in response level. The sensitivity to amyl acetate was similar in palps and antennae. The responses to other odours were low in the palps. We conclude that traps baited with attractive odours may lure houseflies of all ages and both sexes.</t>
  </si>
  <si>
    <t>45-51</t>
  </si>
  <si>
    <t>Entomologia Experimentalis et Applicata</t>
  </si>
  <si>
    <t>60010023;60010023;60010023</t>
  </si>
  <si>
    <t>6602575928;6505832183;6701818609</t>
  </si>
  <si>
    <t>Kelling, F. J.;Biancaniello, G.;Den Otter, C. J.</t>
  </si>
  <si>
    <t>Netherlands</t>
  </si>
  <si>
    <t>Groningen</t>
  </si>
  <si>
    <t>University of Groningen</t>
  </si>
  <si>
    <t>Kelling F.</t>
  </si>
  <si>
    <t>Effect of age and sex on the sensitivity of antennal and palpal olfactory cells of houseflies</t>
  </si>
  <si>
    <t>10.1046/j.1570-7458.2003.00009.x</t>
  </si>
  <si>
    <t>2-s2.0-0038017257</t>
  </si>
  <si>
    <t>['geometrical model', 'emission characteristics', 'element subdivision', 'also incorporates', 'acceptable accuracy']</t>
  </si>
  <si>
    <t>Antenna | Deformation | Design | Model</t>
  </si>
  <si>
    <t>Designing microwave antennas is considered for when they are subject to deformation. The finite-element subdivision of the curvilinear radiating surface is used to synthesize a geometrical model for an antenna with acceptable accuracy, which also incorporates the effects of deformation on the emission characteristics.</t>
  </si>
  <si>
    <t>85-88</t>
  </si>
  <si>
    <t>Measurement Techniques</t>
  </si>
  <si>
    <t>Yakimov, A. N.</t>
  </si>
  <si>
    <t>Yakimov A.N.</t>
  </si>
  <si>
    <t>A finite-element approach to designing microwave antennas liable to deformation</t>
  </si>
  <si>
    <t>10.1023/A:1023477925770</t>
  </si>
  <si>
    <t>2-s2.0-0038027250</t>
  </si>
  <si>
    <t>['species crossings', 'significant differences', 'seven ratios', 'pintoi groups', 'measured characters', 'male genitalia', 'male antennae', 'five contribute', 'calculated ratios', 'buesi belonging', 'actually exist', '01 ).']</t>
  </si>
  <si>
    <t>Morphometric differences | Relationship | Species separation | Trichogramma bourarachae | Trichogramma buesi</t>
  </si>
  <si>
    <t>The two Trichogramma species T. bourarachae and T. buesi belonging to two closely related groups, perkinsi and pintoi, were compared. The inter-species crossings did not result in hybrids and, therefore, the two species show complete genetic isolation. Eleven morphometric characteristics (eight from male genitalia and three from male antennae) and seven ratios between the latter characters confirmed the validity of these species. Significant differences (P &lt; 0.01) actually exist for 56% of the measured characters and the calculated ratios. Among the morphometric characters analysed, five contribute to the definition of the perkinsi and pintoi groups and allow for comparisons to be made. However, only two of them (40%) show a difference between the groups (P &lt; 0.01). Such a result, in accordance with those from other studies, has led to the combination of the two groups synonymously, under the name of perkinsi.</t>
  </si>
  <si>
    <t>265-268</t>
  </si>
  <si>
    <t>Journal of Applied Entomology</t>
  </si>
  <si>
    <t>60108177-60025457;60108177</t>
  </si>
  <si>
    <t>7801522957;7003806263</t>
  </si>
  <si>
    <t>Rohi, L.;Pintureau, B.</t>
  </si>
  <si>
    <t>France;Morocco</t>
  </si>
  <si>
    <t>Villeurbanne Cedex;Casablanca</t>
  </si>
  <si>
    <t>Biologie Fonctionnelle, Insectes et Interactions;Hassan II University of Casablanca</t>
  </si>
  <si>
    <t>60108177;60025457</t>
  </si>
  <si>
    <t>Rohi L.</t>
  </si>
  <si>
    <t>Are Trichogramma bourarachae and the perkinsi species group really distinct from Trichogramma buesi and the pintoi group, respectively?</t>
  </si>
  <si>
    <t>10.1046/j.1439-0418.2003.00753.x</t>
  </si>
  <si>
    <t>2-s2.0-0038037885</t>
  </si>
  <si>
    <t>['user separately', 'subspace decomposition', 'spreading sequences', 'sphere decoder', 'single user', 'proposed scheme', 'paper code', 'multiple transmitter', 'linear decorrelation', 'good cross', 'first propose', 'division multiple', 'correlation properties', 'also propose', 'algebraic constellations', 'algebraic constellation', 'access systems']</t>
  </si>
  <si>
    <t>Blind channel estimation | Code-division multiple-access (CDMA) | Diversity methods | Maximum-likelihood (ML) decoding | Multipath channels</t>
  </si>
  <si>
    <t>We explore in this paper code-division multiple-access systems with multiple transmitter and receiver antennae combined with algebraic constellations over a quasi-static multipath fading channel. We first propose a technique to obtain transmit diversity for a single user over quasi-static fading channels by combining algebraic constellations with full spatial diversity and spreading sequences with good cross-correlation properties. The proposed scheme is then generalized to a multiuser system using the same algebraic constellation and different spreading sequences. We also propose a linear multiuser detector based on the combination of linear decorrelation with respect to all users, and the application of the sphere decoder to decode each user separately. Finally, we consider the generalization to multipath fading channels where the additional diversity advantage due to multipath is exploited by the sphere decoder, and a method of blind channel estimation based on subspace decomposition is examined.</t>
  </si>
  <si>
    <t>IEEE Transactions on Wireless Communications</t>
  </si>
  <si>
    <t>60030835;60029116;60029116</t>
  </si>
  <si>
    <t>7003323902;7006671357;7005264063</t>
  </si>
  <si>
    <t>Damen, Mohamed Oussama;Safavi, Anahid;Abed-Meraim, Karim</t>
  </si>
  <si>
    <t>Canada;France</t>
  </si>
  <si>
    <t>Edmonton;Palaiseau</t>
  </si>
  <si>
    <t>University of Alberta;T√©l√©com Paris</t>
  </si>
  <si>
    <t>60030835;60029116</t>
  </si>
  <si>
    <t>Damen M.</t>
  </si>
  <si>
    <t>On CDMA with space-time codes over multipath fading channels</t>
  </si>
  <si>
    <t>10.1109/TWC.2002.806356</t>
  </si>
  <si>
    <t>2-s2.0-0038040436</t>
  </si>
  <si>
    <t>['thz emitter', 'theoretical modeling', 'temporal waveform', 'saturation phenomenon', 'optical duration', 'obvious dependence', 'modeled mobility', 'laser pulses', 'laser fluence', 'including intraband', 'important role', 'gaas contribute', 'experimental parameters', 'center wavelength', 'biased low']</t>
  </si>
  <si>
    <t>Through theoretical modeling, we find that the dynamics of photogenerated carriers play a very important role in shaping the temporal waveform of terahertz (THz) radiation pulses emitted from biased low-temperature (LT)-grown GaAs antenna. Our modeling gives successful analyses for the sharp and short, slow and long negative parts of temporal THz waveforms. By including intraband, carrier relaxation effects in the modeled mobility, we find an obvious dependence of the THz conversion efficiency on the material of THz emitter and experimental parameters such as the optical duration, the center wavelength, and the fluence of the laser pulses. Our research also shows that electron‚Äìhole and electron‚Äìelectron collisions in LT-GaAs contribute to the saturation phenomenon with an increase of laser fluence. ¬© 2003 Optical Society of America.</t>
  </si>
  <si>
    <t>3678-3683</t>
  </si>
  <si>
    <t>1559128X</t>
  </si>
  <si>
    <t>Applied Optics</t>
  </si>
  <si>
    <t>60021182;60021182</t>
  </si>
  <si>
    <t>56036125500;7402896480</t>
  </si>
  <si>
    <t>Liu, Dongfeng;Qin, Jiayin</t>
  </si>
  <si>
    <t>Guangzhou</t>
  </si>
  <si>
    <t>Sun Yat-Sen University</t>
  </si>
  <si>
    <t>Liu D.</t>
  </si>
  <si>
    <t>Carrier dynamics of terahertz emission from low-temperature-grown GaAs</t>
  </si>
  <si>
    <t>10.1364/AO.42.003678</t>
  </si>
  <si>
    <t>2-s2.0-0038041428</t>
  </si>
  <si>
    <t>['violent fight', 'three phases', 'third copulation', 'slightly shortened', 'significant tendency', 'pair progressed', 'monochamus saltuarius', 'mating behavior', 'males penis', 'male tries', 'male reacted', 'male inserted', 'male dashed', 'live females', 'half minutes', 'females genitalia', 'female genitalia', 'copulation consisted', 'body cavities']</t>
  </si>
  <si>
    <t>Copulating duration | Fighting | Mating behavior | Monochamus saltuarius | Sex pheromone</t>
  </si>
  <si>
    <t>We observed the mating behavior of Monochamus saltuarius (Cerambycidae: Lamiinae) and confirmed the following behavioral actions. The male reacted to the female with his antennae or tarsi, the male dashed to the female and mounted her back. Copulation consisted of three phases: First, while bending at the abdomen, the male inserted his penis into the female's genitalia, second, the male is motionless with the females genitalia being pulled out from her abdomen by the males penis, outside of both body cavities, finally, the male tries to pull out his penis from the female genitalia. The copulation was shown to take place mostly for one and a half minutes, with a significant tendency to be slightly shortened as the pair progressed from the first through the third copulation. The violent fight between two males took place in the presence of a female and sometimes she changed her mate. The male did not differentiate between dead and live females, because the male mounted dead females as same as live them.</t>
  </si>
  <si>
    <t>141-148</t>
  </si>
  <si>
    <t>Applied Entomology and Zoology</t>
  </si>
  <si>
    <t>60002561;60002561;60002561</t>
  </si>
  <si>
    <t>56290506600;7006158537;7102733811</t>
  </si>
  <si>
    <t>Kobayashi, Hirotaka;Yamane, Akiomi;Iwata, Ry√ªtar√¥</t>
  </si>
  <si>
    <t>Kobayashi H.</t>
  </si>
  <si>
    <t>Mating behavior of the pine sawyer, Monochamus saltuarius (Coleoptera: Cerambycidae)</t>
  </si>
  <si>
    <t>10.1303/aez.2003.141</t>
  </si>
  <si>
    <t>2-s2.0-0038054484</t>
  </si>
  <si>
    <t>['techniques based', 'superparamagnetic limit', 'subwavelength spots', 'recording medium', 'practical transducer', 'optical power', 'near field', 'hybrid recording', '1 tb']</t>
  </si>
  <si>
    <t>Bow tie antenna | Hybrid recording | Magnetic recording | Near field | Solid immersion lens | Superparamagnetic limit | Surface plasmon | Thermomagnetic recording</t>
  </si>
  <si>
    <t>Heat-assisted magnetic recording (HAMR), also known as hybrid recording, has been proposed to enable storage densities greater than 1 Tb/in2 in hard disc drives while circumventing the superparamagnetic limit. Light is delivered in the near field to the recording medium to heat just the spot which is to be recorded. Techniques based on apertures, antennas, waveguides, and solid immersion lenses have been suggested for delivering substantial amounts of optical power into subwavelength spots in the near field. A practical transducer for HAMR may require a combination of techniques.</t>
  </si>
  <si>
    <t>981-988</t>
  </si>
  <si>
    <t>2 B</t>
  </si>
  <si>
    <t>60005457;60009029;60005457;60005457;60005457;60005457</t>
  </si>
  <si>
    <t>26643523300;7005657000;6701595611;6603843231;6602170540;56020273200</t>
  </si>
  <si>
    <t>Challener, William A.;McDaniel, Terry W.;Mihalcea, Christophe D.;Mountfield, Keith R.;Pelhos, Kalman;Sendur, Ibrahim K.</t>
  </si>
  <si>
    <t>Scotts Valley;Pittsburgh</t>
  </si>
  <si>
    <t>Seagate Technology USA;Seagate Research</t>
  </si>
  <si>
    <t>60009029;60005457</t>
  </si>
  <si>
    <t>Challener W.A.</t>
  </si>
  <si>
    <t>Light delivery techniques for heat-assisted magnetic recording</t>
  </si>
  <si>
    <t>10.1143/jjap.42.981</t>
  </si>
  <si>
    <t>2-s2.0-0038060283</t>
  </si>
  <si>
    <t>['two beams', 'seawinds scatterometer', 'seawinds radar', 'scanning azimuthally', 'provide greater', 'first sensor', 'daily coverage', '800 km', '46 deg']</t>
  </si>
  <si>
    <t>The SeaWinds Scatterometer is a Ku-band Earth orbiting remote sensing radar. It has a 1 m dish antenna shared by two beams with respective nadir look angles of 40 and 46 deg, scanning azimuthally to provide greater than 90% daily coverage of the Earth at an altitude of 800 km. The first sensor was launched in 1999 and produces sea surface wind field to 2 m/s accuracy at 25 km resolution. The design and calibration of the SeaWinds radar is described here.</t>
  </si>
  <si>
    <t>94-109</t>
  </si>
  <si>
    <t>60009037;60009037;60009037;60009037;60009037</t>
  </si>
  <si>
    <t>36438793500;55742275700;7003788911;7102341264;6505832498</t>
  </si>
  <si>
    <t>Wu, Chialin;Liu, Yong;Kellogg, Kent H.;Pak, Kyung S.;Glenister, Rodney L.</t>
  </si>
  <si>
    <t>Jet Propulsion Laboratory</t>
  </si>
  <si>
    <t>Wu C.</t>
  </si>
  <si>
    <t>Design and calibration of the SeaWinds scatterometer</t>
  </si>
  <si>
    <t>10.1109/TAES.2003.1188896</t>
  </si>
  <si>
    <t>2-s2.0-0038078497</t>
  </si>
  <si>
    <t>Canadian International Development Agency</t>
  </si>
  <si>
    <t>CIDA</t>
  </si>
  <si>
    <t>['synthetic ss', 'structural assignments', 'retention indices', 'pyralidae ),', 'nmr spectrum', 'mundella produce', 'ms analyses', 'mass spectra', 'isolated 1', 'gas chromatographic', 'four stereoisomers', 'female antennae', 'entire body', 'electroantennographic detection', 'compounds 3', 'compounds 1', 'comparative gc', 'comparative chromatography', 'baseline resolution', 'b column', 'attracting females', 'attracted female', '4 suggested', '4 ).', '3 ),', '1 ).']</t>
  </si>
  <si>
    <t>(3S,6S)-2,2,6-trimethyl-6-vinyl-tetrahydropyran-3-ol | 4-hydroxy-3-methoxy-benzaldehyde | 6,10,14-trimethyl-2-pentadecanol | 6,10,14-trimethyl-2-pentadecanone | Lepidoptera | Male pheromone | Pyralidae | Tirathaba mundella | Vanillin</t>
  </si>
  <si>
    <t>During peak calling activity by male oil palm bunch moths, Tirathaba mundella Walker (Lepidoptera: Pyralidae), their hairpencils, wings or entire body were extracted in hexane. Gas chromatographic-electroantennographic detection (GC-EAD) analyses of hair pencil extracts revealed four compounds that consistently elicited responses from female antennae. The NMR spectrum of isolated compound 1, and mass spectra and retention indices of compounds 1-4 suggested that they were (3S, 6S)-2,2,6-trimethyl-6-vinyl-tetrahydro-pyran-3-ol (1), 4-hydroxy-3-methoxy-benzaldehyde (2, vanillin), 6,10,14-trimethyl-2-pentadecanone (3), and 6,10,14-trimethyl-2-pentadecanol (4). Comparative GC and GC-MS analyses of hair pencils extract and synthetic standards confirmed these structural assignments. Moreover, comparative chromatography of synthetic and hairpencil-isolated 1 on a Cyclodex-B column (which separated the four stereoisomers with baseline resolution) revealed that male T. mundella produce the SS-stereoisomer (SS-1). In field cage bioassay experiments in Palembang, Indonesia, synthetic SS-1 and vanillin in combination, but not singly, attracted female T. mundella. SS-1 plus vanillin were as effective as male T. mundella in attracting females. Compounds 3 and 4 did not enhance the blend's attractiveness.</t>
  </si>
  <si>
    <t>89-93</t>
  </si>
  <si>
    <t>Chemoecology</t>
  </si>
  <si>
    <t>60018491;60018491;60018491;60018491;60018491;60018491;101697433</t>
  </si>
  <si>
    <t>7801690689;7006335669;7006196798;6603292105;7403002248;7006723723;7409687574</t>
  </si>
  <si>
    <t xml:space="preserve">Sasaerila, Yorianta;Gries, Regine;Gries, Gerhard;Khaskin, Grigori;King, Skip;Tak√°cs, Stephen;Hardi, </t>
  </si>
  <si>
    <t>Canada;Indonesia</t>
  </si>
  <si>
    <t>Burnaby;</t>
  </si>
  <si>
    <t>Simon Fraser University;P.T. Tania Selatan Group</t>
  </si>
  <si>
    <t>60018491;101697433</t>
  </si>
  <si>
    <t>Sasaerila Y.</t>
  </si>
  <si>
    <t>Sex pheromone components of male Tirathaba mundella (Lepidoptera: Pyralidae)</t>
  </si>
  <si>
    <t>10.1007/s00049-003-0233-5</t>
  </si>
  <si>
    <t>2-s2.0-0038080089</t>
  </si>
  <si>
    <t>['zonation patterns', 'tyrrhenian population', 'tyrrhenian coast', 'surface activity', 'substrate parameters', 'standard system', 'sex ratios', 'seasonal changes', 'sandhoppers depended', 'sampling period', 'saltator exhibited', 'results show', 'reproductive phase', 'pitfall traps', 'observed differences', 'nocturnal migrations', 'mean zonation', 'mean hour', 'march 1991', 'local climatic', 'generally related', 'find relationships', 'different sex', 'different categories', 'climatic data', 'captured individuals', 'calculated together', 'burrowed individuals', 'bimonthly surveys', 'also determined', 'age classes', 'activity zonations', 'active sandhoppers', 'active phase', 'active animals']</t>
  </si>
  <si>
    <t>Temporal and spatial distribution patterns of a population of Talitrus saltator living on the Tyrrhenian coast of Tuscany (Italy) were studied. Bimonthly surveys were performed from March 1991 to January 1992 along transects using a standard system of pitfall traps and sieves for surface-active and burrowed individuals, respectively. Captured individuals were subdivided into sex and age classes (on the basis of the number of articles of the flagellum of the second antenna). Abundances were calculated for each sampling period and sex ratios were determined. For each sampling period the mean hour of surface activity was calculated together with the mean zonation of both surface-active and burrowing sandhoppers belonging to the different sex and age classes. Shifts in mean zonation between the resting and active phase were also determined. For each category of sex, age, and reproductive phase, simple and multiple regression analyses were used to find relationships of the mean zonation of surface-active animals with climatic data, and of the number of burrowed individuals with surface sand parameters recorded in correspondence to the sieves. On the whole, the results show that this Tyrrhenian population of T. saltator exhibited a bivoltine reproductive cycle and that the sex ratios of active sandhoppers were male or female biased according to the season. The variations in the mean hour of surface activity and in the zonation patterns of sandhoppers depended more on the age than on the sex. Furthermore distribution patterns were generally related to seasonal changes in the local climatic and substrate parameters. The observed differences between burrowing and activity zonations were interpreted on the basis of the nocturnal migrations of the different categories.</t>
  </si>
  <si>
    <t>101-110</t>
  </si>
  <si>
    <t>Marine Biology</t>
  </si>
  <si>
    <t>60021859;60021859;60021859;60021859;60021199</t>
  </si>
  <si>
    <t>6603010374;6701522698;6507925816;7004703711;7004099004</t>
  </si>
  <si>
    <t>Fallaci, M.;Colombini, I.;Lagar, M.;Scapini, F.;Chelazzi, L.</t>
  </si>
  <si>
    <t>Florence;Rome</t>
  </si>
  <si>
    <t>Universit√† degli Studi di Firenze;Consiglio Nazionale delle Ricerche</t>
  </si>
  <si>
    <t>60021859;60021199</t>
  </si>
  <si>
    <t>Fallaci M.</t>
  </si>
  <si>
    <t>Distribution patterns of different age classes and sexes in a Tyrrhenian population of Talitrus saltator (Montagu)</t>
  </si>
  <si>
    <t>10.1007/s00227-002-0928-0</t>
  </si>
  <si>
    <t>2-s2.0-0038115840</t>
  </si>
  <si>
    <t>Roche</t>
  </si>
  <si>
    <t>31-56988.99</t>
  </si>
  <si>
    <t>WBG</t>
  </si>
  <si>
    <t>['walled wall', 'vertebrate odour', 'ultrastructural examination', 'tormogen cells', 'thecogen cell', 'terminal pore', 'rights reserved', 'remaining 11', 'nonarticulated base', 'lymph cavity', 'lymph cavities', 'inner sensillum', 'house nh3', 'groove channels', 'gp sensilla', 'gp 1', 'electrophysiological recordings', 'either nh3', 'distal part', 'compound associated', 'ciliary constriction', 'carboxylic acids', 'aliphatic amines', '8 œºm', '3 ).']</t>
  </si>
  <si>
    <t>Electrophysiology | Olfaction | Sensillum | Sensory receptor cells | Triatoma infestans | Triatomine bugs | Ultrastructure</t>
  </si>
  <si>
    <t>Ultrastructural examination of grooved-peg (GP) sensilla on the antenna of fifth instar Triatoma infestans nymphs by scanning electron microscopy and transmission electron microscopy reveal that they are 8-18 Œºm long with a diameter of about 2-2.8 Œºm at the nonarticulated base. Some pegs have a terminal pore. These double-walled wall-pore (dw-wp) sensilla have an outer cuticular wall with 13-18 longitudinal grooves at the distal part of the peg. Groove channels are present at the bottom of the grooves from which radial spoke channels lead into the inner sensillum-lymph cavity. A dendrite sheath connects the tip of the thecogen cell to the inner cuticular wall thus forming separated outer and inner sensillum-lymph cavities. Four or five bipolar receptor cells are ensheathed successively within the GP sensilla by the thecogen cell, trichogen and tormogen cells. The inner dendritic segments of each sensory cell give rise at the ciliary constriction to an unbranched outer dendritic segment which can reach the tip of the sensillum. Electrophysiological recordings from the GP sensilla indicate that they house NH3, short-chain carboxylic acid and short-chain aliphatic amine receptor cells and can be divided into three functional sub-types (GP 1-3). All GP sensilla carry a receptor cell excited by aliphatic amines, such as isobutylamine, a compound associated with vertebrate odour. GP type 1 and 2 sensilla house, in addition, an NH3-excited cell whereas the type 2 sensilla also contains a short-chain carboxylic acid receptor. No cell particularly sensitive to either NH3 or carboxylic acids was found in the grooved-peg type 3 sensilla. GP types 1, 2 and 3 represent ca. 36, 10 and 43% of the GP sensilla, respectively, whereas the remaining 11% contain receptor cells that manifest normal spontaneous activity but do not respond to any of the afore mentioned stimuli. ¬© 2003 Elsevier Science Ltd. All rights reserved.</t>
  </si>
  <si>
    <t>271-285</t>
  </si>
  <si>
    <t>Arthropod Structure and Development</t>
  </si>
  <si>
    <t>60002128;60002128;60002128;60002128</t>
  </si>
  <si>
    <t>57202564380;7801561607;6507690420;24782873200</t>
  </si>
  <si>
    <t>Diehl, Peter A.;Vlimant, Mich√®le;Guerenstein, Pablo;Guerin, Patrick M.</t>
  </si>
  <si>
    <t>Switzerland</t>
  </si>
  <si>
    <t>Neuchatel</t>
  </si>
  <si>
    <t>Universit√© de Neuch√¢tel</t>
  </si>
  <si>
    <t>Diehl P.A.</t>
  </si>
  <si>
    <t>Ultrastructure and receptor cell responses of the antennal grooved peg sensilla of Triatoma infestans (Hemiptera: Reduviidae)</t>
  </si>
  <si>
    <t>S1467803903000045</t>
  </si>
  <si>
    <t>10.1016/S1467-8039(03)00004-5</t>
  </si>
  <si>
    <t>2-s2.0-0038137108</t>
  </si>
  <si>
    <t>['type species', 'two spines', 'two species', 'strongly deflected', 'several characteristics', 'rather trapezoidal', 'proximal spine', 'pacific coast', 'one spine', 'new species', 'nearly quadrate', 'majoidea belonging', 'like prominence', 'hepatic region', 'grandis stimpson', 'first pleopod', 'family pisidae', 'east pacific', 'distal spine', 'crispatus stimpson', '7 spines']</t>
  </si>
  <si>
    <t>A new species of Majoidea belonging to the family Pisidae is described from the Pacific coast of Mexico. The species is assigned to the genus Loxorhynchus Stimpson, endemic to the east Pacific and known from two species only. It is distinguished from L. grandis Stimpson, 1857, the type species, and from L. crispatus Stimpson, 1857 by several characteristics, including the shape of the tip of the first pleopod. The rostrum of the new species is only very slightly deflexed vs. strongly deflected in the other two species. The immovable basal article of the antenna is not nearly quadrate, but rather trapezoidal with the distal margin narrower than the proximal (as in other Pisidae) and there is, in addition to the latero-distal spine, a latero-proximal spine. There are 6-7 spines on the hepatic region of the new species vs. two spines (L. grandis) or one spine and a dome-like prominence (L. crispatus) in the other species.</t>
  </si>
  <si>
    <t>103-113</t>
  </si>
  <si>
    <t>0011216X</t>
  </si>
  <si>
    <t>Crustaceana</t>
  </si>
  <si>
    <t>60032442;60031287</t>
  </si>
  <si>
    <t>7102270975;7006913989</t>
  </si>
  <si>
    <t>Hendrickx, Michel E.;Cervantes, Jose Luis</t>
  </si>
  <si>
    <t>Mexico;Mexico</t>
  </si>
  <si>
    <t>Ciudad de M√©xico;La Paz</t>
  </si>
  <si>
    <t>Universidad Nacional Aut√≥noma de M√©xico;Universidad Aut√≥noma de Baja California Sur</t>
  </si>
  <si>
    <t>Hendrickx M.</t>
  </si>
  <si>
    <t>A new species of Loxorhynchus Stimpson (Decapoda, Majoidea, Pisidae) from the Pacific coast of Mexico</t>
  </si>
  <si>
    <t>10.1163/156854003321672863</t>
  </si>
  <si>
    <t>2-s2.0-0038150541</t>
  </si>
  <si>
    <t>['southern hemisphere', 'sites offshore', 'ross sea', 'related species', 'peraeopods 3', 'new species', 'monoculodes curtipediculus', 'mcmurdo station', 'major characteristics', 'gnathopod 2', 'fully illustrated', 'extensively compared', 'antarctic base']</t>
  </si>
  <si>
    <t>A new oedicerotid amphipod, Monoculodes curtipediculus is described from benthic collections taken from sites offshore of the U.S. Antarctic base at McMurdo Station in the Ross Sea. The morphology of the antennae, rostrum, gnathopods, peraeopods 3 and 4, and the uropods are the major characteristics which serve to distinguish the new species from its congeners in the southern hemisphere. The new species is fully illustrated, extensively compared with related species, and a key is given to the five Monoculodes species with shortened carpal lobes on gnathopod 2, recorded from southern hemisphere waters.</t>
  </si>
  <si>
    <t>49-63</t>
  </si>
  <si>
    <t>60006039;60006039</t>
  </si>
  <si>
    <t>6505935515;6602916993</t>
  </si>
  <si>
    <t>Hendrycks, Ed A.;Conlan, Kathleen E.</t>
  </si>
  <si>
    <t>Muse√© canadien de la nature</t>
  </si>
  <si>
    <t>Hendrycks E.</t>
  </si>
  <si>
    <t>Monoculodes curtipediculus (Amphipoda, Oedicerotidae), a new species from McMurdo Sound, Antarctica</t>
  </si>
  <si>
    <t>10.1163/156854003321672827</t>
  </si>
  <si>
    <t>2-s2.0-0038150547</t>
  </si>
  <si>
    <t>['nov .,', 'new species', 'male genitalia', 'form part', 'enigmatic genus', 'discoveries allow', 'carentonensis sp']</t>
  </si>
  <si>
    <t>Albian | Amber | France | Lebanon | Lower Cretaceous | Psychodidae</t>
  </si>
  <si>
    <t>Two new psychodid flies, Eophlebotomus gezei sp. nov. and E. carentonensis sp. nov., are described from Lebanese and French Lower Cretaceous ambers. They are considered here to form part of the same genus as the Upper Cretaceous Burmese amber, Eophlebotomus connectens Cockerell, 1920. These discoveries allow the description of the antenna and male genitalia of this enigmatic genus. Although the new species of Eophlebotomus share numerous characters with the Phlebotominae, especially the male genital structures, we retain this genus in the stem-group of the Sycoracinae and Trichomyiinae.</t>
  </si>
  <si>
    <t>117-126</t>
  </si>
  <si>
    <t>60028311;60070475;60070475;60028311</t>
  </si>
  <si>
    <t>7006644449;6602277154;7003323210;7102516878</t>
  </si>
  <si>
    <t>Azar, D.;Perrichot, V.;N√©raudeau, D.;Nel, A.</t>
  </si>
  <si>
    <t>France;France</t>
  </si>
  <si>
    <t>Rennes;Paris</t>
  </si>
  <si>
    <t>G√©osciences Rennes;Museum National d'Histoire Naturelle</t>
  </si>
  <si>
    <t>60070475;60028311</t>
  </si>
  <si>
    <t>Azar D.</t>
  </si>
  <si>
    <t>New psychodids from the Cretaceous ambers of Lebanon and France, with a discussion of Eophlebotomus connectens Cockerell, 1920 (Diptera, Psychodidae)</t>
  </si>
  <si>
    <t>10.1603/0013-8746(2003)096[0117:NPFTCA]2.0.CO;2</t>
  </si>
  <si>
    <t>2-s2.0-0038191030</t>
  </si>
  <si>
    <t>['using ethanol', 'usa ).', 'sex ratios', 'rights reserved', 'reproduction studies', 'neonate deformities', 'media controls', 'mean 48', 'male production', 'h ec50', 'ethanol control', 'embryo lethality', 'carrier solvent', 'acute toxicity']</t>
  </si>
  <si>
    <t>4-nonylphenol | Daphnia | Ethanol | Reproduction | Sex ratio</t>
  </si>
  <si>
    <t>The mean 48-h EC50 (n=3) of 4-nonylphenol (NP) using ethanol as the carrier solvent was 155Œºg/L, compared to a mean 48-h EC50 (n=3) of 281Œºg/L without ethanol. The 96-h EC50's for embryo lethality (arrested egg development) and deformities (curved or unextended shell spines and undeveloped second antennae) were 738 and 263Œºg/L, respectively. Reproduction studies were conducted using conditions that stimulate male production (i.e., reduced photoperiod and food levels). An increase in neonate deformities was observed at 50Œºg/L (without ethanol), but no changes were observed in fecundity or sex ratios. A decrease in sex ratios was observed at 25 and 50Œºg/L (with ethanol) compared to the ethanol control. However, an increase in sex ratios was observed in the ethanol control compared to media controls. The use of ethanol as a solvent carrier confounds the effects of 4-NP on acute toxicity and male production in daphnids. ¬© 2003 Elsevier Science (USA). All rights reserved.</t>
  </si>
  <si>
    <t>330-337</t>
  </si>
  <si>
    <t>Ecotoxicology and Environmental Safety</t>
  </si>
  <si>
    <t>60026695;60023651;60023651</t>
  </si>
  <si>
    <t>15040533300;57216673059;7005053963</t>
  </si>
  <si>
    <t>Zhang, L.;Gibble, R.;Baer, K. N.</t>
  </si>
  <si>
    <t>Dallas;Monroe</t>
  </si>
  <si>
    <t>UT Southwestern Medical Center;University of Louisiana at Monroe</t>
  </si>
  <si>
    <t>60026695;60023651</t>
  </si>
  <si>
    <t>Zhang L.</t>
  </si>
  <si>
    <t>The effects of 4-nonylphenol and ethanol on acute toxicity, embryo development, and reproduction in Daphnia magna</t>
  </si>
  <si>
    <t>S0147651302000817</t>
  </si>
  <si>
    <t>10.1016/S0147-6513(02)00081-7</t>
  </si>
  <si>
    <t>2-s2.0-0038205530</t>
  </si>
  <si>
    <t>['twofold increase', 'trap catch', 'tetradecenyl acetate', 'relative amounts', 'relative amount', 'new york', 'moths captured', 'male antennae', 'gland compounds', 'four pheromone', 'eag response', 'british columbia', 'al ),', 'ac ),']</t>
  </si>
  <si>
    <t>Choristoneura rosaceana | Geographic variation | Obliquebanded leafroller | Pheromone chemistry | Trap catch</t>
  </si>
  <si>
    <t>The total and relative amounts of (Z)-11-tetradecenyl acetate (Z11-14:Ac), (E)-11-tetradecenyl acetate (E11-14:Ac), (Z)-11-tetradecen-1-ol (Z11-14:OH) and (Z)-11-tetradecenal (Z11-14:Al), and the EAG response of male antennae to these pheromone gland compounds were compared in laboratory reared Choristoneura rosaceana Harris (Lepidoptera: Tortricidae) from British Columbia, Michigan, Ontario, New York, and Quebec. A field trapping experiment was conducted in each of these locations to determine the effect of Z11-14:Al on the numbers of moths captured. The amount of each of the four pheromone-gland compounds declined successively in moths from British Columbia, Quebec, Ontario, Michigan, and New York. The relative amount of Z11-14:Ac was greatest in moths from New York and smallest in moths from Ontario, whereas the relative amount of E11-14:Ac was greatest in moths from Ontario and smallest in moths from British Columbia. Moths from Ontario, Quebec, British Columbia, Michigan, and New York contained decreasing relative amounts of Z11-14:OH and Z11-14:Al. There was a trend of increasing antennal sensitivity to each of the four pheromone-gland compounds in moths from New York, Michigan, Ontario, Quebec, and British Columbia. The addition of 1% Z11:Al to a three compound blend of Z11-14:Ac, E11-14:Ac and Z11-14:OH (97:2:1) resulted in a &gt;twofold increase in average trap catch in British Columbia, Ontario, and Quebec; this compound had no effect on trap catch in Michigan or New York.</t>
  </si>
  <si>
    <t>470-476</t>
  </si>
  <si>
    <t>60064799;60064799-60005522;60064799-60032975;60064799-60031707;60064799-60032975;60064799-60024380;60064799-60007526;60064799-60007526;60064799-60024380;60064799</t>
  </si>
  <si>
    <t>7102287189;7005881530;6507200354;6602523315;7007069713;7005833757;6701761263;7004856107;6603774096;57210333558</t>
  </si>
  <si>
    <t>El-Sayed, A. M.;Delisle, J.;De Lury, N.;Gut, L. J.;Judd, G. J.R.;Legrand, S.;Reissig, W. H.;Roelofs, W. L.;Unelius, C. R.;Trimble, R. M.</t>
  </si>
  <si>
    <t>Canada;Canada;United States;Sweden;United States;Canada</t>
  </si>
  <si>
    <t>London;Summerland;East Lansing;Kalmar;Geneva;Ottawa</t>
  </si>
  <si>
    <t>Southern Crop Protection and Food Research Centre;Pacific Agri-Food Research Centre;Michigan State University;H√∂gskolan i Kalmar;Cornell AgriTech;Canadian Forest Service</t>
  </si>
  <si>
    <t>60064799;60032975;60031707;60024380;60007526;60005522</t>
  </si>
  <si>
    <t>El-Sayed A.M.</t>
  </si>
  <si>
    <t>Geographic variation in pheromone chemistry, antennal electrophysiology, and pheromone-mediated trap catch of North American populations of the obliquebanded leafroller</t>
  </si>
  <si>
    <t>10.1603/0046-225X-32.3.470</t>
  </si>
  <si>
    <t>2-s2.0-0038235095</t>
  </si>
  <si>
    <t>Foundation for Research, Science and Technology</t>
  </si>
  <si>
    <t>FRST</t>
  </si>
  <si>
    <t>['¬© 2003', 'underwater tagging', 'term associations', 'tagging site', 'tagged underwater', 'results indicate', 'resighted lobsters', 'relatively constant', 'protected area', 'palinuridae ))', 'one percent', 'moved 0', 'markedly increased', 'lobsters resighted', 'jasus edwardsii', 'francis group', 'fishing grounds', 'female size', 'either moving', 'copyright taylor', 'commercial traps', 'becomes susceptible', 'bar tags', 'antennae tags', 'adjacent fishery', '737 lobsters', '429 lobsters', '1985 maintained']</t>
  </si>
  <si>
    <t>Jasus edwardsii | Lobster | Marine reserve | Movement | Protected area | Spillover</t>
  </si>
  <si>
    <t>The maintenance of long-term associations with particular reef sites is likely to have contributed to the rebuilding of the spiny lobster population (Jasus edwardsii (Hutton) (Decapoda: Palinuridae)) in the Leigh Marine Reserve, in northeast New Zealand. Between 1983 and 1985, 429 lobsters were tagged underwater with western rock lobster tags and antennae tags. Underwater tagging and commercial traps were used to tag a further 737 lobsters with T-bar tags and antennae tags between 1994 and 1996. Twenty-one percent of lobsters resighted (n = 323) between 1983 and 1985 maintained their association with a 15 ha reef inside the reserve for 1‚Äì8 years. Site association tended to increase with female size, whereas site association in males was relatively constant until 130 mm carapace length, and then markedly increased. Legal-sized lobster abundance fluctuated seasonally, suggesting that a proportion of the population undertook larger-scale movements beyond the reef. This was confirmed during a second tagging programme conducted between 1994 and 1996. About 30% of resighted lobsters (n = 212) moved 0.25‚Äì6 km from their tagging site and 20% crossed the boundary, either moving into or out of the reserve. These results indicate that although the Leigh Marine Reserve reduces spatial access to fishing grounds, a proportion of the lobster population moves out of the protected area and becomes susceptible to capture in the adjacent fishery. ¬© 2003, Copyright Taylor &amp; Francis Group, LLC.</t>
  </si>
  <si>
    <t>149-158</t>
  </si>
  <si>
    <t>New Zealand Journal of Marine and Freshwater Research</t>
  </si>
  <si>
    <t>60005686;60024594</t>
  </si>
  <si>
    <t>7401618202;7102551215</t>
  </si>
  <si>
    <t>Kelly, S.;MacDiarmid, A. B.</t>
  </si>
  <si>
    <t>New Zealand;New Zealand</t>
  </si>
  <si>
    <t>Auckland;Auckland</t>
  </si>
  <si>
    <t>National Institute of Water and Atmospheric Research, New Zealand;The University of Auckland</t>
  </si>
  <si>
    <t>60024594;60005686</t>
  </si>
  <si>
    <t>Kelly S.</t>
  </si>
  <si>
    <t>Movement patterns of mature spiny lobsters, Jasus edwardsii, from a marine reserve</t>
  </si>
  <si>
    <t>10.1080/00288330.2003.9517153</t>
  </si>
  <si>
    <t>2-s2.0-0038235708</t>
  </si>
  <si>
    <t>['total range', 'three commodities', 'shelled corn', 'procedures followed', 'presented graphically', 'permittivity values', 'permittivity components', 'oilseed samples', 'moisture levels', 'moisture contents', 'moisture content', 'microwave free', 'microwave attenuation', 'loss factor', 'linear dependence', 'lens antennas', 'important sources', 'granular materials', 'different densities', 'dielectric constant', 'bulk density', 'also shown', 'also listed', '17 ghz', '10 ghz']</t>
  </si>
  <si>
    <t>Attenuation | Bulk density | Cereal grain | Dielectric properties | Free-space measurement | Microwave | Moisture content | Oilseed | Permittivity | Phase shift | Temperature</t>
  </si>
  <si>
    <t>Principles of dielectric property measurement by microwave free-space transmission measurements are presented, and the important sources of errors in such measurements are discussed. A system, including a vector network analyser, horn/lens antennas, holder for grain and oilseed samples and a radiation absorbing enclosure that was used for such measurements is described, and the techniques and procedures followed to obtain reliable permittivity data for wheat, shelled corn (maize) and soybeans are outlined. Data illustrating linear relationships between microwave attenuation and phase shift per unit sample thickness, each divided by the bulk density of the granular materials, and frequency and moisture content are presented graphically. The linear dependence of calculated permittivity components, dielectric constant and loss factor, on bulk density is also shown, and permittivity components for wheat, corn and soybeans are listed for reference at frequencies from 5 to 17 GHz at different densities and moisture levels at about 23¬∞C. Permittivity values are also listed for the same three commodities, adjusted to a medium density value through use of the Landau and Lifshitz, Looyenga dielectric mixture equation, for the total range of moisture contents at 10 GHz and at the same temperature.</t>
  </si>
  <si>
    <t>589-600</t>
  </si>
  <si>
    <t>Measurement Science and Technology</t>
  </si>
  <si>
    <t>60001989;60001989</t>
  </si>
  <si>
    <t>7005330870;7403081273</t>
  </si>
  <si>
    <t>Trabelsi, Samir;Nelson, Stuart O.</t>
  </si>
  <si>
    <t>Washington, D.C.</t>
  </si>
  <si>
    <t>USDA Agricultural Research Service</t>
  </si>
  <si>
    <t>Trabelsi S.</t>
  </si>
  <si>
    <t>Free-space measurement of dielectric properties of cereal grain and oilseed at microwave frequencies</t>
  </si>
  <si>
    <t>S0957023303575610</t>
  </si>
  <si>
    <t>10.1088/0957-0233/14/5/308</t>
  </si>
  <si>
    <t>2-s2.0-0038323057</t>
  </si>
  <si>
    <t>['¬© 2003', 'pericenters close', 'papapetrou equations', 'lyapunov exponents', 'large variety', 'kerr spacetime', 'initial conditions', 'gravitational radiation', 'equations provide', 'eccentric orbits', 'chaotic solutions', 'chaotic dynamics', 'bodies spiraling', 'black hole']</t>
  </si>
  <si>
    <t>We investigate the dynamics of the Papapetrou equations in Kerr spacetime. These equations provide a model for the motion of a relativistic spinning test particle orbiting a rotating (Kerr) black hole. We perform a thorough parameter space search for signs of chaotic dynamics by calculating the Lyapunov exponents for a large variety of initial conditions. We find that the Papapetrou equations admit many chaotic solutions, with the strongest chaos occurring in the case of eccentric orbits with pericenters close to the limit of stability against plunge into a maximally spinning Kerr black hole. Despite the presence of these chaotic solutions, we show that physically realistic solutions to the Papapetrou equations are not chaotic; in all cases, the chaotic solutions either do not correspond to realistic astrophysical systems, or involve a breakdown of the test-particle approximation leading to the Papapetrou equations (or both). As a result, the gravitational radiation from bodies spiraling into much more massive black holes (as detectable, for example, by LISA, the Laser Interferometer Space Antenna) should not exhibit any signs of chaos. ¬©2003 The American Physical Society.</t>
  </si>
  <si>
    <t>Hartl, Michael D.</t>
  </si>
  <si>
    <t>Hartl M.D.</t>
  </si>
  <si>
    <t>Survey of spinning test particle orbits in Kerr spacetime</t>
  </si>
  <si>
    <t>10.1103/PhysRevD.68.104023</t>
  </si>
  <si>
    <t>2-s2.0-0038336801</t>
  </si>
  <si>
    <t>['wafer stage', 'new microwave', 'ion flux', 'ion energy', 'introducing c5f8', 'individually controlled', 'excess decomposition', 'etching selectivity', 'equipment adopts', 'electron temperature', 'contact holes']</t>
  </si>
  <si>
    <t>Excess decomposition | Microwave-excited plasma | Reactive ion etching | RLSA | Shower head | SiO  etching 2</t>
  </si>
  <si>
    <t>A new microwave-excited plasma etching equipment has been developed. The equipment adopts a low-electron temperature and high-density plasma source using a radial line slot antenna and a newly developed metal shower head for etching gas supply into the low-electron temperature diffusion plasma region in order to control the decomposition of gasses. Ion flux and ion energy to a wafer can be individually controlled by adjusting the microwave power applied to the antenna and the rf power applied to the wafer stage. Contact holes of 100 nm wide in SiO2 were successfully etched using C5F8. Etching selectivity to the resist was improved by introducing C5F8 into the etching process region using the gas shower head, which indicates that excess decomposition of C5F8 is suppressed.</t>
  </si>
  <si>
    <t>1887-1891</t>
  </si>
  <si>
    <t>4 B</t>
  </si>
  <si>
    <t>60008435;60008435;60008435;60008435;60008435;60008435</t>
  </si>
  <si>
    <t>36056462800;7202476162;35372110000;7006815079;7003557583;36045550500</t>
  </si>
  <si>
    <t>Goto, Tetsuya;Hirayama, Masaki;Yamauchi, Hiroshi;Moriguchi, Makoto;Sugawa, Shigetoshi;Ohmi, Tadahiro</t>
  </si>
  <si>
    <t>Sendai</t>
  </si>
  <si>
    <t>Tohoku University</t>
  </si>
  <si>
    <t>Goto T.</t>
  </si>
  <si>
    <t>A new microwave-excited plasma etching equipment for separating plasma excited region from etching process region</t>
  </si>
  <si>
    <t>10.1143/jjap.42.1887</t>
  </si>
  <si>
    <t>2-s2.0-0038348100</t>
  </si>
  <si>
    <t>Royal Society</t>
  </si>
  <si>
    <t>P 99764</t>
  </si>
  <si>
    <t>['well developed', 'reduced form', 'important appendage', 'first instar', 'early instars', 'earliest instar', 'cypridoidean species', 'bairdioidean species', 'additional appendage', '7 onwards']</t>
  </si>
  <si>
    <t>Cytheroidea | Evolution | Morphology | Ontogeny | Ostracoda</t>
  </si>
  <si>
    <t>The ontogeny of the cytheroidean species Loxoconcha japonica is documented from the earliest instar to the adult. The first instar (instar A-8) of L. japonica is different from that of cypridoidean species in that it has an additional appendage, the furca, present. From instar A-7 onwards, the appearance of the appendages is similar to that of cypridoidean and bairdioidean species. The furca is well developed in instars A-8 to A-5, and is probably an important appendage in these early instars, despite its reduced form in the adults. Some appendages of L. japonica (e.g. the antennae) gain very few setae and claws through ontogeny, compared with species from other superfamilies. This possibly reflects paedomorphic evolution of this species.</t>
  </si>
  <si>
    <t>31-52</t>
  </si>
  <si>
    <t>Hydrobiologia</t>
  </si>
  <si>
    <t>60025352;60024784</t>
  </si>
  <si>
    <t>8691751300;7201853992</t>
  </si>
  <si>
    <t>Smith, Robin J.;Kamiya, Takahiro</t>
  </si>
  <si>
    <t>United Kingdom;Japan</t>
  </si>
  <si>
    <t>London;Kanazawa</t>
  </si>
  <si>
    <t>The Natural History Museum, London;Kanazawa University</t>
  </si>
  <si>
    <t>Smith R.</t>
  </si>
  <si>
    <t>The ontogeny of Loxoconcha japonica Ishizaki, 1968 (Cytheroidea, Ostracoda, Crustacea)</t>
  </si>
  <si>
    <t>10.1023/A:1023464320403</t>
  </si>
  <si>
    <t>2-s2.0-0038363371</t>
  </si>
  <si>
    <t>['reuse layout', 'interval cell', 'interference ratio', 'cell type', 'car employs', 'antenna directivities', 'additional costs']</t>
  </si>
  <si>
    <t>Channel allocation | Channel alternation and rotation | Channel assignment | Frequency planning | Frequency reuse</t>
  </si>
  <si>
    <t>Conventional trisectored cellular systems have not taken full advantages of antenna directivities to enhance frequency reuse efficiency. A novel Channel Alternation and Rotation (CAR) scheme is proposed to coordinate channel assignments with antenna directivities. CAR employs a multi-interval cell-reuse layout. Each cell type is allocated extra channel set(s) to provide network designers the flexibility to assign channels avoiding nearest front lobe interference to enhance the carrier to interference ratio (C/I). CAR allows deployment of smaller and non-integer reuse factors based on C/I requirements, thus increasing channel capacity. Since current base station equipment is utilized, no additional costs are introduced.</t>
  </si>
  <si>
    <t>77-94</t>
  </si>
  <si>
    <t>Telecommunication Systems</t>
  </si>
  <si>
    <t>60002873;60002873;60002873</t>
  </si>
  <si>
    <t>36786942200;7103181967;7006557167</t>
  </si>
  <si>
    <t>Nguyen, Vincent A.;Wan, Peng Jun;Frieder, Ophir</t>
  </si>
  <si>
    <t>Chicago</t>
  </si>
  <si>
    <t>Illinois Institute of Technology</t>
  </si>
  <si>
    <t>Nguyen V.</t>
  </si>
  <si>
    <t>Channel Alternation and Rotation for Trisectorized Cellular Systems</t>
  </si>
  <si>
    <t>10.1023/A:1023430602079</t>
  </si>
  <si>
    <t>2-s2.0-0038365372</t>
  </si>
  <si>
    <t>['steel alloys', 'simultaneous determination', 'significant difference', 'profitable features', 'microcomputer controlled', 'light source', 'flow system', 'flow cells', 'flow cell', 'confidence level', 'comparing results', 'compact unit', 'automatic injector', 'analytical throughput', 'analytical procedure', 'also achieved', 'aes ).', '5 software']</t>
  </si>
  <si>
    <t>A multicommutated flow system for simultaneous determination of iron and chromium in steel alloys by photometry is described. The flow network consisted of an automatic injector and four solenoid valves assembled to form two independent analytical pathways, each one comprising reaction coils and a flow cell. The light source (LED) and detector (photodiode) were attached to the flow cells to form a compact unit. The flow system was microcomputer controlled by Quick BASIC 4.5 software, which carried out all steps of the analytical procedure. The feasibility of the system was proved by the determination of iron and chromium in steel alloys and its accuracy was accessed by comparing results with those obtained by plasma atomic emission spectrometry (ICP-AES). No significant difference at the 95% confidence level was observed. Other profitable features such as low reagent consumption (O.33 mg 1,10-phenantroline and 0.03 mg 1,5-diphenylcarbazide per determination); relative standard deviations (n = 5) of 0.4% for iron and 1.2% for chromium; and an analytical throughput of 160 determinations per h were also achieved.</t>
  </si>
  <si>
    <t>Journal of Automated Methods and Management in Chemistry</t>
  </si>
  <si>
    <t>;60008088;60008088</t>
  </si>
  <si>
    <t>24472490200;7007058329;7102410149</t>
  </si>
  <si>
    <t>Fernandes, Ridvan N.;Reis, Boaventura F.;Campos, Luis Fernando P.</t>
  </si>
  <si>
    <t>Brazil</t>
  </si>
  <si>
    <t>Sao Paulo</t>
  </si>
  <si>
    <t>Universidade de S√£o Paulo</t>
  </si>
  <si>
    <t>Fernandes R.</t>
  </si>
  <si>
    <t>Automatic flow system for simultaneous determination of iron and chromium in steel alloys employing photometers based on LEDs as radiation source</t>
  </si>
  <si>
    <t>10.1080/14639240210166401</t>
  </si>
  <si>
    <t>2-s2.0-0038366921</t>
  </si>
  <si>
    <t>['wlan standards', 'time receiver', 'preamble structure', 'letter highlights', 'layered space']</t>
  </si>
  <si>
    <t>Blind estimation | OFDM | Space-time | WLAN</t>
  </si>
  <si>
    <t>Combining a layered space-time receiver with the OFDM for high-rate transmissions requires the multi-channel estimation process. Therefore, this letter highlights a design of a preamble structure for OFDM-based layered space-time receiver. The new proposed preamble can estimate the multi-channel up to the 8 transmit antennas using two long preambles in the WLAN standards.</t>
  </si>
  <si>
    <t>640-642</t>
  </si>
  <si>
    <t>E86-A</t>
  </si>
  <si>
    <t>IEICE Transactions on Fundamentals of Electronics, Communications and Computer Sciences</t>
  </si>
  <si>
    <t>60003892;60027884;60027884;60027884</t>
  </si>
  <si>
    <t>57196226663;7006794038;7202175625;7404036823</t>
  </si>
  <si>
    <t>Kim, Sang Tae;So, Yoon Jae;You, Young Hwan;Song, Hyoung Kyu</t>
  </si>
  <si>
    <t>Seoul;Tempe</t>
  </si>
  <si>
    <t>Sejong University;Arizona State University</t>
  </si>
  <si>
    <t>60027884;60003892</t>
  </si>
  <si>
    <t>Kim S.</t>
  </si>
  <si>
    <t>Semi-blind channel estimation for OFDM-based blast transmission systems</t>
  </si>
  <si>
    <t>2-s2.0-0038373919</t>
  </si>
  <si>
    <t>['sufficient conditions', 'sources efficiently', 'solvability analysis', 'simulation results', 'robust estimation', 'mixing matrix', 'maximum likelihood', 'less sensors', 'high performance', 'general case', 'enables us', 'blind separation', 'blind extraction', 'also estimate']</t>
  </si>
  <si>
    <t>Blind extraction | Blind separation | Cluster | Noise | Solvability conditions</t>
  </si>
  <si>
    <t>This paper presents novel techniques for blind separation and blind extraction of instantaneously mixed binary sources, which are suitable for the case with less sensors than sources. First, a solvability analysis is presented for a general case. Necessary and sufficient conditions for recoverability of all or some part of sources are derived. A new deterministic blind separation algorithm is then proposed to estimate the mixing matrix and separate all sources efficiently in the noise-free or low noise level case. Next, using the Maximum Likelihood (ML) approach for robust estimation of centers of clusters, we have extended the algorithm for high additive noise case. Moreover, a new sequential blind extraction algorithm has been developed, which enables us not only to extract the potentially separable sources but also estimate their number. The sources of can be extracted in a specific order according to their dominance (strength) in the mixtures. At last, simulation results are presented to illustrate the validity and high performance of the algorithms.</t>
  </si>
  <si>
    <t>580-589</t>
  </si>
  <si>
    <t>60020829;60020829-60003675;60025084</t>
  </si>
  <si>
    <t>55936283000;7103098626;35235787300</t>
  </si>
  <si>
    <t>Li, Yuanqing;Cichocki, Andrzej;Zhang, Liqing</t>
  </si>
  <si>
    <t>China;Japan;Poland</t>
  </si>
  <si>
    <t>Shanghai;Wako;Warsaw</t>
  </si>
  <si>
    <t>Shanghai Jiao Tong University;RIKEN Center for Brain Science;Politechnika Warszawska</t>
  </si>
  <si>
    <t>60025084;60020829;60003675</t>
  </si>
  <si>
    <t>Li Y.</t>
  </si>
  <si>
    <t>Blind separation and extraction of binary sources</t>
  </si>
  <si>
    <t>2-s2.0-0038374732</t>
  </si>
  <si>
    <t>['projected performances', 'localized mode', 'load variations', 'ion cyclotron', 'important issues', 'generally recognized', 'design principles', 'antenna tolerance']</t>
  </si>
  <si>
    <t>IC antenna | Ion cyclotron heating and current drive | ITER</t>
  </si>
  <si>
    <t>It is generally recognized that the ion cyclotron (1C) heating and current drive technology is applicable to the next step devices, but it is still debated whether current 1C launching structures are adequate for high-power density operation in discharges where the edge density profile is modified by the presence of edge-localized mode (ELM) activity. Important issues are the antenna tolerance to load variations (such as those due to ELMs) and minimum parasitic power losses. The proposed ITER 1C antenna design addresses these issues through an advanced antenna design. The design principles and the projected performances of the ITER 1C antenna are discussed.</t>
  </si>
  <si>
    <t>60076620-100516207</t>
  </si>
  <si>
    <t>Bosia, Giuseppe</t>
  </si>
  <si>
    <t>Germany;France</t>
  </si>
  <si>
    <t>Garching bei Munchen;Saint Paul lez Durance</t>
  </si>
  <si>
    <t>International Thermonuclear Experimental Reactor (ITER) Garching;DRFC/SCCP/GSAC</t>
  </si>
  <si>
    <t>60076620;100516207</t>
  </si>
  <si>
    <t>Bosia G.</t>
  </si>
  <si>
    <t>High-power density ion cyclotron antennas for next step applications</t>
  </si>
  <si>
    <t>10.13182/FST03-A256</t>
  </si>
  <si>
    <t>2-s2.0-0038417869</t>
  </si>
  <si>
    <t>Ministerio de Ciencia y Tecnolog√≠a</t>
  </si>
  <si>
    <t>AGL 2001‚Äì1131</t>
  </si>
  <si>
    <t>MICYT</t>
  </si>
  <si>
    <t>['œ ±', 'zeaxanthin ).', 'xanthophylls correlated', 'sustained decrease', 'species could', 'singlet oxygen', 'photoprotective responses', 'photooxidative stress', 'night retention', 'mediterranean region', 'main scavenger', 'little change', 'large increase', 'hydroxyl radical', 'hydrophilic antioxidants', 'higher degree', 'fm ).', 'essential role', 'epoxidised xanthophylls', 'due mainly', 'carotenoid pool', 'antioxidant within', 'abrupt period']</t>
  </si>
  <si>
    <t>Antioxidants | Photooxidative stress | Xanthophyll cycle | Œ±-Tocopherol</t>
  </si>
  <si>
    <t>The photoprotective responses to an abrupt period of exceptional cold weather were studied in several Mediterranean evergreen species with different ecological requirements. The same pattern of response was observed in most of the species with little change in hydrophilic antioxidants (ascorbate and glutathione) and the carotenoid pool, an increase in the content of Œ± -tocopherol, and a night retention of de-epoxidised xanthophylls (antheraxanthin and zeaxanthin). The accumulation of these xanthophylls correlated with a sustained decrease in maximal photochemical efficiency (Fv/Fm). This reduction in the rate of electron transport would reduce the production of superoxide in photosystem I, as well as the subsequent hydrogen peroxide and hydroxyl radical. Thereby if any transitory photooxidative stress is produced under these conditions it should be due mainly to the formation of singlet oxygen by triplet excited chlorophyll within the antenna. Since Œ±-tocopherol is the main scavenger of singlet oxygen and lipid peroxy radicals, the large increase of this antioxidant within the species could be enough to compensate for the higher degree of photooxidative stress, playing an essential role in the survival of vegetation during the incidence of exceptional cold fronts in the Mediterranean region.</t>
  </si>
  <si>
    <t>285-291</t>
  </si>
  <si>
    <t>Trees - Structure and Function</t>
  </si>
  <si>
    <t>60027856;101066133;60027856;60027856</t>
  </si>
  <si>
    <t>6603836957;7003797229;55437087100;6701664900</t>
  </si>
  <si>
    <t>Garc√≠a-Plazaola, J. I.;Olano, J. M.;Hern√°ndez, A.;Becerril, J. M.</t>
  </si>
  <si>
    <t>Spain;Spain</t>
  </si>
  <si>
    <t>Leioa;Soria</t>
  </si>
  <si>
    <t>Universidad del Pais Vasco;Escuela Universitaria de Ingenier√≠as Agrarias de Soria</t>
  </si>
  <si>
    <t>60027856;101066133</t>
  </si>
  <si>
    <t>Garc√≠a-Plazaola J.I.</t>
  </si>
  <si>
    <t>Photoprotection in evergreen Mediterranean plants during sudden periods of intense cold weather</t>
  </si>
  <si>
    <t>10.1007/s00468-002-0234-y</t>
  </si>
  <si>
    <t>2-s2.0-0038489381</t>
  </si>
  <si>
    <t>['volatile compounds', 'two types', 'tuft hairs', 'trichoid sensilla', 'terrestrial weevils', 'study may', 'squamiform sensilla', 'squamaform sensilla', 'sensory structures', 'segmented funicle', 'rice plants', 'provide information', 'likely function', 'information gained', 'hydrofuge scales', 'hydrofuge adaptions', 'five species', 'distal third', 'densely covered', 'aquatic environment', 'antennal club', 'antenna consists', 'also discussed']</t>
  </si>
  <si>
    <t>A scanning electron micrograph study was conducted of adult Lissorhoptrus oryzophilus Kuschel to determine the types and locations of sensory structures on the antennae. The antenna consists of a scape, six-segmented funicle, and club. Females had significantly longer antennal segments than males, but no other sexually dimorphic characteristics were found. Trichoid sensilla, two types of squamaform sensilla, tuft hairs, and hydrofuge scales were found on the antennae. The distal third of the club was densely covered by trichoid sensilla that likely function in gustation and olfaction. Hydrofuge scales were on the antennal club, and plumose hydrofuge scales were on the rostrum. Squamiform sensilla were among the plumose hydrofuge scales on the rostrum. The information gained from this study may be used to design electrophysiological studies to provide information about the attractiveness of volatile compounds from rice plants and potential weevil pheromones. Aspects of the plastron of the weevil are also discussed. The antennae of rice water weevils have sensilla and hydrofuge adaptions for an aquatic environment and were found to be unique when compared to five species of terrestrial weevils.</t>
  </si>
  <si>
    <t>85-94</t>
  </si>
  <si>
    <t>0010065X</t>
  </si>
  <si>
    <t>Coleopterists Bulletin</t>
  </si>
  <si>
    <t>60029526;60004862;60010694</t>
  </si>
  <si>
    <t>6603490954;7406824544;7102095437</t>
  </si>
  <si>
    <t>Hix, Raymond L.;Johnson, Donn T.;Bernhardt, John L.</t>
  </si>
  <si>
    <t>Riverside;Stuttgart;Fayetteville</t>
  </si>
  <si>
    <t>University of California, Riverside;Rice Research and Extension Center;University of Arkansas</t>
  </si>
  <si>
    <t>60029526;60010694;60004862</t>
  </si>
  <si>
    <t>Hix R.L.</t>
  </si>
  <si>
    <t>Antennal sensory structures of Lissorhoptrus Oryzophilus (Coleoptera: Curculionidae) with notes on aquatic adaptations</t>
  </si>
  <si>
    <t>10.1649/0010-065X(2003)057[0085:ASSOLO]2.0.CO;2</t>
  </si>
  <si>
    <t>2-s2.0-0038522556</t>
  </si>
  <si>
    <t>['‚ äô', 'unusual properties', 'transient object', 'thermal emission', 'improved analysis', 'disk mass', 'detailed description', 'circumstellar dust', 'circumstellar disk', 'analysis yields', '50 k', '100 au']</t>
  </si>
  <si>
    <t>Radio lines: stars | Stars: circumstellar matter | Stars: pre-main sequence</t>
  </si>
  <si>
    <t>We present new single-dish (30-m) observations and an improved analysis of our earlier interferometric observations (Simon et al. 2000) of BP Tau*. Our analysis yields a detailed description of the properties of the circumstellar disk. The disk is small (outer radius 120 AU) and marginally optically thick in the 12COJ = 2‚Üí1 line. It is also relatively hot, about 50 K at 100 AU. The mm continuum emission is consistent with a thermal emission from circumstellar dust with an emissivity index Œ≤ ‚âÉ 0.7, and a disk mass about 1.2 √ó 10-3 M‚äô for 140 pc). The unusual properties of the circumstellar disk suggest that BP Tau may be a transient object in the process of clearing its disk.</t>
  </si>
  <si>
    <t>1003-1011</t>
  </si>
  <si>
    <t>60209630;60001753;60026415</t>
  </si>
  <si>
    <t>6603624356;6701340070;57212417045</t>
  </si>
  <si>
    <t>Dutrey, A.;Guilloteau, S.;Simon, M.</t>
  </si>
  <si>
    <t>France;United States;France</t>
  </si>
  <si>
    <t>Saint Martin d'Heres;Stony Brook;Saint Martin d'Heres</t>
  </si>
  <si>
    <t>Institut de Plan√©tologie et d‚ÄôAstrophysique de Grenoble (IPAG);Stony Brook University;IRAM Institut de RadioAstronomie Millim√©trique</t>
  </si>
  <si>
    <t>60209630;60026415;60001753</t>
  </si>
  <si>
    <t>Dutrey A.</t>
  </si>
  <si>
    <t>The BP tau disk: A missing link between class II and III objects?</t>
  </si>
  <si>
    <t>10.1051/0004-6361:20030317</t>
  </si>
  <si>
    <t>2-s2.0-0038532166</t>
  </si>
  <si>
    <t>Russian Foundation for Basic Research</t>
  </si>
  <si>
    <t>02-01-00478</t>
  </si>
  <si>
    <t>–†–§–§–ò</t>
  </si>
  <si>
    <t>['total charge', 'temperature jet', 'strength characteristics', 'special probe', 'rod material', 'particles formed', 'new results', 'microparticles formed', 'metal specimens', 'gas flow', 'electrical aspects', 'electric charge', 'combustion products', 'ambient space']</t>
  </si>
  <si>
    <t>Charged microparticles | Electrical diagnostics | Gas flow fracture | Particle detection</t>
  </si>
  <si>
    <t>New results of studying the electrical aspects of metal body fracture in a gas flow are obtained. The basis of the investigations and the diagnostic method developed is a fundamentally new effect discovered by the authors: most of the microparticles formed when metal specimens (rods) fracture have the same (positive) electric charge. When the specimen is immersed in a gas flow, the charged particles formed are carried out by the flow into the ambient space and the electric field generated by the particles can be recorded by special probe-antennas. The electric signals produced by fracturing rods made of different metals immersed in a high-temperature jet of combustion products are measured. An approximate theoretical dependence of the total charge on the particles formed as a result of fracture on the strength characteristics of the rod material is obtained.</t>
  </si>
  <si>
    <t>69-77</t>
  </si>
  <si>
    <t>Fluid Dynamics</t>
  </si>
  <si>
    <t>;;</t>
  </si>
  <si>
    <t>57010268200;6603139192;6603684736</t>
  </si>
  <si>
    <t>Vatazhin, A. B.;Golentsov, D. A.;Likhter, V. A.</t>
  </si>
  <si>
    <t>Vatazhin A.</t>
  </si>
  <si>
    <t>Electrical fracture diagnostics for metal bodies in a gas flow</t>
  </si>
  <si>
    <t>10.1023/A:1023339012545</t>
  </si>
  <si>
    <t>2-s2.0-0038537427</t>
  </si>
  <si>
    <t>['singular behavior', 'sharp edges', 'proper choice', 'point matching', 'numerical instabilities', 'large three', 'interaction matrix', 'incorrect results', 'generally occur', 'electromagnetic waves', 'efficient method', 'completely eliminated', 'bad convergence', 'account leads']</t>
  </si>
  <si>
    <t>PEC | Scattering | Sharp edges</t>
  </si>
  <si>
    <t>In this paper, an efficient method is developed to model the scattering of electromagnetic waves by large three-dimensional perfectly conducting (PEC) bodies of revolution with sharp edges. The magnetic field integral equation (MFIE) is implemented and applied to a finite solid cylinder, including the upper and lower end caps. Point matching is used to construct the interaction matrix. The numerical instabilities that generally occur to the current behavior near sharp edges are completely eliminated by the proper choice of special base functions near the edges. Not taking the singular behavior of the currents into account leads to a bad convergence or to incorrect results.</t>
  </si>
  <si>
    <t>60033316;60033316</t>
  </si>
  <si>
    <t>57209092342;7103396069</t>
  </si>
  <si>
    <t>Stevens, Nobby;Martens, Luc</t>
  </si>
  <si>
    <t>Ghent</t>
  </si>
  <si>
    <t>Universiteit Gent</t>
  </si>
  <si>
    <t>Stevens N.</t>
  </si>
  <si>
    <t>An efficient method to calculate surface currents on a PEC cylinder with flat end caps</t>
  </si>
  <si>
    <t>10.1029/2002RS002768</t>
  </si>
  <si>
    <t>2-s2.0-0038541688</t>
  </si>
  <si>
    <t>['users required', 'small number', 'receive antenna', 'noise ratios', 'many users', 'input multiple', 'feeding back', 'eigen beamforming', 'effective signal', 'correlated channels', 'capacity bound', 'array gain', 'also find', 'achieved even']</t>
  </si>
  <si>
    <t>Beamforming | Multiple-input multiple-output (MIMO) | Multiplexing gain | Multiuser diversity</t>
  </si>
  <si>
    <t>A random beamforming technique for multiple-input multiple-output (MIMO) systems that simultaneously obtains downlink multiuser diversity gain, spatial multiplexing gain and array gain by feeding back only effective signal-to-noise ratios (SNRs) is described. In addition, power control using waterfilling is employed to improve the throughput of our method in correlated channels. In a slow fading channel, we prove that the throughput of the proposed method converges to that of eigen beamforming when many users are in a cell. The number of users required to achieve capacity bound increases with the number of antennas and SNR was determined. However, the capacity bound is achieved even with a small number of users, e.g., 16 users in a cell, when the SNR is low, e.g., 0 dB, and the number of transmit and receive antenna is small, e.g., two. We also find that the effect of waterfilling is more noticeable in correlated channels.</t>
  </si>
  <si>
    <t>848-855</t>
  </si>
  <si>
    <t>60010484-60000251;60010484-60000251;60010484-60000251;60010484-60000251</t>
  </si>
  <si>
    <t>7404002728;18041521600;57202965769;57196171421</t>
  </si>
  <si>
    <t>Chung, Jaehak;Hwang, Chan Soo;Kim, Kiho;Kim, Young Kyun</t>
  </si>
  <si>
    <t>Suwon;New York</t>
  </si>
  <si>
    <t>Samsung Group;IEEE</t>
  </si>
  <si>
    <t>60010484;60000251</t>
  </si>
  <si>
    <t>Chung J.</t>
  </si>
  <si>
    <t>A random beamforming technique in MIMO systems exploiting multiuser diversity</t>
  </si>
  <si>
    <t>10.1109/JSAC.2003.810355</t>
  </si>
  <si>
    <t>2-s2.0-0038575085</t>
  </si>
  <si>
    <t>['vfl consists', 'vfl ),', 'various fields', 'variable gains', 'sps ).', 'space due', 'solar furnace', 'representative applications', 'rectangular reflectors', 'radar antenna', 'point focus', 'inflatable type', 'high level', 'axial force']</t>
  </si>
  <si>
    <t>Line focus | Parabolic concentrator | Solar concentrator | Solar power station | Solar thermal propulsion | Variable focal length</t>
  </si>
  <si>
    <t>In this paper, we present an ultra-light electromagnetic wave concentrator with a variable focal length (EMC/VFL), and its representative applications to a solar ray concentrator for solar thermal propulsion (STP) and solar power station (SPS). The EMC/VFL consists of a pair of rectangular reflectors of ultra-light thin materials such as reflective polymer membrane, each of which has a line focus due to appropriate bending moment and axial force. The variable bending moment and axial force make the reflector a highly precise paraboloidal concentrator with variable focal length, and its characteristics as a concentrator are estimated by calculation. The two focal lines intersect each other perpendicularly so that a point focus can be formed at the intersection. Unlike a conventional paraboloidal concentrator including an inflatable type, the EMC/VFL can be folded very compactly, and hence an extremely wide area for an electromagnetic wave receiver would be available in space. Because of its variable focal length, applications in various fields are possible, as a radar antenna with variable gains, a solar furnace with variable heating patterns, and a concentrator for STP or SPS with variable solar image, especially in space due to its very high level of compactness.</t>
  </si>
  <si>
    <t>1794-1799</t>
  </si>
  <si>
    <t>60015540;60030526;60022990;60030526</t>
  </si>
  <si>
    <t>13805580400;7003576263;7404138231;55726868500</t>
  </si>
  <si>
    <t>Sahara, Hironori;Ezaki, Shinsuke;Shimizu, Morio;Nakamura, Yoshihiro</t>
  </si>
  <si>
    <t>Tokyo;Chofu;Tokyo</t>
  </si>
  <si>
    <t>Hosei University;Japan Aerospace Exploration Agency;Japan Society for the Promotion of Science</t>
  </si>
  <si>
    <t>60030526;60022990;60015540</t>
  </si>
  <si>
    <t>Sahara H.</t>
  </si>
  <si>
    <t>Ultra-light electromagnetic wave concentrator with variable focal length</t>
  </si>
  <si>
    <t>10.1143/jjap.42.1794</t>
  </si>
  <si>
    <t>2-s2.0-0038608140</t>
  </si>
  <si>
    <t>['yield 3', 'water flea', 'rich antennae', 'reaction product', 'daphnia pulex', 'compound 1', 'calcium carbonate', 'also known']</t>
  </si>
  <si>
    <t>Anthranilic acid reacts with chloroacetonitrile and N, N-diisopropylethylamine in DMF to yield 3-imino-2,3-dihydro-4,1-benzoxazepin-5(1H)-one (1) as the only reaction product. Also known as Ashley's fluorescer, compound 1 is fluorescent and binds to calcium carbonate, including the calcium carbonate-rich antennae of Daphnia pulex, the water flea.</t>
  </si>
  <si>
    <t>553-554</t>
  </si>
  <si>
    <t>0022152X</t>
  </si>
  <si>
    <t>Journal of Heterocyclic Chemistry</t>
  </si>
  <si>
    <t>60014170;60014170</t>
  </si>
  <si>
    <t>7402871398;7005000142</t>
  </si>
  <si>
    <t>Mitchell, Miguel O.;Hurley, Ashley R.</t>
  </si>
  <si>
    <t>Salisbury</t>
  </si>
  <si>
    <t>Salisbury University</t>
  </si>
  <si>
    <t>Mitchell M.</t>
  </si>
  <si>
    <t>Cyanomethylation of anthranilic acid</t>
  </si>
  <si>
    <t>10.1002/jhet.5570400323</t>
  </si>
  <si>
    <t>2-s2.0-0038637235</t>
  </si>
  <si>
    <t>['wide range', 'tissue elasticity', 'successional pioneer', 'solitary f', 'slightly lower', 'scrub woodland', 'quantum yield', 'qp ),', 'osmotic potential', 'ornus trees', 'ornus requires', 'northern limit', 'negative ),', 'markedly higher', 'manna ash', 'light habitats', 'leaf traits', 'leaf structure', 'leaf size', 'francis group', 'bulk modulus', 'also acts', '100œ ®)']</t>
  </si>
  <si>
    <t>Bulk leaf tissue density | Chlorophyll fluorescence | Leaf morphology | Physiological plasticity | Pressure-volume analysis</t>
  </si>
  <si>
    <t>Near the northern limit of its distribution, manna ash (Fraxinus ornus L.) occupies a wide range of habitats in Hungary, and also acts as a successional pioneer. Variation in a number of leaf traits was examined in three contrasting habitats: 1) Austrian pine plantation subcanopy, 2) scrub woodland (the species‚Äô natural habitat), and 3) a grassy slope colonised by solitary F. ornus trees. While differences in leaf size and shape were moderate, leaf structure (specific leaf mass, bulk tissue density, thickness) varied substantially among populations. The quantum yield of PSII (Œ¶PSII), relative electron transport rate (ETR), photochemical quenching (qP), and non-photochemical energy dissipation (NPQ) were markedly higher, while PSII antenna efficiency (Fv‚Äô/Fm‚Äô) was slightly lower for solitary than for pine understorey plants. Osmotic potential at full (100Œ®) and zero (0Œ®œÄ) turgor was lower (more negative), and bulk modulus of tissue elasticity (Œµi) was three times higher in the solitary than in the pine understorey population. Due to the spatially heterogeneous light environment, in its natural habitat F. ornus requires a plastic leaf structure and function which, in turn, contributes to the plant‚Äôs successful establishment both in low- and high-light habitats. ¬© 2003 Taylor &amp; Francis Group, LLC.</t>
  </si>
  <si>
    <t>73-82</t>
  </si>
  <si>
    <t>Plant Biosystems</t>
  </si>
  <si>
    <t>60025187;60025187</t>
  </si>
  <si>
    <t>6603322501;6602224880</t>
  </si>
  <si>
    <t>Kalapos, Tibor;Csontos, P.</t>
  </si>
  <si>
    <t>Hungary</t>
  </si>
  <si>
    <t>Budapest</t>
  </si>
  <si>
    <t>E√∂tv√∂s Lor√°nd Tudom√°nyegyetem</t>
  </si>
  <si>
    <t>Kalapos T.</t>
  </si>
  <si>
    <t>Variation in leaf structure and function of the mediterranean tree Fraxinus ornus L. Growing in ecologically contrasting habitats at the margin of its range</t>
  </si>
  <si>
    <t>10.1080/11263500312331351351</t>
  </si>
  <si>
    <t>2-s2.0-0038663169</t>
  </si>
  <si>
    <t>['transmitting antenna', 'theoretical verification', 'several types', 'reflection coefficient', 'measuring material', 'fresnel region', 'fdtd method', 'experiments carried', 'experimental results', 'conductive plate', 'becomes difficult', 'analytical results', '5 wavelengths', '2000 mhz']</t>
  </si>
  <si>
    <t>Electromagnetic wave absorber | Reflection coefficient | Spatial standing wave method</t>
  </si>
  <si>
    <t>When the measurement wavelength becomes longer, it becomes difficult to maintain a sufficient measurement space in the spatial standing wave method used for reflection coefficient measurement of electromagnetic wave absorbers. To date, a reflection coefficient measurement method using a spherical wave within a rather narrow space has been proposed. However, no theoretical verification has been carried out. In this paper, the spatial standing wave is analyzed by the physical optics approximation (PO) and the FDTD method when the distance between the transmitting antenna and the measuring material is set in the Fresnel region. The analytical results are compared with the experimental results. When a conductive plate is utilized as measuring material, the spatial standing wave distributions analyzed by PO and FDTD method, the measured distributions correlate well in terms of their tendencies. From experiments carried out with several types of electromagnetic wave absorbers at 600 to 2000 MHz, it is found that the reflection coefficient of the material can be determined by the spatial standing wave at about 1 to 2.5 wavelengths in front of the material.</t>
  </si>
  <si>
    <t>40-49</t>
  </si>
  <si>
    <t>6507757949;7006206646;35554356600</t>
  </si>
  <si>
    <t>Hiraike, Taro;Saegusa, Kenji;Hasebe, Nozomu</t>
  </si>
  <si>
    <t>Hiraike T.</t>
  </si>
  <si>
    <t>A method for measuring the reflection coefficient of materials using a spatial spherical standing wave</t>
  </si>
  <si>
    <t>10.1002/ecja.10081</t>
  </si>
  <si>
    <t>2-s2.0-0038664324</t>
  </si>
  <si>
    <t>['œä planes', 'upfield shifts', 'two porphyrins', 'supramolecular assembly', 'successive links', 'substituted porphyrins', 'substituted porphyrinatomg', 'starting monomer', 'spatial geometries', 'soret band', 'reversible complexation', 'porphyrin supramolecules', 'porphyrin array', 'novel bipyridylene', 'monomeric porphyrin', 'monomeric imidazolylporphyrinatozn', 'molecular weight', 'molecular length', 'lipid components', 'ligand coordination', 'large third', 'imidazolylporphyrinatozn ),', 'hydrogen bonding', 'harvesting function', 'gave rise', 'ga complex', 'fluorescence intensity', 'directly linked', 'coordination organization', 'complementary coordination', 'close proximity', 'chelate complexation', 'characteristic splits', 'bridged bisporphyrin', 'bisporphyrin unit', 'bipyridyl part', 'antenna function', 'also observed', 'afford tris', 'absorption spectra', '110 nm']</t>
  </si>
  <si>
    <t>Porphyrin supramolecules were constructed by ligand coordination to central metal ions, hydrogen bonding, or chelate complexation to external metal ions. meso-N-Methyl-2-imidazolyl-substituted porphyrin afforded a special pair model and a light-harvesting antenna mimic by complementary coordination of imidazolyl to Zn and Mg, respectively. Characteristic splits of the Soret band in absorption spectra and large upfield shifts of imidazolyl and pyrrolic Œ≤ protons in the 1H NMR spectra suggested the close proximity of two porphyrin œÄ-œÄ planes. Such upfield shifts in the 1H NMR spectra were also observed for coordination organization of 2,5-dihydroxyphenyl-substituted porphyrinatoMg. As an example of organization by hydrogen bonding, the supramolecular assembly between imidazolyl substituents afforded stacks of porphyrins with antenna function in solution and gave rise to the formation of stable antenna liposome without any lipid components such as lecitin. Mono- and bis(8-hydroxy-5-quinolyl) substituted porphyrins were coordinated with Ga(III) to afford tris(oxinato) chelate and poly(oxinato) chelate, respectively. The fluorescence intensity of each Ga complex was increased significantly compared with that of each starting monomer. At the same time, efficient excitation energy transfer among three porphyrins has been observed to realize the light-harvesting function. Novel bipyridylene-bridged bisporphyrin was synthesized by a nickel(0)-mediated homocoupling reaction of bromopyridyl-porphyrinatoZn. Spatial geometries of two porphyrins were regulated by reversible complexation of the bipyridyl part with PdCl2. Bis(imidazolylporphyrinatoZn), which was directly linked at meso-position, afforded a giant linear multi-porphyrin array by successive links of complementary coordination of imidazolyl to zinc having molecular weight of 105 at a distribution maximum corresponding to 80 bisporphyrin units and at the molecular length of 110 nm. On the other hand, the polyporphyrin can be dissociated to bisporphyrin unit and scrambled with monomeric imidazolylporphyrinatoZn in the presence of MeOH or pyridine to produce oligomers terminated by the monomeric porphyrin. This reorganization process could apply to the systems generating efficient photocurrents and large third-order optical nonlinearity.</t>
  </si>
  <si>
    <t>689-708</t>
  </si>
  <si>
    <t>Bulletin of the Chemical Society of Japan</t>
  </si>
  <si>
    <t>60015682;60015682</t>
  </si>
  <si>
    <t>7006696579;7404212338</t>
  </si>
  <si>
    <t>Kobuke, Yoshiaki;Ogawa, Kazuya</t>
  </si>
  <si>
    <t>Kawaguchi</t>
  </si>
  <si>
    <t>Japan Science and Technology Agency</t>
  </si>
  <si>
    <t>Kobuke Y.</t>
  </si>
  <si>
    <t>Porphyrin supramolecules for artificial photosynthesis and molecular photonic/electronic materials</t>
  </si>
  <si>
    <t>10.1246/bcsj.76.689</t>
  </si>
  <si>
    <t>2-s2.0-0038674715</t>
  </si>
  <si>
    <t>['¬© 2003', 'theory amplitudes', 'summed squares', 'singular limits', 'level gauge', 'given number', 'functions unifying', 'earlier paper', 'collinear gluons']</t>
  </si>
  <si>
    <t>I derive a class of functions unifying all singular limits for the emission of a given number of soft or collinear gluons in tree-level gauge-theory amplitudes. Each function is a generalization of the single-emission antenna function of my earlier paper. The helicity-summed squares of these functions are thus also generalizations to multiple singular emission of the Catani-Seymour dipole factorization function. ¬© 2003 The American Physical Society.</t>
  </si>
  <si>
    <t>Kosower, David A.</t>
  </si>
  <si>
    <t>Gif-sur-Yvette</t>
  </si>
  <si>
    <t>CEA Saclay</t>
  </si>
  <si>
    <t>Kosower D.A.</t>
  </si>
  <si>
    <t>Multiple singular emission in gauge theories</t>
  </si>
  <si>
    <t>10.1103/PhysRevD.67.116003</t>
  </si>
  <si>
    <t>2-s2.0-0038675259</t>
  </si>
  <si>
    <t>['weatherband reception', 'undesired signals', 'station wagons', 'several types', 'services cover', 'respective antennas', 'obtainable fm', 'modern cars', 'mobile phone', 'keyless entry', 'frequency range', 'driven virtually', 'computer analysis', 'antenna pattern', 'antenna arrangements', '4 ghz', '150 khz']</t>
  </si>
  <si>
    <t>Antennas | Diversity effectiveness | Diversity systems | Multiantenna systems | Station wagons | Virtual test drives</t>
  </si>
  <si>
    <t>For modern cars, antennas are required for AM reception, FM and TV diversity reception, weatherband reception (USA), terrestrial digital radio, remote control functions, keyless entry, mobile phone for all worldwide used systems, GPS, and in the future, satellite broadcast radio services. Those services cover the frequency range from 150 kHz up to 2.4 GHz. Such kind of a multiantenna system developed for station wagons is presented in this paper. The obtainable FM and TV diversity effectiveness is discussed for several types of antenna arrangements in detail. This value is the number of fictitious completely decorrelated antenna signals and is obtained by virtual test drives. The characteristic of the respective antennas under test is introduced in the software as antenna pattern, measured or calculated with respect to amplitude and phase. During the computer analysis the car with the antennas is driven virtually through a Rayleigh field scenario with desired and undesired signals.</t>
  </si>
  <si>
    <t>60018276;60018276;60018276</t>
  </si>
  <si>
    <t>7004522558;7004170397;7005458300</t>
  </si>
  <si>
    <t>Hopf, J. F.;Lindenmeier, H. K.;Reiter, L. M.</t>
  </si>
  <si>
    <t>Neubiberg</t>
  </si>
  <si>
    <t>Universit√§t der Bundeswehr M√ºnchen</t>
  </si>
  <si>
    <t>Hopf J.F.</t>
  </si>
  <si>
    <t>Mobile multimedia antenna systems for station wagons and the achievable diversity effectiveness obtained by analysis of virtual test drives</t>
  </si>
  <si>
    <t>10.1029/2001rs002561</t>
  </si>
  <si>
    <t>2-s2.0-0038679377</t>
  </si>
  <si>
    <t>European Commission</t>
  </si>
  <si>
    <t>EC</t>
  </si>
  <si>
    <t>['statistical analysis', 'singular values', 'railway tunnels', 'output techniques', 'experimental results', 'correlation matrices', 'channel characteristics', 'channel capacity', 'also presented']</t>
  </si>
  <si>
    <t>Antenna correlation | Channel capacity | Channel model | Multipath channels | Multiple-input-multiple-output (MIMO) systems | Propagation in tunnel | Rail transportation communication</t>
  </si>
  <si>
    <t>The purpose of this paper is to examine the possibilities of increasing the channel capacity in tunnels, and particularly in railway tunnels, due to the use of multiple-input-multiple-output techniques. Many measurement campaigns have been carried out, considering the complicated geometric structure of these tunnels. We will determine the channel characteristics by making a statistical analysis of correlation matrices between antennas and singular values of the channel transfer matrix. A comparison between the theoretical and experimental results is also presented. A stochastic channel model is then proposed and validated.</t>
  </si>
  <si>
    <t>332-339</t>
  </si>
  <si>
    <t>60104665;60104665-60000251;60104665;60104665</t>
  </si>
  <si>
    <t>7004669030;7003924509;7101769574;6507996321</t>
  </si>
  <si>
    <t>Li√©nard, Martine;Degauque, Pierre;Baudet, Jacques;Degardin, Daniel</t>
  </si>
  <si>
    <t>France;United States</t>
  </si>
  <si>
    <t>Lille;New York</t>
  </si>
  <si>
    <t>Universit√© de Lille;IEEE</t>
  </si>
  <si>
    <t>60104665;60000251</t>
  </si>
  <si>
    <t>Li√©nard M.</t>
  </si>
  <si>
    <t>Investigation on MIMO channels in subway tunnels</t>
  </si>
  <si>
    <t>10.1109/JSAC.2003.809627</t>
  </si>
  <si>
    <t>2-s2.0-0038681928</t>
  </si>
  <si>
    <t>['transmission gain', 'rotation angle', 'results obtained', 'proper layout', 'measured characteristics', 'integrated antenna', 'detailed characterization', 'basic characteristics', 'antenna length', 'also shown', '54 db', '1 cm']</t>
  </si>
  <si>
    <t>Clock distribution | Integrated antennas | Interference | Transmission gain | ULSI | Wireless interconnects</t>
  </si>
  <si>
    <t>We have performed the detailed characterization of small size integrated dipole antenna on Si for use in on-chip wireless interconnection and compared the measured characteristics with results obtained by 3-D finite element simulation. Basic characteristics such as the effects of antenna length, distance and rotation angle on the transmission gain of the integrated antenna are examined. The measured transmission gain of approximately -54 dB at a distance of 1 cm for a 0.02 mm2 dipole antenna at 20 GHz showed the feasibility of using the integrated dipole antenna for wireless clock distribution in future ultra LSI (ULSI) chips at frequencies of ‚àº20 GHz or higher. We have also shown that it is possible to minimize any reduction in transmission gain due to the interference from the local interconnect metal lines by choosing the proper layout.</t>
  </si>
  <si>
    <t>2204-2209</t>
  </si>
  <si>
    <t>60030788-60021158;60030788;60030788</t>
  </si>
  <si>
    <t>18435081900;56390139100;7005607116</t>
  </si>
  <si>
    <t>Rashid, A. B.M.H.;Watanabe, Shinji;Kikkawa, Takamaro</t>
  </si>
  <si>
    <t>Japan;Bangladesh</t>
  </si>
  <si>
    <t>Higashihiroshima;Dhaka</t>
  </si>
  <si>
    <t>Hiroshima University;Bangladesh University of Engineering and Technology</t>
  </si>
  <si>
    <t>60030788;60021158</t>
  </si>
  <si>
    <t>Rashid A.B.M.H.</t>
  </si>
  <si>
    <t>Characteristics of integrated antenna on Si for on-chip wireless interconnect</t>
  </si>
  <si>
    <t>10.1143/jjap.42.2204</t>
  </si>
  <si>
    <t>2-s2.0-0038682519</t>
  </si>
  <si>
    <t>['values detected', 'plasma frequency', 'new method', 'multiphoton ionization', 'good agreement', 'filament oscillating', 'filament induced']</t>
  </si>
  <si>
    <t>We present a new method to measure the length of a filament induced by the propagation of intense femtosecond laser pulses in air. We used an antenna to detect electromagnetic pulses radiated from multipole moments inside the filament oscillating at the plasma frequency. The results are compared with the values detected from the backscattered fluorescence induced by multiphoton ionization of nitrogen molecules excited inside the filament. The values are found to be in good agreement.</t>
  </si>
  <si>
    <t>583-586</t>
  </si>
  <si>
    <t>Applied Physics B: Lasers and Optics</t>
  </si>
  <si>
    <t>60085942;60085942;60085942</t>
  </si>
  <si>
    <t>7103353267;6506827211;7202600918</t>
  </si>
  <si>
    <t>Hosseini, S. A.;Ferland, B.;Chin, S. L.</t>
  </si>
  <si>
    <t>Quebec</t>
  </si>
  <si>
    <t>Centre d'Optique, Photonique et Laser</t>
  </si>
  <si>
    <t>Hosseini S.A.</t>
  </si>
  <si>
    <t>Measurement of filament length generated by an intense femtosecond laser pulse using electromagnetic radiation detection</t>
  </si>
  <si>
    <t>10.1007/s00340-003-1132-8</t>
  </si>
  <si>
    <t>2-s2.0-0038684146</t>
  </si>
  <si>
    <t>['results obtained', 'modern point', 'historical aspect']</t>
  </si>
  <si>
    <t>Electric-field strength | Electromagnetic fields | Metrology | Radio-frequency band | Standards</t>
  </si>
  <si>
    <t>The historical aspect of the origin and development of the metrology of radio-frequency electromagnetic fields is considered, beginning with Hertz's experiments. The first electric field strength standards in the 30-300 MHz frequency band are described. The results obtained are analyzed and estimated from the modern point of view.</t>
  </si>
  <si>
    <t>76-84</t>
  </si>
  <si>
    <t>7103313639;6701453221;7006660639</t>
  </si>
  <si>
    <t>Tishchenko, V. A.;Tokatly, V. I.;Luk'yanov, V. I.</t>
  </si>
  <si>
    <t>Tishchenko V.A.</t>
  </si>
  <si>
    <t>The beginning of the metrology of radio-frequency electromagnetic fields and the first standards of electric field strength</t>
  </si>
  <si>
    <t>10.1023/A:1023425908932</t>
  </si>
  <si>
    <t>2-s2.0-0038703651</t>
  </si>
  <si>
    <t>['widely utilized', 'substrate showed', 'size reductions', 'rf substrates', 'rf performances', 'ipds ).', 'inductance values', 'geometrical parameters', 'fabricated substrate', 'chip sizes', 'achieve cost', '50 œºm', '5 mm2', '4 ghz', '35 nh', '03 db', '0 mm2']</t>
  </si>
  <si>
    <t>To achieve cost and size reductions, we developed a low cost manufacturing technology for RF substrates and a high performance passive process technology for RF integrated passive devices (IPDs). The fabricated substrate is a conventional 6‚Ä≤ Si wafer with a 25 Œºm thick SiO2 surface. This substrate showed a very good insertion loss of 0.03 dB/mm at 4 GHz, including the conductive metal loss, with a 50 Œ© coplanar transmission line (W=50 Œºm, G=20 Œºm). Using benzo cyclo butene (BCB) interlayers and a 10 Œºm Cu plating process, we made high Q rectangular and circular spiral inductors on Si that had record maximum quality factors of more than 100. The fabricated inductor library showed a maximum quality factor range of 30-120, depending on geometrical parameters and inductance values of 0.35-35 nH. We also fabricated small RF IPDs on a thick oxide Si substrate for use in handheld phone applications, such as antenna switch modules or front end modules, and high-speed wireless LAN applications. The chip sizes of the wafer-level-packaged RF IPDs and wire-bondable RF IPDs were 1.0-1.5 mm2 and 0.8-1.0 mm2, respectively. They showed very good insertion loss and RF performances. These substrate and passive process technologies will be widely utilized in hand-held RF modules and systems requiring low cost solutions and strict volumetric efficiencies.</t>
  </si>
  <si>
    <t>65-72</t>
  </si>
  <si>
    <t>100371811;100371811;100731130;60032144</t>
  </si>
  <si>
    <t>57198636942;7101712542;57196135427;36072923900</t>
  </si>
  <si>
    <t>Kim, Dong Wook;Jeong, In Ho;Lee, Jong Soo;Kwon, Young Se</t>
  </si>
  <si>
    <t>South Korea;South Korea;South Korea</t>
  </si>
  <si>
    <t>Daejeon;Daejeon;Daejeon</t>
  </si>
  <si>
    <t>Korea Advanced Institute of Science and Technology;Teltron Inc.;Telephus Inc.</t>
  </si>
  <si>
    <t>60032144;100731130;100371811</t>
  </si>
  <si>
    <t>Kim D.</t>
  </si>
  <si>
    <t>High performance RF passive integration on a Si smart substrate for wireless applications</t>
  </si>
  <si>
    <t>10.4218/etrij.03.0102.0207</t>
  </si>
  <si>
    <t>2-s2.0-0038708531</t>
  </si>
  <si>
    <t>['waveguides milled', 'using 3', 'state conditions', 'special care', 'similar characteristics', 'reflected power', 'massachusetts institute', 'many precautions', 'laminated plates', 'jt60 couplers', 'coupler planned', 'could affect', 'avoid arcing', 'also taken', 'alcator c']</t>
  </si>
  <si>
    <t>C-mod tokamak | Lower hybrid current drive | Lower hybrid technology</t>
  </si>
  <si>
    <t>Princeton Plasma Physics Laboratory and the Massachusetts Institute of Technology are preparing an experiment of current profile control using lower hybrid waves to produce and sustain advanced tokamak regimes in steady-state conditions in Alcator C-Mod. Unlike the Joint European Torus, ToreSupra, and JT60 couplers, the C-Mod lower hybrid coupler does not employ the now conventional multijunction design but will have similar characteristics, compactness, and internal power division while retaining full control of the antenna element phasing. This is achieved by using 3-dB vertical power splitters and a stack of laminated plates with the waveguides milled in them. Construction is simplified and allows easy control and maintenance of all parts. Many precautions are taken to avoid arcing. Special care is also taken to avoid the recycling of reflected power, which could affect the coupling and the launched n‚à• spectrum. The results from C-Mod should allow further simplification in the designs of the coupler planned for KSTAR and ITER.</t>
  </si>
  <si>
    <t>145-152</t>
  </si>
  <si>
    <t>60018020;60018020;60018020;60018020;60018020;60018020;60022195;60022195</t>
  </si>
  <si>
    <t>56271220000;22967475100;24474500500;6602430987;6505761259;57202528890;9271791400;7006050699</t>
  </si>
  <si>
    <t>Bernabei, Stefano;Hosea, Joel C.;Kung, Chun Chieh;Loesser, George D.;Rushinski, Joseph;Wilson, James R.;Parker, Ronald R.;Porkolab, Miklos</t>
  </si>
  <si>
    <t>Cambridge;Princeton</t>
  </si>
  <si>
    <t>Massachusetts Institute of Technology;Princeton Plasma Physics Laboratory</t>
  </si>
  <si>
    <t>60022195;60018020</t>
  </si>
  <si>
    <t>Bernabei S.</t>
  </si>
  <si>
    <t>Design of a compact lower hybrid coupler for alcator C-mod</t>
  </si>
  <si>
    <t>10.13182/FST03-A255</t>
  </si>
  <si>
    <t>2-s2.0-0038755951</t>
  </si>
  <si>
    <t>['whose members', 'whereas members', 'water column', 'unspecialized clades', 'two superfamilies', 'two infraorders', 'phylogeny divides', 'phylogenetic analysis', 'nine families', 'new phylogeny', 'material suspended', 'living algae', 'level classification', 'feeding detritivores', 'family ampithoidae', 'corophiidean amphipods', 'classification presented', '5 tribes', '21 families', '156 species', '13 subfamilies', '11 superfamilies', '104 genera']</t>
  </si>
  <si>
    <t>Based on a phylogenetic analysis of 104 genera and 156 species of corophiidean amphipods, we present a new phylogeny and higher-level classification for the suborder Corophiidea Leach, 1814. The phylogeny divides the corophiideans into two infraorders, the Corophiida and the Caprellida, based on a hypothesis of the evolution of different feeding strategies. Members of the Corophiida are derived from bottom-feeding detritivores, whereas members of the Caprellida are derived from ancestors that fed on material suspended in the water column. Within the Corophiida there are unspecialized clades such as the aoroids, whose members are mainly detrital feeders, as well as specialized forms feeding on living algae (family Ampithoidae) and on wood (superfamily Cheluroidea). In the Caprellida, members of the podocerid and caprellid clades often climb organisms such as hydroids in order to get their antennae as far up in the water column as possible to suspension-feed, whereas ischyrocerins build nests and then suspension-feed. Specialized forms include cyamids that attach to whales where they "feed on whale skin." Barnard and Karaman (1984) divided the Corophiidea into two superfamilies (Corophiidea and Caprelloidea) within which were nine families. The classification presented here includes those two infraorders, with 11 superfamilies, 21 families, 13 subfamilies, and 5 tribes.</t>
  </si>
  <si>
    <t>443-485</t>
  </si>
  <si>
    <t>60025160;60017681</t>
  </si>
  <si>
    <t>7202743189;7103012530</t>
  </si>
  <si>
    <t>Myers, A. A.;Lowry, J. K.</t>
  </si>
  <si>
    <t>Ireland;Australia</t>
  </si>
  <si>
    <t>Cork;Sydney</t>
  </si>
  <si>
    <t>University College Cork;Australian Museum</t>
  </si>
  <si>
    <t>Myers A.A.</t>
  </si>
  <si>
    <t>A phylogeny and a new classification of the Corophiidea Leach, 1814 (Amphipoda)</t>
  </si>
  <si>
    <t>10.1163/20021975-99990353</t>
  </si>
  <si>
    <t>2-s2.0-0038805530</t>
  </si>
  <si>
    <t>['volcanic eruption', 'time domain', 'steep terrain', 'small airplane', 'scale cave', 'radar shadowing', 'obtain dem', 'mountainous areas', 'miyake island', 'map projection', 'location errors', 'layover interfere', 'july 2000', 'insar ).', 'four directions', 'following process', 'errors caused', 'difference locations', 'dems obtained', 'complete dem', 'caved crater', 'azimuth compression', 'airborne insar']</t>
  </si>
  <si>
    <t>Airborne | DEM (digital elevation model) | InSAR (Interferometric SAR) | Interferometry | Miyake island | SAR (synthetic aperture radar)</t>
  </si>
  <si>
    <t>Nowadays, we are able to obtain DEM (Digital Elevation Model) using airborne interferometric SAR (InSAR). However, radar shadowing and layover interfere with generation of the DEM in mountainous areas with steep terrain. To generate the complete DEM in the area, it is necessary to observe with different incident angles and directions, and to compound the DEMs obtained from difference locations. In addition, if we use a small airplane, which tends to be affected by turbulece, the generated DEM contains some errors caused by intense fuselage sway. Therefore, in case of map projection, location errors are caused, and it is very difficult to compound the DEM with accuracy. The volcanic eruption of Miyake Island in Japan, which occurred in July 2000, caused a large-scale cave-in. We observed the crater by an airborne InSAR with two different incident angles from four directions in order to generate the DEM of the inside of the caved crater. After acquisition of the data, we tried to improve the accuracy of the DEM. The method is to repeat the following process, namely motion compensation in consideration of the rough target height in the azimuth compression in time domain and the InSAR data processing. As a result, we were able to obtain comparatively accurate DEM covering the whole of Miyake Island with the inside height information of the crater.</t>
  </si>
  <si>
    <t>157-160</t>
  </si>
  <si>
    <t>0547051X</t>
  </si>
  <si>
    <t>NEC Research and Development</t>
  </si>
  <si>
    <t>;</t>
  </si>
  <si>
    <t>7402129616;35510315800</t>
  </si>
  <si>
    <t>Murata, Minoru;Miyawaki, Masanori</t>
  </si>
  <si>
    <t>Murata M.</t>
  </si>
  <si>
    <t>DEM generation of a volcano using airborne InSAR</t>
  </si>
  <si>
    <t>2-s2.0-0038806512</t>
  </si>
  <si>
    <t>['without compromising', 'steering compensation', 'rf rack', 'resolution mode', 'fully digitized']</t>
  </si>
  <si>
    <t>DSP (digital signal processor) | Real-time processor | SAR (synthetic aperture radar) | Software | Synthetic aperture radar</t>
  </si>
  <si>
    <t>NEC has developed an advanced airborne real-time synthetic aperture radar (SAR) system. The system has already been delivered to some customers and is in operation. By implementing all necessary processing functions by software, such as yaw-steering compensation and multi-resolution mode with pre-summing, we have been able to eliminate several important hardware components such as mechanical yaw steering system and data reduction filters. This fully digitized and software oriented SAR architecture gives significant flexibility to the system, without compromising its performance. This radar system consists of SAR antenna equipment, an RF rack, and a control parts rack.</t>
  </si>
  <si>
    <t>153-156</t>
  </si>
  <si>
    <t>;;;;</t>
  </si>
  <si>
    <t>7004215221;7202630964;7203076546;7402129616;6507871917</t>
  </si>
  <si>
    <t>Mieno, Masayuki;Nagata, Hidefumi;Shinohara, Hiroshi;Murata, Minoru;Nomi, Hitoshi</t>
  </si>
  <si>
    <t>Mieno M.</t>
  </si>
  <si>
    <t>Airborne SAR system with real time processor</t>
  </si>
  <si>
    <t>2-s2.0-0038806513</t>
  </si>
  <si>
    <t>['successfully performed', 'structural systems', 'structural system', 'service life', 'numerical analysis', 'nonlinear models', 'nonlinear eight', 'linearization method', 'linear models', 'large amount', 'known damage', 'health monitoring', 'estimating parameters', 'critical practice']</t>
  </si>
  <si>
    <t>Health monitoring of structural systems for the detection of damage is a critical practice in determining their safety and service life. A large amount of research has been done in applying damage detection analysis to linear models of structures. Although many real structures exhibit nonlinear behavior before or as a result of damage, there are currently few tools to apply damage detection analysis to structures that are modeled by nonlinear differential equations. The objective of this study is to initiate a facet of damage detection analysis applied to such nonlinear models of structures. Given a parameterized ordinary differential equation model of a structural system (linear or nonlinear), parameter estimation can serve as an assessment of possible or known damage to the structure. A numerical analysis of estimating parameters in a nonlinear structural model is investigated by applying a quasi-linearization method. The analysis is successfully performed on a nonlinear eight-degree-of-freedom space antenna model.</t>
  </si>
  <si>
    <t>1370-1376</t>
  </si>
  <si>
    <t>AIAA Journal</t>
  </si>
  <si>
    <t>60031581;60030612</t>
  </si>
  <si>
    <t>7005248917;7006323638</t>
  </si>
  <si>
    <t>Dunbar, William B.;Kosmatka, J. B.</t>
  </si>
  <si>
    <t>Pasadena;San Diego</t>
  </si>
  <si>
    <t>California Institute of Technology;University of California, San Diego</t>
  </si>
  <si>
    <t>Dunbar W.</t>
  </si>
  <si>
    <t>Damage assessment of a nonlinear space antenna structure using quasi-linearization methods</t>
  </si>
  <si>
    <t>10.2514/2.2083</t>
  </si>
  <si>
    <t>2-s2.0-0041311110</t>
  </si>
  <si>
    <t>['system concept', 'physical layer', 'mobile applications', 'incoherent receiver', 'dynamic losses', '1 ghz']</t>
  </si>
  <si>
    <t>Demodulation | DSSS | Mobile | Signal processing | Wireless</t>
  </si>
  <si>
    <t>The system concept for the physical layer of a wireless high speed data-link is introduced for local-area-ad-hoc-networks in mobile applications. The high speed data-link is based on a direct sequence spread spectrum system. The dynamic losses in a incoherent receiver at 24.1 GHz are investigated.</t>
  </si>
  <si>
    <t>161-167</t>
  </si>
  <si>
    <t>AEU - International Journal of Electronics and Communications</t>
  </si>
  <si>
    <t>60085149;60085149</t>
  </si>
  <si>
    <t>6701366655;7007159778</t>
  </si>
  <si>
    <t>Lindenmeier, Stefan;Terzis, Anestis</t>
  </si>
  <si>
    <t>Stuttgart</t>
  </si>
  <si>
    <t>Daimler AG</t>
  </si>
  <si>
    <t>Lindenmeier S.</t>
  </si>
  <si>
    <t>A DSSS-based wireless short range data-link</t>
  </si>
  <si>
    <t>S1434841104701466</t>
  </si>
  <si>
    <t>10.1078/1434-8411-54100156</t>
  </si>
  <si>
    <t>2-s2.0-0041319631</t>
  </si>
  <si>
    <t>['substrate material', 'rights reserved', 'reference substrate', 'polymeric webs', 'persistent pores', 'oxygen permeability', 'measuring chambers', 'material surface', 'material possesses', 'direct relation', 'diffusion barriers', 'detect pores', 'also enables']</t>
  </si>
  <si>
    <t>Diffusion barrier | Oxygen permeability | Paper | PECVD | Silicon oxide</t>
  </si>
  <si>
    <t>The deposition of silicon oxide thin films as diffusion barriers on paper based substrates by means of plasma enhanced chemical vapor deposition has been investigated. Polyethylenetherephtalate film served as reference substrate. A microwave-driven slot antenna plasma source was utilized. To measure the material oxygen permeability a device has been developed which allows to measure in a broader permeability range than commercially available instruments. In addition, it also enables to detect pores in the material surface by varying the total pressure difference between the measuring chambers. It is shown that the existence of persistent pores in the substrate material is in direct relation to the success of a silicon oxide coating in terms of the reduction of the oxygen permeability. If the material possesses a totally sealed surface a reduction of the oxygen permeability in the same order of magnitude as on polymeric webs is possible. ¬© 2003 Elsevier Science B.V. All rights reserved.</t>
  </si>
  <si>
    <t>1043-1047</t>
  </si>
  <si>
    <t>174-175</t>
  </si>
  <si>
    <t>Surface and Coatings Technology</t>
  </si>
  <si>
    <t>September/October 2003</t>
  </si>
  <si>
    <t>60025858;60025858</t>
  </si>
  <si>
    <t>7801319579;7004496211</t>
  </si>
  <si>
    <t>Gr√ºniger, A.;Rudolf von Rohr, P.</t>
  </si>
  <si>
    <t>Zurich ZH,</t>
  </si>
  <si>
    <t>ETH Zurich</t>
  </si>
  <si>
    <t>Gr√ºniger A.</t>
  </si>
  <si>
    <t>Deposition of SiO&lt;inf&gt;2&lt;/inf&gt;-like diffusion barriers on PET and paper by PECVD</t>
  </si>
  <si>
    <t>S025789720300327X</t>
  </si>
  <si>
    <t>10.1016/S0257-8972(03)00327-X</t>
  </si>
  <si>
    <t>2-s2.0-0041326542</t>
  </si>
  <si>
    <t>['siloxane bond', 'rights reserved', 'radical concentrations', 'plasma volume', 'oxygen concentration', 'monitor molecule', 'microwaves using', 'indirect production', 'downstream region', 'antenna device']</t>
  </si>
  <si>
    <t>Cavity ringdown spectroscopy | Fourier transform infrared spectroscopy | Hexamethyldisiloxane</t>
  </si>
  <si>
    <t>The study presents diagnostic results from a hexamethyldisiloxane/ oxygen/argon deposition plasma. The plasma was excited by microwaves using a slot-antenna device. We mainly used Fourier transform infrared spectroscopy to monitor molecule/radical concentrations. Additionally cavity ringdown spectroscopy was set up to determine absolute atomic silicon densities. The measurements were performed in the downstream region of the reactor. By studying the correlation between radical concentrations in the plasma and different input gas compositions we could identify relevant reaction pathways. It is concluded that oxygen is not only involved in the usual oxidation channels but also in breaking the siloxane bond. Consequently, siloxane polymerization occurs mainly on the surface and not in the plasma volume. Another unexpected feature concerns the indirect production of methane by reactions, which can also be controlled through the oxygen concentration. ¬© 2003 Elsevier Science B.V. All rights reserved.</t>
  </si>
  <si>
    <t>928-932</t>
  </si>
  <si>
    <t>60022995;60022995;60022995</t>
  </si>
  <si>
    <t>36849541000;7006130405;7005887088</t>
  </si>
  <si>
    <t>Leu, G. F.;Brockhaus, A.;Engemann, J.</t>
  </si>
  <si>
    <t>Wuppertal</t>
  </si>
  <si>
    <t>Bergische Universit√§t Wuppertal</t>
  </si>
  <si>
    <t>Leu G.</t>
  </si>
  <si>
    <t>Diagnostics of a hexamethyldisiloxane/oxygen deposition plasma</t>
  </si>
  <si>
    <t>S025789720300330X</t>
  </si>
  <si>
    <t>10.1016/S0257-8972(03)00330-X</t>
  </si>
  <si>
    <t>2-s2.0-0041326580</t>
  </si>
  <si>
    <t>['varactor diode', 'successfully scanned', 'property suitable', 'phase differences', 'patch antenna', 'oscillators without', 'oscillators except', 'oscillator mounted', 'numerical calculations', 'nonreciprocal components', 'frequency changes', 'first one', 'coupled unilaterally', 'active antenna']</t>
  </si>
  <si>
    <t>Active antenna | Injection locking | Microwave | Phased array</t>
  </si>
  <si>
    <t>A phased array behavior of a unilaterally coupled active antennas has been investigated. The active antenna is composed of a patch antenna and a parallel feedback type oscillator which can be coupled unilaterally to other oscillators without other nonreciprocal components. Numerical calculations of the reduced equations describing the behavior of the coupled oscillators array demonstrated that the phase differences between the oscillators can be varied up to about œÄ/2 by giving the frequency changes from the injection locking frequency to the oscillators except of the first one. The oscillator mounted with the varactor diode for wide tuning range exhibited the property suitable for constructing the unilaterally coupled array. In the experiments at X-band, the electromagnetic wave radiated from the five element array was successfully scanned.</t>
  </si>
  <si>
    <t>E-86-C</t>
  </si>
  <si>
    <t>IEICE Transactions on Electronics</t>
  </si>
  <si>
    <t>60023147;60092510;60023147</t>
  </si>
  <si>
    <t>7003561892;7102674407;7004930680</t>
  </si>
  <si>
    <t>Sanagi, Minoru;Kagawa, Tomomichi;Nogi, Shigeji</t>
  </si>
  <si>
    <t>Niihama;Okayama</t>
  </si>
  <si>
    <t>National Institute of Technology, Niihama College;Okayama University</t>
  </si>
  <si>
    <t>60092510;60023147</t>
  </si>
  <si>
    <t>Sanagi M.</t>
  </si>
  <si>
    <t>Phased array behavior of unilaterally coupled active antennas with varactor diodes</t>
  </si>
  <si>
    <t>2-s2.0-0041360293</t>
  </si>
  <si>
    <t>['variation sections', 'synthesis performance', 'steep fall', 'radiation patterns', 'radiation field', 'port circuit', 'optimum disposition', 'guided waves', 'genetic algorithm', 'experimental values', 'different height']</t>
  </si>
  <si>
    <t>Dielectric antennas | Genetic algorithms | Pattern synthesis | Wave source distribution</t>
  </si>
  <si>
    <t>The radiation patterns are synthesized by properly disposing surface variations on dielectric rod waveguides. The genetic algorithm (GA) is applied for searching the optimum disposition of variation sections. A very fast calculation method used in the optimization is presented. The guided waves are related in the form of a 2-port circuit and the radiation field is expressed by superposition of the waves from variation sections. Various conical beams can be synthesized. Short variation sections and combination of several variation sections with different height are used to improve the synthesis performance. The ripple of the mainlobe and the sidelobe levels become small. Spherical sector patterns with a steep fall are synthesized and the agreement with the experimental values is confirmed.</t>
  </si>
  <si>
    <t>184-191</t>
  </si>
  <si>
    <t>60020739;60020739-60104219;60020739</t>
  </si>
  <si>
    <t>26643215800;55107613100;7006770601</t>
  </si>
  <si>
    <t>Kubo, Hiroshi;Matsushita, Masayuki;Awai, Ikuo</t>
  </si>
  <si>
    <t>Kyoto;Yamaguchi</t>
  </si>
  <si>
    <t>Kyocera Corporation;Yamaguchi University</t>
  </si>
  <si>
    <t>60104219;60020739</t>
  </si>
  <si>
    <t>Kubo H.</t>
  </si>
  <si>
    <t>Pattern synthesis from dielectric rod waveguides with variation sections considering surface variation sizes</t>
  </si>
  <si>
    <t>2-s2.0-0041360297</t>
  </si>
  <si>
    <t>['two algorithms', 'source circuit', 'one cell', 'often handled', 'microwave circuits', 'lumped resistor', 'lumped element', 'integral form', 'fdtd simulation', 'equations based', 'developed directly', 'active antenna']</t>
  </si>
  <si>
    <t>Equivalent circuits | Extended FDTD methods | Lumped models | Microwave devices | Small size</t>
  </si>
  <si>
    <t>In the FDTD simulation of microwave circuits, a device in very small size compared with the wavelength is often handled as a lumped element, but it may still occupy more than one cell instead of a wire structure without volume routinely employed in classical extended FDTD algorithms. In this paper, two modified extended FDTD algorithms incorporating a lumped element occupying more than one cell are developed directly from the integral form of Maxwell's equations based on the assumption whether displacement current exists inside the region where a device is present. If the displacement current exists, the modified extended FDTD algorithm can be represented as a Norton equivalent current-source circuit, or otherwise as a Thevenin equivalent voltage-source circuit. These algorithms are applied in the microwave line loaded by a lumped resistor and an active antenna to illustrated the efficiency and difference of the two algorithms.</t>
  </si>
  <si>
    <t>120-125</t>
  </si>
  <si>
    <t>60025578;60025578;60002798</t>
  </si>
  <si>
    <t>55554965100;55496218000;7406032563</t>
  </si>
  <si>
    <t>Chu, Qing Xin;Hu, Xiao Juan;Chan, Kam Tai</t>
  </si>
  <si>
    <t>China;Hong Kong</t>
  </si>
  <si>
    <t>Xi'an;Hong Kong</t>
  </si>
  <si>
    <t>Xidian University;Chinese University of Hong Kong</t>
  </si>
  <si>
    <t>60025578;60002798</t>
  </si>
  <si>
    <t>Chu Q.</t>
  </si>
  <si>
    <t>Models of small microwave devices in FDTD simulation</t>
  </si>
  <si>
    <t>2-s2.0-0041360314</t>
  </si>
  <si>
    <t>['rectangular patch', 'microstrip segment', 'efficient formula', 'desegmentation analysis', 'coupling impedances', 'coupling impedance', 'associated green']</t>
  </si>
  <si>
    <t>Coupling impedance | Green's function | Microstrip rectangular patch antenna</t>
  </si>
  <si>
    <t>A rectangular patch is one of the most common microstrip Segments for which the Green's function is known and is used in the segmentation and desegmentation analysis of complex antenna structures. The coupling impedances between ports on a microstrip segment are derived by integrating the associated Green's function to obtain a result which involves the evaluation of double infinite series. In this paper the double infinite series is replaced by a single term together with a single infinite series to produce a computationally more efficient formula for the coupling impedance. Three coupling port configurations are examined and in each case numerically efficient formulas are derived.</t>
  </si>
  <si>
    <t>2137-2140</t>
  </si>
  <si>
    <t>60004636;60004636;60004636;60004636;60004636</t>
  </si>
  <si>
    <t>36105242300;57218868885;7401505849;6507333254;57191297109</t>
  </si>
  <si>
    <t>Lim, Eng Gee;Korolkiewicz, E.;Scott, S.;Aljibouri, B.;Gao, Shi Chang</t>
  </si>
  <si>
    <t>Newcastle</t>
  </si>
  <si>
    <t>University of Northumbria</t>
  </si>
  <si>
    <t>Lim E.G.</t>
  </si>
  <si>
    <t>Efficient impedance coupling formulas for rectangular segment in planar microstrip circuits</t>
  </si>
  <si>
    <t>10.1109/TAP.2003.814741</t>
  </si>
  <si>
    <t>2-s2.0-0041361970</t>
  </si>
  <si>
    <t>['true increase', 'several streptavidin', 'rpe alone', 'results suggest', 'protein microarrays', 'platforms allowed', 'murine igg', 'murine fc', 'marked increase', 'igg array', 'fluorescent detection', 'direct comparison', 'detector utility', 'detector recognition', 'containing liposomes', 'bound biotin', 'biotin array', 'background fluorescence', 'background adjusted', 'array platforms', 'antibody complex']</t>
  </si>
  <si>
    <t>Microarray | Protein array | Proteomics</t>
  </si>
  <si>
    <t>The utility of several streptavidin-linked fluorescent detector molecules was evaluated on two protein microarray platforms. Tested detector molecules included: Alexa Fluor 546; R-phycoerythrin (RPE), orange fluospheres; Cy3-containing liposomes (Large Unilamellar Vesicles, LUV) labelled with Cy3; and an RPE-antibody complex. The two array architectures tested consisted of an array of murine Fc-biotin and an array of murine IgG (the murine IgG array was probed with a biotinylated rabbit anti-murine IgG). These platforms allowed for the direct comparison of detector utility by detector recognition of array-bound biotin. All of the fluorescent detectors examined demonstrated utility on each of the array platforms. For the Fc-biotin array, detector signal intensity (background adjusted) was as follows: RPE-antibody complex „Äâ fluospheres „Äâ RPE „Äâ liposomes „Äâ Alexa 546: for the IgG array: RPE/antibody complex „Äâ RPE „Äâ fluospheres „Äâ Alexa546 „Äâ liposomes. The RPE-antibody complex fluoresced 67% and 150% more intensely than the next closest detector molecule for the Fc-biotin and the murine IgG arrays, respectively. A marked increase in background fluorescence (as compared to RPE alone) did not accompany the increase in signal intensity gained through RPE-antibody complex use (a true increase in signal:noise ratio). These results suggest that the RPE-antibody complex is superior to other molecules for fluorescent detection of analytes on protein microarrays. Copyright ¬© 2002 John Wiley &amp; Sons, Ltd.</t>
  </si>
  <si>
    <t>25-30</t>
  </si>
  <si>
    <t>Luminescence</t>
  </si>
  <si>
    <t>100326728-100318016</t>
  </si>
  <si>
    <t>Wiese, Rick</t>
  </si>
  <si>
    <t>The Woodlands;Rockford</t>
  </si>
  <si>
    <t>Genometrix Inc.;Pierce Chemical Company</t>
  </si>
  <si>
    <t>100326728;100318016</t>
  </si>
  <si>
    <t>Wiese R.</t>
  </si>
  <si>
    <t>Analysis of several fluorescent detector molecules for protein microarray use</t>
  </si>
  <si>
    <t>10.1002/bio.697</t>
  </si>
  <si>
    <t>2-s2.0-0041408873</t>
  </si>
  <si>
    <t>['ventral surfaces', 'ventral surface', 'ventral carina', 'underlying extension', 'three segments', 'three pairs', 'symptomatic scratching', 'south africa', 'seen within', 'reproductive organs', 'pulvinal area', 'previously described', 'preantennal regions', 'pore organs', 'pit organs', 'markedly emarginated', 'live lice', 'host aggravates', 'female terminalia', 'epipharynx appeared', 'damalinia crenelata', 'clearly distinguished', 'certain features', 'biting louse', 'acute invagination']</t>
  </si>
  <si>
    <t>Blesbuck | Damalinia crenelata | Damaliscus dorcas phillipsi | SEM</t>
  </si>
  <si>
    <t>The blesbuck is an important game animal on many game farms and reserves in South Africa. Damalinia crenelata, a biting louse, host-specific to the blesbuck, feed upon epidermal debris of this antelope, leading to severe skin irritation and dermatitis. Symptomatic scratching by the host aggravates these conditions. High infestations may lead to decreased population numbers. Live lice were collected from a blesbuck in the Rietvlei Nature Reserve and prepared for selectron microscopic investigation. Micrographs were recorded. The SEM investigation revealed several micromorphological features not previously described in D. crenelata. Besides the obvious anatomical differences in the reproductive organs of the male and female, several other differences were noted. The antennal flagellae showed morphological differences as well as certain features on the ventral surfaces of the head. Dorsally the forehead was markedly emarginated and showed an acute invagination (clypeo labral suture) in the pulvinal area. The ventral surface of the head clearly demonstrated the structures of the preantennal regions such as ventral carina, pulvinus, labrum, mandibles and clypeus. The epipharynx appeared as an underlying extension of the labrum. The rims of the clypeus were more raised and thickened in the female than in that of the male. The mandibles were not notched and were noted to be angular in shape. The three segments of each of the antennae of the male were thicker and more robust than than those of the female. This could suggest sexual dimorphism in this species. The sensilla basoconica comprised 10 pegs. Pit organs were seen within the pore organs. The prothorax and mesothorax were clearly distinguished. The abdominal segments showed six pairs of spiracles. The male and female terminalia were confirmed to be strongly sexually dimorphic. The three pairs of legs each terminated in a single, long and slender, claw.</t>
  </si>
  <si>
    <t>65-71</t>
  </si>
  <si>
    <t>Koedoe</t>
  </si>
  <si>
    <t>Turner, M. L.</t>
  </si>
  <si>
    <t>South Africa</t>
  </si>
  <si>
    <t>Pretoria</t>
  </si>
  <si>
    <t>Sefako Makgatho Health Sciences University (SMU)</t>
  </si>
  <si>
    <t>Turner M.</t>
  </si>
  <si>
    <t>The micromorphology of the blesbuck louse Damalinia (Damalinia) crenelata as observed under the scanning electron microscope</t>
  </si>
  <si>
    <t>2-s2.0-0041410236</t>
  </si>
  <si>
    <t>['wider regions', 'strata within', 'single site', 'radio waves', 'pulse lenghts', 'polarization plane', 'physical structure', 'orientation fabrics', 'mizuho station', 'ice sheet', 'following set', 'experimental conditions', 'different types', 'antenna system', '179 mhz', '1000 ns']</t>
  </si>
  <si>
    <t>We studied the scattering of radio waves off strata within the ice sheet at Mizuho station, Antarctica, to determine the most plausible scattering mechanisms at this location. We measured the effects of birefringence and anisotropic scattering boundaries on the return signal using the following set of experimental conditions: (1) co-polarization and cross-polarization antenna arrangements, (2) all orientations of the antenna system, (3) 60 and 179 MHz frequencies, and (4) pulse lenghts of 150-1000 ns. Analyses of the propagated radio waves suggested that the signal is dominated by anisotropic scattering boundaries at 179 MHz, but effects from birefringence also occurred. At depths of 250-750 m, the scattering was stronger when the polarization plane was along the flowline. In contrast, at depths of about 900-1500 m, scattering was stronger when the polarization plane was perpendicular to the flowline. We suggest that the scattering below about 250 m is related to a layered ice stratum of crystal-orientation fabrics with different types or different cluster strengths. Although our study was at a single site, similar remote measurements over wider regions should provide valuable information about the physical structure of this vast ice sheet. ¬© International Glaciological Society.</t>
  </si>
  <si>
    <t>305-316</t>
  </si>
  <si>
    <t>Annals of Glaciology</t>
  </si>
  <si>
    <t>60014652;60014652;60032325;60006790</t>
  </si>
  <si>
    <t>35463194800;7201723692;7004587107;7403159839</t>
  </si>
  <si>
    <t>Fujita, Shuji;Matsuoka, Kenichi;Maeno, Hideo;Furukawa, Teruo</t>
  </si>
  <si>
    <t>Koganei;Sapporo;Tokyo</t>
  </si>
  <si>
    <t>Japan National Institute of Information and Communications Technology;Hokkaido University;National Institute of Polar Research</t>
  </si>
  <si>
    <t>60032325;60014652;60006790</t>
  </si>
  <si>
    <t>Fujita S.</t>
  </si>
  <si>
    <t>Scattering of VHF radio waves from within an ice sheet containing the vertical-girdle-type ice fabric and anisotropic reflection boundaries</t>
  </si>
  <si>
    <t>10.3189/172756403781815979</t>
  </si>
  <si>
    <t>2-s2.0-0041458330</t>
  </si>
  <si>
    <t>['rights reserved', 'rf absorber', 'pulse duration', 'parasitic oscillation', 'maximum efficiency', 'gyrotron without', 'edge temperature', 'ec wave', 'dummy load', 'depressed collector', 'corrugated waveguide', 'cathode voltage', 'beam tunnel', 'acceleration voltage', '85 kv', '2 mw']</t>
  </si>
  <si>
    <t>Depressed collector | Diamond output window | Gyrotron | Parasitic oscillation</t>
  </si>
  <si>
    <t>A high power operation of 1.2 MW for 4 s was obtained by a 110 GHz gyrotron with depressed collector on the JT-60 ECRF system, where the cathode voltage is -58 kV without voltage regulation and the acceleration voltage is +85 kV with regulation. The gyrotron is featured by a diamond output window and a RF absorber in its beam tunnel. The RF absorber suppresses the parasitic oscillation, which limited the performance of the gyrotron without the RF absorber less than 1 MW√ó2 s. The operation was done with the JT-60 tokamak plasma as a dummy load, where the EC wave was transmitted through a diamond antenna window on the corrugated waveguide. The edge temperature of the antenna window without cooling was in proportion to the pulse duration. The maximum efficiency of the gyrotron was about 42% in the depressed collector operation on the JT-60 ECRF system. ¬© 2003 Elsevier Science B.V. All rights reserved.</t>
  </si>
  <si>
    <t>493-499</t>
  </si>
  <si>
    <t>60015658;60015658;60015658;60015658;60015658;60015658;60015658;60015658;60018735;60015658</t>
  </si>
  <si>
    <t>57203174765;25624866400;35375813600;56187877100;7402040244;57225796843;55582637900;7403618682;6602368012;35352771100</t>
  </si>
  <si>
    <t>Kajiwara, K.;Ikeda, Y.;Sakamoto, K.;Kasugai, A.;Seki, M.;Moriyama, S.;Takahashi, K.;Imai, T.;Mitsunaka, Y.;Fujii, T.</t>
  </si>
  <si>
    <t>Tokyo;Kashiwa</t>
  </si>
  <si>
    <t>Toshiba Corporation;Japan Atomic Energy Agency</t>
  </si>
  <si>
    <t>60018735;60015658</t>
  </si>
  <si>
    <t>High power operation of 110 GHz gyrotron at 1.2 MW on the JT-60 ECRF system</t>
  </si>
  <si>
    <t>S0920379603000024</t>
  </si>
  <si>
    <t>10.1016/S0920-3796(03)00002-4</t>
  </si>
  <si>
    <t>2-s2.0-0041622740</t>
  </si>
  <si>
    <t>['œé relation', 'velocity dispersion', 'recent measurements', 'primary source', 'main findings', 'law slope', 'host galaxy', 'gas cooling', 'galactic halos', 'existing limits', 'drop substantially', 'binaries due', 'bh mass', 'bh formation', 'bh binaries', 'allowed normalization']</t>
  </si>
  <si>
    <t>Black hole physics | Cosmology: theory | Early universe | Gravitational waves</t>
  </si>
  <si>
    <t>The coalescence of massive black hole (BH) binaries due to galaxy mergers provides a primary source of low-frequency gravitational radiation detectable by pulsar timing measurements and by the proposed the Laser Interferometry Space Antenna (LISA) observatory. We compute the expected gravitational radiation signal from sources at all redshifts by combining the predicted merger rate of galactic halos with recent measurements of the relation between BH mass, MBH, and the velocity dispersion of its host galaxy, œÉ. Our main findings are as follows: (1) the nHz frequency background is dominated by BH binaries at redshifts z‚â≤,2, and existing limits from pulsar timing data place tight constraints on the allowed normalization and power-law slope of the MBH-œÉ relation or on the fraction of BH binaries that proceed to coalescence; (2) more than half of all discrete mHz massive BH sources detectable by LISA are likely to originate at redshifts z‚â≥7; (3) the number of LISA sources per unit redshift per year should drop substantially after reionization as long as BH formation is triggered by gas cooling in galaxies. Studies of the highest redshift sources among the few hundred detectable events per year will provide unique information about the physics and history of black hole growth in galaxies.</t>
  </si>
  <si>
    <t>691-706</t>
  </si>
  <si>
    <t>2 I</t>
  </si>
  <si>
    <t>0004637X</t>
  </si>
  <si>
    <t>Astrophysical Journal</t>
  </si>
  <si>
    <t>60026553;60027485</t>
  </si>
  <si>
    <t>7004511239;35230271800</t>
  </si>
  <si>
    <t>Wyithe, J. Stuart B.;Loeb, Abraham</t>
  </si>
  <si>
    <t>United States;Australia</t>
  </si>
  <si>
    <t>Princeton;Parkville</t>
  </si>
  <si>
    <t>Institute for Advanced Studies;University of Melbourne</t>
  </si>
  <si>
    <t>60027485;60026553</t>
  </si>
  <si>
    <t>Wyithe J.</t>
  </si>
  <si>
    <t>Low-frequency gravitational waves from massive black hole binaries: Predictions for LISA and pulsar timing arrays</t>
  </si>
  <si>
    <t>10.1086/375187</t>
  </si>
  <si>
    <t>2-s2.0-0041654567</t>
  </si>
  <si>
    <t>['wave frequency', 'wave applications', 'mobile phones', 'elsevier ltd', 'dielectric properties', 'antenna duplexers']</t>
  </si>
  <si>
    <t>Antenna duplexer | Cellular base station | Dielectric loss | Dielectric resonator | High temperature superconductivity | Millimeter-wave | Refractive index | Transmittance</t>
  </si>
  <si>
    <t>The dielectric properties at microwave and millimeter-wave frequency are reported for practical dielectric resonator materials. The dielectric materials suitable for each application such as antenna duplexers for mobile phones, filters for cellular base station, millimeter-wave applications, and high temperature superconductors are introduced with their dielectric properties. Recently, valuable optical properties have been obtained by altering specific dielectric resonator materials. ¬© 2003 Published by Elsevier Ltd.</t>
  </si>
  <si>
    <t>2683-2688</t>
  </si>
  <si>
    <t>Journal of the European Ceramic Society</t>
  </si>
  <si>
    <t>60017386;60017386</t>
  </si>
  <si>
    <t>7201770770;36747370400</t>
  </si>
  <si>
    <t>Higuchi, Yukio;Tamura, Hiroshi</t>
  </si>
  <si>
    <t>Nagaokakyo</t>
  </si>
  <si>
    <t>Murata Manufacturing Co., Ltd.</t>
  </si>
  <si>
    <t>Higuchi Y.</t>
  </si>
  <si>
    <t>Recent progress on the dielectric properties of dielectric resonator materials with their applications from microwave to optical frequencies</t>
  </si>
  <si>
    <t>S0955221903001936</t>
  </si>
  <si>
    <t>10.1016/S0955-2219(03)00193-6</t>
  </si>
  <si>
    <t>2-s2.0-0041689485</t>
  </si>
  <si>
    <t>['two lines', 'solved analytically', 'receiver ports', 'obtained condition', 'mobile communication', 'isolation characteristics', 'inductive element', 'design rule', 'also proposed']</t>
  </si>
  <si>
    <t>Antenna duplexer | Isolation | SAW device | SAW filter | SAW module</t>
  </si>
  <si>
    <t>The isolation characteristics between transmitter and receiver ports for surface acoustic wave (SAW) antenna duplexer modules are studied. Three new techniques are developed to achieve the desired isolation performances in this study. Optimized phase shifter conditions are solved analytically. An improved switching circuit is proposed for cancellation of the inductive element of a pin-diode. A design rule of distance between two lines for SAW antenna duplexer modules is also proposed. The obtained condition and circuit are applied to an extended global system for mobile communication/digital cellular system (EGSM/DCS) dual-band and an extended global system for mobile communication/digital cellular system/personal communication system (EGSM/DCS/PCS) triple-band SAW antenna duplexer modules. Sufficiently high isolation characteristics are obtained.</t>
  </si>
  <si>
    <t>3148-3151</t>
  </si>
  <si>
    <t>5 B</t>
  </si>
  <si>
    <t>60003381;60003381;60003381;60003381;60003381;60003381;60003381;60003381</t>
  </si>
  <si>
    <t>7201956844;7202603450;36838309500;6505926962;7006220274;7403554235;6506836725;7102360893</t>
  </si>
  <si>
    <t>Shiba, Takashi;Ishizaki, Tatsuhiko;Ikeda, Soichiro;Kamogawa, Naoko;Hosaka, Norio;Takagi, Taku;Katagishi, Makoto;Hikita, Mitsutaka</t>
  </si>
  <si>
    <t>Hitachi, Ltd.</t>
  </si>
  <si>
    <t>Shiba T.</t>
  </si>
  <si>
    <t>Study of high isolation techniques for surface acoustic wave duplexer modules</t>
  </si>
  <si>
    <t>10.1143/jjap.42.3148</t>
  </si>
  <si>
    <t>2-s2.0-0041743185</t>
  </si>
  <si>
    <t>['paper describes', 'historical review']</t>
  </si>
  <si>
    <t>Reflector antennas | Satellite antennas</t>
  </si>
  <si>
    <t>This paper describes a historical review of satellite onboard reflector antenna systems in Japan.</t>
  </si>
  <si>
    <t>944-953</t>
  </si>
  <si>
    <t>E86-B</t>
  </si>
  <si>
    <t>60101699;60101699</t>
  </si>
  <si>
    <t>7403067757;57217478454</t>
  </si>
  <si>
    <t>Makino, Shigeru;Miyahara, Norio</t>
  </si>
  <si>
    <t>Mitsubishi Electric Corporation</t>
  </si>
  <si>
    <t>Makino S.</t>
  </si>
  <si>
    <t>Satellite onboard reflector antennas</t>
  </si>
  <si>
    <t>2-s2.0-0041743705</t>
  </si>
  <si>
    <t>['paper reviews', 'offset antenna', 'monumental achievement', 'historical significance', 'developed since', 'commercial use', '1953 represents']</t>
  </si>
  <si>
    <t>Frequency sharing | Path-length lens antenna | Reflector antenna | Reflector shaping | Space diversity | Terrestrial microwave relay links</t>
  </si>
  <si>
    <t>Antennas for Japanese terrestrial microwave relay links have been developed since the 1950's and put into commercial use up to now in Japan. In particular, the path-length lens antennas developed in 1953 represents a monumental achievement for terrestrial microwave relay links, and the offset antenna for 256 QAM radio relay links developed in 1989 has the best electrical performance in the world. This paper reviews the antennas for Japanese terrestrial microwave relay links that have historical significance and describes the antenna design technologies developed in Japan.</t>
  </si>
  <si>
    <t>900-908</t>
  </si>
  <si>
    <t>Hori, Toshikazu</t>
  </si>
  <si>
    <t>Fukui</t>
  </si>
  <si>
    <t>University of Fukui</t>
  </si>
  <si>
    <t>Hori T.</t>
  </si>
  <si>
    <t>Antennas for terrestrial microwave relay links</t>
  </si>
  <si>
    <t>2-s2.0-0041743710</t>
  </si>
  <si>
    <t>['uda antenna', 'spiral antennas', 'recent developments', 'linear antennas', 'complementary antenna', 'analysis methods', 'also described']</t>
  </si>
  <si>
    <t>Helical antenna | Loop antenna | Self-complementary antenna | Spiral antenna | Yagi-Uda antenna</t>
  </si>
  <si>
    <t>Invention and development of the Yagi-Uda antenna, and the self-complementary antenna are described. Analysis methods of large loop antennas and the improved circuit theory (ICT) for design of linear antennas are presented. Recent developments of axial mode helical antennas and spiral antennas for radiating circularly polarized waves are also described.</t>
  </si>
  <si>
    <t>892-899</t>
  </si>
  <si>
    <t>Sawaya, Kunio</t>
  </si>
  <si>
    <t>Sawaya K.</t>
  </si>
  <si>
    <t>Review of research and development on linear antennas</t>
  </si>
  <si>
    <t>2-s2.0-0041743713</t>
  </si>
  <si>
    <t>['whereas g', 'western coast', 'unique features', 'subfamily andaniexinae', 'south america', 'second antenna', 'norae n', 'morphological affinities', 'indian ocean']</t>
  </si>
  <si>
    <t>Two new stegocephalid (Amphipoda) species of the subfamily Andaniexinae are described: Glorandaniotes vemae n. sp. and Glorandaniotes norae n. sp. Their morphological affinities to their congeners and their phylogenetic position within the subfamily are discussed. Glorandaniotes vemae n. sp. can be distinguished from all its congeners by the elongate article four on the peduncle on the second antenna, whereas the large and powerful lacinia mobilis, combined with the somewhat elongate telson, are unique features for G. norae n. sp. Glorandaniotes vemae n. sp. is the third species within the genus that is recorded from the Indian Ocean, whereas G. norae is the first Glorandaniotes recorded off the western coast of South America.</t>
  </si>
  <si>
    <t>633-643</t>
  </si>
  <si>
    <t>60080454;60021255</t>
  </si>
  <si>
    <t>35565327200;6701515458</t>
  </si>
  <si>
    <t>Berge, J√∏gen;Vader, Wim</t>
  </si>
  <si>
    <t>Norway;Norway</t>
  </si>
  <si>
    <t>Longyearbyen;Tromso</t>
  </si>
  <si>
    <t>The University Centre in Svalbard;UiT The Arctic University of Norway</t>
  </si>
  <si>
    <t>Berge J.</t>
  </si>
  <si>
    <t>Description of two new Glorandaniotes species (Amphipoda: Stegocephalidae)</t>
  </si>
  <si>
    <t>10.1651/C-2360</t>
  </si>
  <si>
    <t>2-s2.0-0041766242</t>
  </si>
  <si>
    <t>['suitable optimisation', 'relative amplitudes', 'range 0', 'q depends', 'power amongst', 'minimum q', 'less structure', 'integrating numerically', 'graphical comparison', 'differing size', 'bandwidth potential', 'axis polarisation', '..., 1']</t>
  </si>
  <si>
    <t>Physical limitations | Radiation Q | Small antennae | Spheroidal modes | Spheroidal wave-functions</t>
  </si>
  <si>
    <t>Radiation quality factor, Q, of an electrically small loss-less structure that fits an oblate spheroidal volume for transverse-to-axis polarisation is investigated. Q is evaluated for differing size and shape of a spherical by integrating numerically the stored energy associated with radiation. It is found that Q depends on the distribution of power amongst the various spheroidal modes, and a minimum of Q is achieved by suitable optimisation of the relative amplitudes of these modes. A graphical comparison between the minimum Q of a transversally polarised oblate and an axially polarised prolate spheroid is provided for ellipticities in the range 0.2, ..., 1. The inverse of the obtained minimum Q serves as an estimate for the bandwidth potential of an arbitrary, linearly polarised lossless radiator inside that volume.</t>
  </si>
  <si>
    <t>201-205</t>
  </si>
  <si>
    <t>St√©n, Johan C.E.</t>
  </si>
  <si>
    <t>Finland</t>
  </si>
  <si>
    <t>Espoo</t>
  </si>
  <si>
    <t>VTT Technical Research Centre of Finland</t>
  </si>
  <si>
    <t>St√©n J.</t>
  </si>
  <si>
    <t>Radiation Q of a small antenna enclosed in an oblate spheroidal volume: Transverse-to-axis polarisation</t>
  </si>
  <si>
    <t>S1434841104701521</t>
  </si>
  <si>
    <t>10.1078/1434-8411-54100162</t>
  </si>
  <si>
    <t>2-s2.0-0041820329</t>
  </si>
  <si>
    <t>Deutsche Forschungsgemeinschaft</t>
  </si>
  <si>
    <t>DFG</t>
  </si>
  <si>
    <t>['√ ºnchen', 'provided us', 'peter russer', 'paper reviews', 'paper proceeds', 'paper follows', 'originally initiated', 'historical evolution', 'formerly aeg', 'daimlerchrysler research', 'continuous improvement']</t>
  </si>
  <si>
    <t>Active integrated antennas | Millimetre wave systems | Radar sensors | RFID</t>
  </si>
  <si>
    <t>This paper reviews the development of active integrated antenna (AIA) concepts and applications at the Technische Universit√§t M√ºnchen. These activities were originally initiated by Prof. Peter Russer. His relations to DaimlerChrysler Research, formerly AEG-Telefunken, Ulm, provided us with novel planar silicon based active devices. The paper follows the historical evolution: It starts from the first silicon based AIAs and demonstrates its continuous improvement. Several millimetre wave systems built by use of these Si-AIAs are presented. Then, the paper proceeds to GaAs based AIAs for the 24 GHz ISM-band and presents its application in an imaging RFID system.</t>
  </si>
  <si>
    <t>173-180</t>
  </si>
  <si>
    <t>Biebl, Erwin M.</t>
  </si>
  <si>
    <t>Munich</t>
  </si>
  <si>
    <t>Technical University of Munich</t>
  </si>
  <si>
    <t>Biebl E.</t>
  </si>
  <si>
    <t>RF systems based on active integrated antennas</t>
  </si>
  <si>
    <t>S143484110470148X</t>
  </si>
  <si>
    <t>10.1078/1434-8411-54100158</t>
  </si>
  <si>
    <t>2-s2.0-0041820333</t>
  </si>
  <si>
    <t>['wall waveguide', 'sector antenna', 'promising candidate', 'new structure', 'main beam', 'investigation based', 'cosecant array', 'base station', 'array factor']</t>
  </si>
  <si>
    <t>Cosecant radiation pattern | FWA | Main beam direction | Talor radiation pattern | Traveling wave</t>
  </si>
  <si>
    <t>A slot pair array using a post-wall waveguide is a promising candidate for a Fixed Wireless Access (FWA) sector antenna to be used in a base station. This array is formed by a traveling wave antenna, and therefore its main beam direction varies with frequency. To overcome this difficulty, we propose a new structure that comprises of a cosecant array and an additional Talor array. This structure can fix the main beam in a constant direction whilst maintaining a cosecant radiation pattern. We conducted an investigation based on an array factor, and the validity of the method was confirmed by experiment.</t>
  </si>
  <si>
    <t>176-183</t>
  </si>
  <si>
    <t>60107350;60107350;60107350;60031126</t>
  </si>
  <si>
    <t>36882251100;7404212156;7003603027;7006899159</t>
  </si>
  <si>
    <t>Ohno, Takeshi;Ogawa, Koichi;Teraoka, Toshihiro;Hirokawa, Jiro</t>
  </si>
  <si>
    <t>Kadoma;Tokyo</t>
  </si>
  <si>
    <t>Panasonic Corporation;Tokyo Institute of Technology</t>
  </si>
  <si>
    <t>60107350;60031126</t>
  </si>
  <si>
    <t>Ohno T.</t>
  </si>
  <si>
    <t>Proposal for a slot pair array having an invariant main beam direction with a cosecant radiation pattern using a post-wall waveguide</t>
  </si>
  <si>
    <t>2-s2.0-0041861148</t>
  </si>
  <si>
    <t>['validated using', 'two approaches', 'ring antennas', 'resonant frequency', 'reference point', 'model used', 'input impedance', 'current distribution', 'circumferential variation']</t>
  </si>
  <si>
    <t>Edge feeding | Loop antennas | Lossy transmission line model | Microstrip antennas | Ring antennas</t>
  </si>
  <si>
    <t>We have achieved 50 achieved 50 œâ impedance for edge-fed narrow microstrip square-ring antennas by using the circumferential variation of current on the ring. The reference point for the current distribution has been fixed by loading the ring. The antenna has been modeled as a lossy transmission line to determine the variation of resonant frequency and input impedance with load. This model has been validated using the mixed potential integral equation approach. The agreement between the two approaches is found to be good. The concept and the model used here can be applied to any type of ring antenna including loop antennas.</t>
  </si>
  <si>
    <t>1941-1946</t>
  </si>
  <si>
    <t>60004750;124276346</t>
  </si>
  <si>
    <t>56224976000;57213607850</t>
  </si>
  <si>
    <t>Garg, Ramesh;Reddy, V. S.</t>
  </si>
  <si>
    <t>Kharagpur;Bengaluru</t>
  </si>
  <si>
    <t>Indian Institute of Technology Kharagpur;Central Research Laboratory-BEL</t>
  </si>
  <si>
    <t>Garg R.</t>
  </si>
  <si>
    <t>Edge feeding of microstrip ring antennas</t>
  </si>
  <si>
    <t>10.1109/TAP.2003.815423</t>
  </si>
  <si>
    <t>2-s2.0-0041862813</t>
  </si>
  <si>
    <t>Manitoba Rural Adaptation Council</t>
  </si>
  <si>
    <t>['ventral lobe', 'taxa considered', 'southern africa', 'related genera', 'new species', 'new genus', 'metasternum shorter', 'metafemoral springs', 'metafemoral spring', 'line drawings', 'inner side', 'hind ones', 'high elevations', 'flea beetle', 'female genitalia', 'drakensbergianella rudebecki', 'drakensberg mountains', 'closely related', 'brief discussion', 'also reported', 'afrotropical region', '1910 n']</t>
  </si>
  <si>
    <t>Afrotropical region | Biogeography | Morphology | Taxonomy</t>
  </si>
  <si>
    <t>Drakensbergianella rudebecki, a new genus and new species of flea beetle (Chrysomelidae, Alticinae) found at high elevations from Southern Africa (Drakensberg mountains) is described. This new genus is closely related to the genus Gabonia Jacoby, 1893 but is easily distinguishable mainly by: the metasternum shorter than the length of the middle coxal cavities; the legs with femora and tibiae clearly elongate, especially the hind ones; the antennae generally longer than body in both sexes, especially in males; the metafemoral spring with inner side of the ventral lobe not angled; the metathoracic wings strongly reduced. Line drawings of male and female genitalia, metafemoral springs, and scanning electronic micrographs of particular morphological aspects of the taxa considered are provided. Finally, a brief discussion about Gabonia and related genera in the Afrotropical region with a key for the identification, is also reported. Moreover, the following new combination is proposed: Longitarsus ruandensis Weise, 1910 = Montiaphthona ruandensis Weise, 1910 n. comb.</t>
  </si>
  <si>
    <t>97-106</t>
  </si>
  <si>
    <t>Zoologischer Anzeiger</t>
  </si>
  <si>
    <t>60018783;60018783</t>
  </si>
  <si>
    <t>7005127252;57205436964</t>
  </si>
  <si>
    <t>Biondi, Maurizio;D'Alessandro, Paola</t>
  </si>
  <si>
    <t>L'Aquila</t>
  </si>
  <si>
    <t>Universit√† degli Studi dell'Aquila</t>
  </si>
  <si>
    <t>Biondi M.</t>
  </si>
  <si>
    <t>Drakensbergianella rudebecki, new genus and new species from the mountains of Southern Africa, and taxonomic observations on Gabonia Jacoby and related genera (insecta, coleoptera, chrysomelidae, alticinae)</t>
  </si>
  <si>
    <t>S0044523104700947</t>
  </si>
  <si>
    <t>10.1078/0044-5231-00090</t>
  </si>
  <si>
    <t>2-s2.0-0041876400</t>
  </si>
  <si>
    <t>['two subarrays', 'rotating reflectors', 'retrodirective characteristics', 'reflector around', 'reflection pattern', 'reference target', 'proposed reflector', 'proposed polarization', 'polarized elements', 'polarimetric calibration', 'paper describes', 'horizontal direction', 'experimental verification', 'element number', 'electrical length', 'dimensional polarization', 'axis perpendicular', 'arranged side']</t>
  </si>
  <si>
    <t>Calibration target | Dual polarization | Polarimetry | Radar calibration | Van Atta reflector</t>
  </si>
  <si>
    <t>Polarization-rotating reflectors are important as a reference target for polarimetric calibration of a synthetic aperture radar. A polarization-rotating retrodirective reflector of Van Atta array design has already been proposed by one of the authors. This paper describes the result of an experimental verification of the proposed polarization-rotating retrodirective reflector. The experimental system consists of two subarrays each composed of 2 √ó 2 dual-polarized elements for horizontal and vertical polarizations working at 2.4-GHz frequency band. In the experiment, two subarrays are arranged side by side, and the respective orthogonal polarization ports of the subarrays are connected with lines of the same electrical length to form a one-dimensional polarization-rotating Van Atta array. To increase the radar cross section, amplifiers are inserted into the lines. The reflection pattern of the reflector is measured in a radio anechoic chamber by rotating the reflector around the axis perpendicular to the array normal direction. From the experiment, a wider angular response of the proposed reflector in the horizontal direction, which is provided by the retrodirective characteristics of the Van Atta array, than the conventional array reflector of the same element number as the proposed reflector is verified in addition to its polarization-rotating capability introduced by the dual-polarized antenna elements.</t>
  </si>
  <si>
    <t>60005038;60005038;60032325;60032325</t>
  </si>
  <si>
    <t>7403990802;36726186700;55443977100;57200782015</t>
  </si>
  <si>
    <t>Fujita, Masaharu;Okubo, Hisashi;Fujino, Yoshiyuki;Tanaka, Masato</t>
  </si>
  <si>
    <t>Koganei;Hachioji</t>
  </si>
  <si>
    <t>Japan National Institute of Information and Communications Technology;Tokyo Metropolitan University</t>
  </si>
  <si>
    <t>60032325;60005038</t>
  </si>
  <si>
    <t>Fujita M.</t>
  </si>
  <si>
    <t>Fundamental experiment of a polarization-rotating reflector of van atta array design for polarimetric calibration</t>
  </si>
  <si>
    <t>10.1029/2002rs002639</t>
  </si>
  <si>
    <t>2-s2.0-0041883470</t>
  </si>
  <si>
    <t>['weight radars', 'tested using', 'storm dynamics', 'spaced apart', 'second frequency', 'retrieve information', 'results indicate', 'qualitative characteristics', 'one approach', 'large number', 'independent samples', 'doppler capability', 'directly related', 'differential signals', 'differential reflectivity', 'deployed routinely', 'band frequencies', '5 ghz', '40 ghz', '35 ghz', '10 ghz', '10 %.']</t>
  </si>
  <si>
    <t>Differential-frequency | Doppler | Drop size distribution | Radar | Rain | Spaceborne radar</t>
  </si>
  <si>
    <t>To move toward spaceborne weather radars that can be deployed routinely as part of an instrument set consisting of passive and active sensors requires the development of smaller, lighter-weight radars. At the same time, the addition of a second frequency and an upgrade to Doppler capability are essential to retrieve information on the drop size distribution (DSD), vertical air motion, and storm dynamics. One approach to the problem is to use a single broadband transmitter-receiver and antenna where two narrowband frequencies are spaced apart by 7-10%. Use of Ka-band frequencies (26.5-40 GHz) provides adequate spatial resolution with a relatively small antenna. Moreover, the differential reflectivity and mean Doppler signals in this band are directly related to the median mass diameter of the snow and raindrop size distributions. We present in the paper theoretical calculations of the differential reflectivity and Doppler for several frequency pairs including those proposed for the Global Precipitation Mission (GPM) at 13.6 and 35 GHz. Measurements from a zenith-directed radar operated at 9.1 and 10 GHz are used to investigate the qualitative characteristics of the differential signals. Disdrometer data taken at the surface, just below the radar, show that the differential signals are related to characteristics of the raindrop size distribution. The stability of the DSD estimation procedure is tested using a simulation. The results indicate that reasonably stable estimates of the particle size distribution are feasible with a [31.5 GHz, 35 GHz] combination as long as a large number of independent samples are obtained.</t>
  </si>
  <si>
    <t>60006337;60006337;60006337;60006337;100359907</t>
  </si>
  <si>
    <t>7006508160;7004468406;7004050809;7003283811;7202542476</t>
  </si>
  <si>
    <t>Meneghini, R.;Bidwell, S. W.;Rincon, R.;Heymsfield, G. M.;Liao, L.</t>
  </si>
  <si>
    <t>Greenbelt;Rockville</t>
  </si>
  <si>
    <t>NASA Goddard Space Flight Center;Caelum Research Corporation</t>
  </si>
  <si>
    <t>60006337;100359907</t>
  </si>
  <si>
    <t>Meneghini R.</t>
  </si>
  <si>
    <t>Differential-frequency Doppler weather radar: Theory and experiment</t>
  </si>
  <si>
    <t>10.1029/2002rs002656</t>
  </si>
  <si>
    <t>2-s2.0-0041883566</t>
  </si>
  <si>
    <t>University of Manitoba</t>
  </si>
  <si>
    <t>U of M</t>
  </si>
  <si>
    <t>['unknowns equals', 'unknown coefficients', 'slot antenna', 'simulation results', 'proposed method', 'narrow slots', 'matrix equation', 'magnetic current', 'ie3d ),', 'good agreement', 'fourier series', 'field formulation', 'dielectric layers', 'dielectric layer', 'derived using', 'confirmed numerically', 'boundary conditions', 'antenna directivity', 'annular slots']</t>
  </si>
  <si>
    <t>A method is established for the analysis of annular slot array antennas loaded with dielectric layers and fed by either radial waveguide or cavity. The analysis is based on the boundary value method. The Green's functions for each region are obtained, and then the induced magnetic current over the slots is expanded into Fourier series with unknown coefficients. Boundary conditions are applied, and a matrix equation for these unknown coefficients is obtained. For narrow slots the number of unknowns equals the number of annular slots, and an extremely rapid solution is obtained. The far-field formulation is derived using the magnetic current on the dielectric layer. The method is confirmed numerically by comparing the simulation results for sample small antennas with a commercial numerical tool (IE3D), and good agreement is achieved. It is shown that adding the dielectric layers can improve the antenna directivity. In comparison with other methods, the proposed method is very efficient, and its computation efforts depend on the number of annular slots and not the size of the antenna. As an example, for a single-slot antenna the number of unknowns to be determined is only one, while in IE3D it is more than 300.</t>
  </si>
  <si>
    <t>Canadian Journal of Electrical and Computer Engineering</t>
  </si>
  <si>
    <t>60009697;60009697</t>
  </si>
  <si>
    <t>14009306700;8092251400</t>
  </si>
  <si>
    <t>Noghanian, Sima;Shafai, L.</t>
  </si>
  <si>
    <t>Winnipeg</t>
  </si>
  <si>
    <t>Noghanian S.</t>
  </si>
  <si>
    <t>Analysis of dielectric-loaded annular slot array antenna</t>
  </si>
  <si>
    <t>10.1109/CJECE.2003.1426069</t>
  </si>
  <si>
    <t>2-s2.0-0041941225</t>
  </si>
  <si>
    <t>['systematic method', 'synthesis approach', 'shape differences', 'past decade', 'little attention', 'given curve']</t>
  </si>
  <si>
    <t>Adaptive structure | Compliant mechanism | Genetic algorithm | Shape morphing | Structural optimization</t>
  </si>
  <si>
    <t>Various compliant mechanism synthesis methods have been developed over the past decade; however, very little attention has been directed towards adaptive shape change problems. In this paper, we present a systematic method for synthesizing compliant mechanisms to morph a given curve or profile into a target curve utilizing minimum number of actuators (typically one). Two objective functions are formulated, using Least Square Errors and a modified Fourier Transformation, to capture the shape differences. The topology and dimensions of the optimal compliant mechanism are generated using Genetic Algorithms. Applications of this synthesis approach are demonstrated through two adaptive antenna design examples.</t>
  </si>
  <si>
    <t>379-391</t>
  </si>
  <si>
    <t>1045389X</t>
  </si>
  <si>
    <t>Journal of Intelligent Material Systems and Structures</t>
  </si>
  <si>
    <t>60025778;60025778</t>
  </si>
  <si>
    <t>7402892943;7006166993</t>
  </si>
  <si>
    <t>Lu, Kerr Jia;Kota, Sridhar</t>
  </si>
  <si>
    <t>Ann Arbor</t>
  </si>
  <si>
    <t>University of Michigan, Ann Arbor</t>
  </si>
  <si>
    <t>Lu K.</t>
  </si>
  <si>
    <t>Design of compliant mechanisms for morphing structural shapes</t>
  </si>
  <si>
    <t>10.1177/1045389X03035563</t>
  </si>
  <si>
    <t>2-s2.0-0041966047</t>
  </si>
  <si>
    <t>['unknown directions', 'output sinr', 'nulling capability', 'norm constraint', 'narrowband beamformer', 'mai suppression', 'linear constraint', 'free environment', 'directional pattern', 'derivative constraint', 'consistent estimator', 'cdma system', 'also employed']</t>
  </si>
  <si>
    <t>Coherent jammer | Derivative constraint | Inconsistent estimator | Iterative quadratic maximum likelihood | Jammer subspace</t>
  </si>
  <si>
    <t>In this paper, a new narrowband beamformer with derivative constraint is developed for wideband and coherent jammers suppression. The so-called IQML algorithm with linear constraint, which is used to estimate the unknown directions of the jammers in signal-free environment, is shown to be an inappropriate constraint estimator. In this paper, a new IQML algorithm with a norm constraint is considered, which is a consistent estimator and can be used to achieve desired performance. It can be also employed in the CDMA system for MAI suppression. We show that it outperforms the approach with the linear constraint used in the narrowband beamformer, in terms of directional pattern, output SINR and nulling capability for wideband and coherent jammers suppression.</t>
  </si>
  <si>
    <t>829-837</t>
  </si>
  <si>
    <t>60011357;60011357</t>
  </si>
  <si>
    <t>37092329500;7006916598</t>
  </si>
  <si>
    <t>Chang, Chung Yao;Chern, Shiunn Jang</t>
  </si>
  <si>
    <t>Chang C.</t>
  </si>
  <si>
    <t>Derivative constraint narrowband array beamformer with new IQML algorithm for wideband and coherent jammers suppression</t>
  </si>
  <si>
    <t>2-s2.0-0042009336</t>
  </si>
  <si>
    <t>['term stability', 'stored data', 'rights reserved', 'regular intervals', 'recently launched', 'precise positioning', 'greater reliability', 'global network', 'generation receivers', 'doris system', 'doris data', 'different satellites', 'currently available', 'channel second', '55 stations', '5 acquired']</t>
  </si>
  <si>
    <t>DORIS was developed for precise orbit determination and precise positioning on Earth. Three new satellites fitted out with dual-channel second-generation receivers have been recently launched. Jason-1, ENVISAT and SPOT-5 acquired a real autonomy thanks to DIODE real time on-board orbit determination software. Today the DORIS system has built up a global network of 55 stations. In order to reach new accuracy goals for Jason-1 and ENVISAT, it was decided to improve the long-term stability of the antennas when necessary. Third-generation beacons deployed from the end of 2001 offer new features and greater reliability. The satellites relay acquired and stored data at regular intervals to SSALTO, the new. DORIS mission control center. DORIS data from the different satellites are currently available in the two Data Centers and used by the International DORIS Service Analysis groups. ¬© 2003 COSPAR. Published by Elsevier Science Ltd. All rights reserved.</t>
  </si>
  <si>
    <t>1947-1952</t>
  </si>
  <si>
    <t>Advances in Space Research</t>
  </si>
  <si>
    <t>60017694;60017694;60017694;60017694;100891443</t>
  </si>
  <si>
    <t>7004596048;57196597115;6603094594;23493407400;7801419799</t>
  </si>
  <si>
    <t>Tavernier, G.;Granier, J. P.;Jayles, C.;Sengenes, P.;Rozo, F.</t>
  </si>
  <si>
    <t>Paris;Toulouse</t>
  </si>
  <si>
    <t>CNES Centre National d'Etudes Spatiales;COFRAMI</t>
  </si>
  <si>
    <t>60017694;100891443</t>
  </si>
  <si>
    <t>Tavernier G.</t>
  </si>
  <si>
    <t>The current evolutions of the DORIS system</t>
  </si>
  <si>
    <t>S0273117703001558</t>
  </si>
  <si>
    <t>10.1016/S0273-1177(03)00155-8</t>
  </si>
  <si>
    <t>2-s2.0-0042066404</t>
  </si>
  <si>
    <t>['strong correlations', 'specific coefficients', 'solar panels', 'significantly reduced', 'signal carrier', 'satellite body', 'rights reserved', 'radiation pressure', 'prn 23', 'precise knowledge', 'phase windup', 'orbital dynamics', 'modified early', 'interesting case', 'impressive improvement', 'important non', 'gravitational perturbation', 'gps satellites', 'following observation', 'expected sensitivity', 'causes resonance']</t>
  </si>
  <si>
    <t>At the altitude of the GPS satellites the most important non-gravitational perturbation is caused by the solar radiation pressure acting on the satellite body and its solar panels. The development of high-fidelity radiation pressure models may be motivated by the following observation: The GPS satellites are orbiting in a 2:1-commensurability with the Earth's rotation which causes resonance. The expected sensitivity to specific coefficients of the geopotential is, however, significantly reduced by strong correlations of these parameters with radiation pressure parameters. Sophisticated radiation pressure models rely on a precise knowledge of the satellite's attitude which does not only affects the location of the antenna phase center or the phase windup of the signal carrier but, through radiation pressure, also the orbital dynamics. PRN 23, whose attitudinal behaviour was modified early in 2002 is an interesting case. Due to this change an impressive improvement in the orbit quality could be achieved. ¬© 2003 COSPAR. Published by Elsevier Science Ltd. All rights reserved.</t>
  </si>
  <si>
    <t>1917-1926</t>
  </si>
  <si>
    <t>60020486;60020486;60020486</t>
  </si>
  <si>
    <t>6603598438;6506687451;7004631299</t>
  </si>
  <si>
    <t>Hugentobler, U.;Ineichen, D.;Beutler, G.</t>
  </si>
  <si>
    <t>Bern</t>
  </si>
  <si>
    <t>University of Bern</t>
  </si>
  <si>
    <t>Hugentobler U.</t>
  </si>
  <si>
    <t>GPS satellites: Radiation pressure, attitude and reasonance</t>
  </si>
  <si>
    <t>S0273117703001741</t>
  </si>
  <si>
    <t>10.1016/S0273-1177(03)00174-1</t>
  </si>
  <si>
    <t>2-s2.0-0042066410</t>
  </si>
  <si>
    <t>Consejo Nacional de Ciencia y Tecnolog√É¬≠a</t>
  </si>
  <si>
    <t>33933-E</t>
  </si>
  <si>
    <t>CONACYT</t>
  </si>
  <si>
    <t>['various wavelengths', 'two outflows', 'shock interaction', 'northern jet', 'large array', 'curved morphology', 'collimated jet', 'binary system', 'binary orbit', 'binary jet', 'angular resolution', '5 cm']</t>
  </si>
  <si>
    <t>ISM: jets and outflows | Stars: individual (L1551 IRS 5)</t>
  </si>
  <si>
    <t>We have used the Very Large Array with the Pie Town antenna of the Very Long Baseline Array to image for the first time L1551 IRS 5 at 3.5 cm with an angular resolution of ‚àº0‚Ä≥.1. These observations clearly reveal the presence of a binary jet, with each component approximately centered on the 7 mm compact protoplanetary disks previously reported. As anticipated from results at various wavelengths, L1551 IRS 5 is a binary system where each star is surrounded by a disk and drives a collimated jet. The curved morphology of the northern jet, showing reflection symmetry, is suggestive of that expected for a source in a binary orbit. A region of radio emission located between the two jets could be a zone of shock interaction between the two outflows.</t>
  </si>
  <si>
    <t>2 II</t>
  </si>
  <si>
    <t>124683643;124683643;60021907;60032442;60020680;60020680</t>
  </si>
  <si>
    <t>55566294700;7005841600;7007051706;7004178795;7006773875;7402211489</t>
  </si>
  <si>
    <t>Rodr√≠guez, Luis F.;Porras, Alicia;Claussen, Mark J.;Curiel, Salvador;Wilner, David J.;Ho, Paul T.P.</t>
  </si>
  <si>
    <t>Mexico;United States;United States;Mexico</t>
  </si>
  <si>
    <t>Ciudad de M√©xico;Socorro;Cambridge;Morelia</t>
  </si>
  <si>
    <t>Universidad Nacional Aut√≥noma de M√©xico;National Radio Astronomy Observatory Socorro;Harvard-Smithsonian Center for Astrophysics;Institute de Astronom√≠a</t>
  </si>
  <si>
    <t>60032442;60021907;60020680;124683643</t>
  </si>
  <si>
    <t>Rodr√≠guez L.F.</t>
  </si>
  <si>
    <t>The binary jet in L1551 IRS 5</t>
  </si>
  <si>
    <t>10.1086/374882</t>
  </si>
  <si>
    <t>2-s2.0-0042090484</t>
  </si>
  <si>
    <t>['wireless infrastructure', 'used increasingly', 'special devices', 'rights reserved', 'microwave region', 'metal topologies', 'magnetic ceramics', 'likely effect', 'intermodulation effects', 'higher frequencies', 'hexagonal ferrites', 'handheld products', 'frequency range', 'fired ceramics', 'delay filters', 'cost pressures', 'coaxial form', 'ceramic dielectric', 'base stations']</t>
  </si>
  <si>
    <t>Cellular communications | Dielectric materials | Hexagonal ferrite | IMD | LTCC | Magnetic materials | Microwave filters | YIG</t>
  </si>
  <si>
    <t>Trends in the cellular communications industry are examined with reference to their likely effect on dielectric and magnetic ceramic materials currently used in 1-2 GHz devices. Cost pressures on dielectrics are likely to see the elimination of tantalate and even niobate based materials except for special devices. Titanate based ceramic compositions must compete with metal topologies in near antenna filters in Base Stations. Ceramic dielectric will continue to be used in coaxial form for resonators, filters and delay filters in this frequency range and higher for wireless infrastructure, but less so in high volume handheld products. Low temperature co-fired ceramics (LTCC) will be used increasingly for the latter in microwave multifunctional modules. Magnetic ceramics such as those based on yttrium iron garnets (YIG) will continue to be used in wireless infrastructure and some handheld products, where intermodulation effects (IMD) are the major remaining issue. Hexagonal ferrites have useful permeability close to the microwave region, and also are being used as absorbers at higher frequencies. ¬© 2003 Elsevier Ltd. All rights reserved.</t>
  </si>
  <si>
    <t>2721-2726</t>
  </si>
  <si>
    <t>Cruickshank, David</t>
  </si>
  <si>
    <t>Adamstown</t>
  </si>
  <si>
    <t>Trans-Tech Inc.</t>
  </si>
  <si>
    <t>Cruickshank D.</t>
  </si>
  <si>
    <t>1-2 GHz dielectrics and ferrites: Overview and perspectives</t>
  </si>
  <si>
    <t>S0955221903001456</t>
  </si>
  <si>
    <t>10.1016/S0955-2219(03)00145-6</t>
  </si>
  <si>
    <t>2-s2.0-0042190133</t>
  </si>
  <si>
    <t>['scamurius pucalpanensis', 'savius terrabanus', 'savius diversicornis', 'new species', 'new localities']</t>
  </si>
  <si>
    <t>Coreidae | Discogastrini | Heteroptera | New localities | New species | Savius | Scamurius</t>
  </si>
  <si>
    <t>Savius terrabanus, new species (Costa Rica), Scamurius goianus, new species (Brazil) and Scamurius pucalpanensis, new species (Peru) are described and placed in the coreid tribe Discogastrini. Details of antennae, pronotum, male genital capsule and parameres are illustrated. New localities are given for Savius diversicornis.</t>
  </si>
  <si>
    <t>22-28</t>
  </si>
  <si>
    <t>Journal of the New York Entomological Society</t>
  </si>
  <si>
    <t>Spring 2003</t>
  </si>
  <si>
    <t>60019333;60019333</t>
  </si>
  <si>
    <t>7005433349;7005033686</t>
  </si>
  <si>
    <t>Brailovsky, Harry;Barrera, Ernesto</t>
  </si>
  <si>
    <t>Mexico City</t>
  </si>
  <si>
    <t>Instituto de Biolog√≠a de la UNAM</t>
  </si>
  <si>
    <t>Brailovsky H.</t>
  </si>
  <si>
    <t>Three new species and new distributional records of Discogastrini from Central and South America (Hemiptera: Heteroptera: Coreidae: Coreinae)</t>
  </si>
  <si>
    <t>10.1664/0028-7199(2003)111[0022:TNSAND]2.0.CO;2</t>
  </si>
  <si>
    <t>2-s2.0-0042239221</t>
  </si>
  <si>
    <t>['weights unnecessary', 'user preparation', 'sufficient flexibility', 'speed transmission', 'simple configuration', 'sequence code', 'required amounts', 'rate users', 'power interference', 'power consumption', 'numerical calculation', 'noise ratio', 'makes per', 'main purpose', 'improving signal', 'high levels', 'high costs', 'effective way', 'e .,', 'computer simulation', 'basic performance', 'antenna elements', 'anechoic chamber', 'although ds', 'accompanies high']</t>
  </si>
  <si>
    <t>Adaptive array antenna | DS-CDMA | Power inversion algorithm</t>
  </si>
  <si>
    <t>An adaptive array antenna for the suppression of high-power interference in direct-sequence code-division multiple access (DS-CDMA) systems is presented. Although DS-CDMA has sufficient flexibility to support a variety of services, from voice to moving-pictures, with high levels of quality, multiple access interference (MAI) is a problem. This is particularly so of the high-power interference which accompanies high-speed transmission in DS-CDMA. While the application of adaptive array antennas is an effective way of improving signal-to-interference-plus-noise ratio (SINR), problems with this approach include large levels of power consumption and the high costs of hardware and of implementing the antennas. Therefore, our main purpose is to realize a simple configuration for an adaptive array system. In order to reduce the required amounts of processing, a common beam provides suppression of high-power interference for the low-bit-rate users; this makes per-user preparation of weights unnecessary. This approach also reduces the consumption of power by the system. Interference is cancelled by minimization of the array output power (i.e., the application of a power inversion algorithm) before despreading. The approach also allows us to improve the implementation of the antenna elements by using small auxiliary antennas. The basic performance of the system is confirmed through numerical calculation and computer simulation. Furthermore, a real-time processing unit has been developed and the effectiveness of the approach is confirmed by an experiment in a radio-anechoic chamber.</t>
  </si>
  <si>
    <t>1117-1124</t>
  </si>
  <si>
    <t>60101699;60101699;60101699</t>
  </si>
  <si>
    <t>35605636800;6603467088;7004961264</t>
  </si>
  <si>
    <t>Kihira, Kazunari;Yonezawa, Rumiko;Chiba, Isamu</t>
  </si>
  <si>
    <t>Kihira K.</t>
  </si>
  <si>
    <t>A simple configuration of adaptive array antenna for DS-CDMA systems</t>
  </si>
  <si>
    <t>2-s2.0-0042244160</t>
  </si>
  <si>
    <t>['several applications', 'historical overview', 'field vector', 'element electric', 'author shows', 'author concludes']</t>
  </si>
  <si>
    <t>Phased array analysis | Phased array antennas | Phased array measurement</t>
  </si>
  <si>
    <t>This paper reviews research and development on the phased array antennas (PAAs) for several applications in Japan in over past two decades. First, the author shows the historical overview of the PAA for radar, satellite and mobile communication uses. Next, this paper introduces analysis methods for the PAA. It shows mutual coupling analysis methods and pattern synthesis methods for the PAA. Furthermore, the author discusses measurement methods for the PAA. Especially, he explains the rotating-element electric-field vector (REV) method for the Japanese original PAA calibration method. Finally, the author concludes and shows future PAA technologies.</t>
  </si>
  <si>
    <t>954-967</t>
  </si>
  <si>
    <t>Konishi, Yoshihiko</t>
  </si>
  <si>
    <t>Konishi Y.</t>
  </si>
  <si>
    <t>Phased array antennas</t>
  </si>
  <si>
    <t>2-s2.0-0042244175</t>
  </si>
  <si>
    <t>['light microscopy', 'larvae reached', 'illustrated using', 'hong kong', 'hind body', 'ground patterns', 'genus chinochthamalus', 'genus chamaesipho', 'frontal horns', 'cypris stages', 'cypris stage', 'chthamalus malayensis', 'chinochthamalus scutelliformis', 'chamaesipho species', 'cephalic shield', '20 days', '13 days']</t>
  </si>
  <si>
    <t>Larvae of Chinochthamalus scutelliformis (Darwin, 1854) (Cirripedia: Chthamalidae) from Hong Kong were cultured in the laboratory. Larval development includes six naupliar stages and a nonfeeding cypris stage following the ground patterns of Cirripedes. Larvae reached the cypris stage in 20 days at ‚àº21¬∞C compared to 13 days at ‚àº28¬∞C. Morphological features including the cephalic shield, frontal horns, labrum, hind body, antennules, antennae, and mandibles in all nauplius and cypris stages were described and illustrated using a combination of light microscopy and scanning electron microscopy. Attempts were made to compare morphological differences between the nauplii and cyprid of C. scutelliformis with those of Chthamalus malayensis and Chamaesipho species. Observations of the nauplii of Chinochthamalus scutelliformis supported Foster's suggestion to move this species from the genus Chamaesipho to the genus Chinochthamalus.</t>
  </si>
  <si>
    <t>513-521</t>
  </si>
  <si>
    <t>60114495-60019499</t>
  </si>
  <si>
    <t>Yan, Yan</t>
  </si>
  <si>
    <t>Hong Kong;China</t>
  </si>
  <si>
    <t>Hong Kong;Beijing</t>
  </si>
  <si>
    <t>The University of Hong Kong, Swire Institute of Marine Science;Chinese Academy of Sciences</t>
  </si>
  <si>
    <t>60114495;60019499</t>
  </si>
  <si>
    <t>Yan Y.</t>
  </si>
  <si>
    <t>Larval development of the barnacle Chinochthamalus scutelliformis (Cirripedia: Chthamalidae) reared in the laboratory</t>
  </si>
  <si>
    <t>10.1651/C-2335</t>
  </si>
  <si>
    <t>2-s2.0-0042266843</t>
  </si>
  <si>
    <t>['wave propagation', 'wave bands', 'two kinds', 'tv reception', 'technical progress', 'suitable section', 'single feed', 'shown clearly', 'set arrangement', 'original technologies', 'microstrip antenna', 'method based', 'formulas derived', 'finally summarized', 'excitation mode', 'dimensional uniformly', 'described first', 'coupling analysis', 'circular polarizations', 'broadband techniques', 'briefly presented', 'analyzing method', 'also described', '5 ].', '4 ].', '3 ].']</t>
  </si>
  <si>
    <t>Circular polarization | Microstrip antenna | Parallel plate waveguide | Planar antenna | Radial line slot antenna</t>
  </si>
  <si>
    <t>As a typical planar antenna in Japan, a microstrip antenna and radial line slot antenna are chosen and some original technologies are introduced for them. About the microstrip antenna, the analyzing method is described first and the method based on the theory of microstrip planar circuit [1],[2] born in Japan is introduced [3]. According to the formulas derived by this method, the design procedure considering the bandwidth is established [4]. In addition, it is shown clearly that a microstrip antenna can produce the circular polarizations at two kinds of frequencies with a single feed [5]. Furthermore, two kinds of broadband techniques [6],[7] born in Japan are picked up. About other unique microstrip antennas, they may be introduced in a suitable section each time. As for the RLSA, the history on invention is briefly presented. The radiation mechanisms depending on the slot-set arrangement and the excitation mode are discussed. The slot-coupling analysis to simulate the excitation of a two-dimensional uniformly-excited slot array is explained. The simple design based on the operation with traveling-wave propagation is also described. The technical progress to keep high efficiency in a wide gain range for satellite-TV reception is reviewed. Extensions of the RLSAs to millimeter-wave bands and plasma etching systems are finally summarized.</t>
  </si>
  <si>
    <t>909-924</t>
  </si>
  <si>
    <t>60004853;60031126</t>
  </si>
  <si>
    <t>55624479867;7006899159</t>
  </si>
  <si>
    <t>Suzuki, Yasuo;Hirokawa, Jiro</t>
  </si>
  <si>
    <t>Tokyo;Fuchu</t>
  </si>
  <si>
    <t>Tokyo Institute of Technology;Tokyo University of Agriculture and Technology</t>
  </si>
  <si>
    <t>60031126;60004853</t>
  </si>
  <si>
    <t>Suzuki Y.</t>
  </si>
  <si>
    <t>Development of planar antennas</t>
  </si>
  <si>
    <t>2-s2.0-0042266845</t>
  </si>
  <si>
    <t>Hungarian Scientific Research Fund</t>
  </si>
  <si>
    <t>FKFP 353/2000</t>
  </si>
  <si>
    <t>OTKA</t>
  </si>
  <si>
    <t>['water stress', 'unshaded grassland', 'transplants appeared', 'situ ones', 'shoot morphology', 'results confirm', 'reciprocally transplanted', 'quantum yield', 'qp ),', 'plants growing', 'phenotypical adjustment', 'phenotypic plasticity', 'pasture abandonment', 'others ).', 'original forest', 'one year', 'oak shade', 'oak canopy', 'new microenvironment', 'may persist', 'low light', 'leaf thickness', 'leaf senescence', 'leaf photochemistry', 'leaf morphology', 'high degree', 'high capacity', 'full sun', 'full shade', 'former oakwoods', 'efficient adjustment', 'ecological versatility', 'ecological distribution', 'comparing leaf', 'central europe', 'appearing temporarily']</t>
  </si>
  <si>
    <t>Phenology | Phenotypic plasticity | Specific leaf mass | Sun and shade leaves | Transplant experiment</t>
  </si>
  <si>
    <t>After clearcutting xerothermic oakwoods once natural in semiarid temperate loess regions of Hungary the perennial understorey grass Brachypodium pinnatum (L.) Beauv. may persist through decades and often dominates grasslands maintained by grazing and/or cutting in the place of former oakwoods. This grass also successfully establishes from low- to high-light microenvironments co-ocurring as forest regeneration commences after pasture abandonment. It was assumed that B. pinnatum must possess a high degree of phenotypic plasticity for such an ecological versatility. This assumption was tested by comparing leaf and shoot morphology and leaf photochemistry in the species' three typical microenvironments (full shade under oak canopy, half shade near shrubs, and full sun in unshaded grassland) for plants growing in situ and for those reciprocally transplanted between these microhabitats. Aboveground standing crop of B. pinnatum was greatest near shrubs, indicating that in this microhabitat light limitation (typical in oak shade) and water stress (appearing temporarily in the grassland) are ameliorated. Average leaf lifespan was greatest under oak canopy, while leaf senescence was highest in the grassland. An efficient adjustment to low light was observed both in leaf morphology (specific leaf mass, leaf thickness and bulk tissue density were lowest in oak shade) and in leaf photochemistry (quantum yield of PSII (Œ¶PSII), photochemical quenching (qP), and non-photochemical energy dissipation (NPQ) were lower, while PSII antenna efficiency (Fv‚Ä≤/Fm‚Ä≤ ) was higher for leaves in oak shade than for others). Transplanted plants showed remarkable phenotypic plasticity since after one year of transfer their leaves did not differ in photochemistry and/or morphology from those growing in situ in the new microenvironment. However, transplants appeared to be more sensitive to the high radiation load in the grassland than in situ ones. Our results confirm the high capacity of B. pinnatum for phenotypical adjustment to habitat light environment, that is consistent with the species' original forest-steppe coenological affinity and also may contribute to the species' persistence after deforestation. Nevertheless, temporary water stress associated with high radiation load in the unshaded grassland appear to pose a limitation on the ecological distribution of this species in Central Europe.</t>
  </si>
  <si>
    <t>304-320</t>
  </si>
  <si>
    <t>Flora</t>
  </si>
  <si>
    <t>60025187-60027811;60025187;60027811</t>
  </si>
  <si>
    <t>8521040300;6603322501;6507932780</t>
  </si>
  <si>
    <t>Mojzes, Andrea;Kalapos, Tibor;Vir√°gh, Kl√°ra</t>
  </si>
  <si>
    <t>Hungary;Hungary</t>
  </si>
  <si>
    <t>Budapest;Budapest</t>
  </si>
  <si>
    <t>Magyar Tudomanyos Akademia;E√∂tv√∂s Lor√°nd Tudom√°nyegyetem</t>
  </si>
  <si>
    <t>60027811;60025187</t>
  </si>
  <si>
    <t>Mojzes A.</t>
  </si>
  <si>
    <t>Plasticity of leaf and shoot morphology and leaf photochemistry for Brachypodium pinnatum (L.) Beauv. growing in contrasting microenvironments in a semiarid loess forest-steppe vegetation mosaic</t>
  </si>
  <si>
    <t>S0367253004700730</t>
  </si>
  <si>
    <t>10.1078/0367-2530-00102</t>
  </si>
  <si>
    <t>2-s2.0-0042285956</t>
  </si>
  <si>
    <t>Commonwealth Scientific and Industrial Research Organisation</t>
  </si>
  <si>
    <t>CSIRO</t>
  </si>
  <si>
    <t>['‚ àº1', 'within uncertainties', 'survey conducted', 'seen edge', 'particularly interesting', 'maser sources', 'emission therein', 'diameter antenna', 'detection rate', 'also report', 'accretion disks', '80 mpc', '3 cm', '03 pc']</t>
  </si>
  <si>
    <t>Galaxies: active | Galaxies: individual (Circinus, ESO 269-G012, IRAS F19370-0131, NGC 2824, NGC 2979, NGC 5643, NGC 6300, NGC 6926) | Galaxies: Seyfert | ISM: molecules | Masers</t>
  </si>
  <si>
    <t>We report the discovery of H2O maser emission at 1.35 cm wavelength in seven active galactic nuclei (at distances of up to 80 Mpc) during a survey conducted at the 70 m diameter antenna of the NASA Deep Space Network near Canberra, Australia. The detection rate was ‚àº4%. Two of the maser sources are particularly interesting because they display satellite high-velocity emission lines, which are a signature of emission from the accretion disks of supermassive black holes when seen edge-on. Three of the masers are coincident, to within uncertainties of 0‚Ä≥.2, with continuum emission sources that we observed at about Œª = 1.3 cm. We also report the discovery of new spectral features in the Circinus galaxy H2O maser that broaden the known velocity range of emission therein by a factor of ‚àº1.7. If the new spectral features originate in the Circinus accretion disk, then molecular material must survive at radii ‚àº3 times smaller than had been believed previously (‚àº0.03 pc or ‚àº2 √ó 105 Schwarzschild radii).</t>
  </si>
  <si>
    <t>60020680;60020680;60005920;60009037;60020680;60005920;60082230</t>
  </si>
  <si>
    <t>7004388731;10140494800;7005439928;6603865780;7402046134;7003412348;56633283400</t>
  </si>
  <si>
    <t>Greenhill, L. J.;Kondratko, P. T.;Lovell, J. E.J.;Kuiper, T. B.H.;Moran, J. M.;Jauncey, D. L.;Baines, G. P.</t>
  </si>
  <si>
    <t>Australia;United States;United States;Australia</t>
  </si>
  <si>
    <t>Adelaide;Cambridge;Pasadena;Sydney</t>
  </si>
  <si>
    <t>BAE Systems, Australia;Harvard-Smithsonian Center for Astrophysics;Jet Propulsion Laboratory;Australia Telescope National Facility</t>
  </si>
  <si>
    <t>60082230;60020680;60009037;60005920</t>
  </si>
  <si>
    <t>Greenhill L.J.</t>
  </si>
  <si>
    <t>The discovery of H&lt;inf&gt;2&lt;/inf&gt;O maser emission in seven active galactic nuclei and at high velocities in the Circinus galaxy</t>
  </si>
  <si>
    <t>10.1086/367602</t>
  </si>
  <si>
    <t>2-s2.0-0042301852</t>
  </si>
  <si>
    <t>Japan Society for the Promotion of Science</t>
  </si>
  <si>
    <t>KAKEN</t>
  </si>
  <si>
    <t>['type low', 'scale large', 'rights reserved', 'rf power', 'present study', 'plasma processes', 'operated stably', 'inductive coupling', 'high density', 'discharge experiments', 'argon pressures', 'argon pressure', '56 mhz', '4 kw', '3 pa']</t>
  </si>
  <si>
    <t>Inductively-coupled RF plasmas | Internal-antenna configuration | Large-area plasma | Plasma-source ion implantation</t>
  </si>
  <si>
    <t>Large-area and high-density radio frequency (RF) plasmas at 13.56 MHz have been produced by inductive coupling of internal-type low-inductance antenna units. The present study has been carried out to develop the basic discharge techniques which can be applied to production of meter-scale large-area and/or large-volume plasma sources with high density for a variety of plasma processes. The plasma source could be operated stably to attain plasma density as high as 1 √ó 1012 cm-3 at argon pressures of approximately 1 Pa. It has been demonstrated that high plasma density can be obtained efficiently using the low-inductance internal antenna configuration with effectively suppressed electrostatic coupling. Discharge experiments in a meter-scale chamber demonstrated uniform plasma production with densities as high as 6 √ó 1011 cm-3 at an argon pressure of 1.3 Pa and a RF power of 4 kW. ¬© 2003 Elsevier Science B.V. All rights reserved.</t>
  </si>
  <si>
    <t>33-39</t>
  </si>
  <si>
    <t>60011001;60000264;60015682;60015682;60024322;60011001;60011001;60024322</t>
  </si>
  <si>
    <t>7004203671;57197863875;6603853556;7402377206;36124209000;55741260400;7403889542;55860753000</t>
  </si>
  <si>
    <t>Setsuhara, Y.;Shoji, T.;Ebe, A.;Baba, S.;Yamamoto, N.;Takahashi, K.;Ono, K.;Miyake, S.</t>
  </si>
  <si>
    <t>Suita;Kawaguchi;Kyoto;Nagoya</t>
  </si>
  <si>
    <t>Osaka University;Japan Science and Technology Agency;Kyoto University;Nagoya University</t>
  </si>
  <si>
    <t>60024322;60015682;60011001;60000264</t>
  </si>
  <si>
    <t>Setsuhara Y.</t>
  </si>
  <si>
    <t>Development of internal-antenna-driven large-area RF plasma sources using multiple low-inductance antenna units</t>
  </si>
  <si>
    <t>S0257897203005231</t>
  </si>
  <si>
    <t>10.1016/S0257-8972(03)00523-1</t>
  </si>
  <si>
    <t>2-s2.0-0042357334</t>
  </si>
  <si>
    <t>['¬± 9', '¬± 0', 'thin substrate', 'strip width', 'spectral efficiency', 'relative bandwidth', 'phase error', 'one side', 'measurement results', 'crossover coupling', 'conductor attaches', 'circuit consists', 'butler matrix', 'adaptive antenna', '15 within']</t>
  </si>
  <si>
    <t>Adaptive array antenna | Beam forming network | Butler matrix | Multi beam antenna</t>
  </si>
  <si>
    <t>Adaptive antenna is a promising to increase the spectral efficiency of mobile radio systems. We developed a compact, cost effective planar Butler Matrix as a beam forming network of a multi beam antenna. This circuit consists of a thin substrate that the conductor attaches to both sides, and two thick substrates that the ground conductor attaches to one side. In this circuit, coupling by crossover causes amplitude and phase error of the Butler Matrix. By narrowing the strip width of the crossover, crossover coupling can be suppressed 10 dB. The measurement results of the experimental 8√ó8 Butler Matrix were ¬±0.75 dB amplitude deviation, ¬±9.5 degree phase deviation and VSWR of less than 1.15 within the relative bandwidth of 10% at 900 MHz band.</t>
  </si>
  <si>
    <t>162-168</t>
  </si>
  <si>
    <t>60101699;60101699;60028385</t>
  </si>
  <si>
    <t>6603694975;35459666200;7103100968</t>
  </si>
  <si>
    <t>Isota, Yoji;Ishida, Osami;Takeda, Fumio</t>
  </si>
  <si>
    <t>Tokyo;Okayama</t>
  </si>
  <si>
    <t>Mitsubishi Electric Corporation;Okayama University of Science</t>
  </si>
  <si>
    <t>60101699;60028385</t>
  </si>
  <si>
    <t>Isota Y.</t>
  </si>
  <si>
    <t>A simple design method of the planar butler matrix using thin dielectric substrate metalized both side</t>
  </si>
  <si>
    <t>2-s2.0-0042362029</t>
  </si>
  <si>
    <t>['wcdma system', 'transmit diversity', 'receive antennas', 'mobile handset', 'arbitrary number']</t>
  </si>
  <si>
    <t>Cellular radio | Diversity | Spread spectrum communications</t>
  </si>
  <si>
    <t>In this letter, we analyze the performance of various receiver antenna diversity combining schemes in combination with transmit diversity on the downlink of a WCDMA system. The analytical framework developed can handle an arbitrary number of transmit and receive antennas, as well as the study on the effect of dissimilar received signal strengths at the mobile handset on the average symbol error rate performance of a multitude of digital modulation schemes.</t>
  </si>
  <si>
    <t>352-354</t>
  </si>
  <si>
    <t>6508068357;55663995000</t>
  </si>
  <si>
    <t>Vanganuru, Kiran;Annamalai, A.</t>
  </si>
  <si>
    <t>Vanganuru K.</t>
  </si>
  <si>
    <t>Combined transmit and receive antenna diversity for WCDMA in multipath fading channels</t>
  </si>
  <si>
    <t>10.1109/LCOMM.2003.815639</t>
  </si>
  <si>
    <t>2-s2.0-0042388448</t>
  </si>
  <si>
    <t>['user terminals', 'several multi', 'service area', 'proposed network', 'optimum combination', 'modulation methods', 'many users', 'los ).', 'limited frequency', 'identical frequency', 'effective method', 'distributed nonuniformly', 'antenna directivity', '4 times']</t>
  </si>
  <si>
    <t>Antenna directivity | Identical frequency reuse | Micro-wave frequency band | Multi-level modulation | Wireless access networks</t>
  </si>
  <si>
    <t>In wireless access system, we need to use a limited frequency and electric power efficiently. And so we propose the fixed wireless access network using 5 GHz frequency which band has a good propagation performance in line of sight (LOS). In the proposed network, the several multi-level modulation methods are combined and identical frequency is reused by considering on the antenna directivity. As constructing this network, we can efficiently use frequency in 5 GHz band and enlarge system capacity. In this paper, it is assumed that user terminals are distributed nonuniformly over the service area. We analyze accommodation number of user terminals and the optimum combination of modulation methods. Numerical results show that most effective method is the combination of 16QAM and 256QAM, which can accommodate up to about 1.4 times as many users as only QPSK modulation method.</t>
  </si>
  <si>
    <t>777-784</t>
  </si>
  <si>
    <t>60032345;60032345;60032345</t>
  </si>
  <si>
    <t>7101969265;35811093000;55553742420</t>
  </si>
  <si>
    <t>Teraoka, Hitomi;Nishi, Masahiro;Yoshida, Teruaki</t>
  </si>
  <si>
    <t>Hiroshima</t>
  </si>
  <si>
    <t>Hiroshima City University</t>
  </si>
  <si>
    <t>Teraoka H.</t>
  </si>
  <si>
    <t>Proposal of combined multi-level modulation methods on wireless access networks and its application effects</t>
  </si>
  <si>
    <t>2-s2.0-0042510146</t>
  </si>
  <si>
    <t>['tpc rate', 'tpc operation', 'tpc acts', 'multipath fading', '2 khz', '1 db']</t>
  </si>
  <si>
    <t>DS-CDMA | Fading | Mobile radio communications system | Transmit power control</t>
  </si>
  <si>
    <t>In DS-CDMA mobile radio communications systems, transmit power control (TPC) is indispensable to regulate the variations in the received signal power produced by multipath fading. However, a practical TPC raises and lowers the mobile transmit power only at discrete time instants (the TPC rate is on the order of 1-2 kHz) and by a finite step size of the order of 1 dB. Therefore, TPC cannot completely compensate the received signal power variations and hence, the transmission performance degrades in a fast fading channel. The objective of this paper is to understand how TPC acts in a fast fading channel with antenna diversity reception and, based on this understanding, to model the TPC operation.</t>
  </si>
  <si>
    <t>769-776</t>
  </si>
  <si>
    <t>60008435;60008435</t>
  </si>
  <si>
    <t>7101819128;7103400688</t>
  </si>
  <si>
    <t>Katoh, Akihito;Adachi, Fumiyuki</t>
  </si>
  <si>
    <t>Katoh A.</t>
  </si>
  <si>
    <t>Modeling of DS-CDMA transmit power control in a fast fading channel with antenna diversity</t>
  </si>
  <si>
    <t>2-s2.0-0042510150</t>
  </si>
  <si>
    <t>Dianbo Kexue Xuebao/Chinese Journal of Radio Science</t>
  </si>
  <si>
    <t>7404297215;56216531000;7003894513</t>
  </si>
  <si>
    <t>Wu, Di;Inagaki, Naoki;Kikuma, Nobuyoshi</t>
  </si>
  <si>
    <t>Wu D.</t>
  </si>
  <si>
    <t>Pocklington integral equation analysis for solid cylindrical antennas with finite gap excitation</t>
  </si>
  <si>
    <t>2-s2.0-0042528656</t>
  </si>
  <si>
    <t>Funda√ß√£o de Amparo √† Pesquisa do Estado de S√£o Paulo</t>
  </si>
  <si>
    <t>FAPESP</t>
  </si>
  <si>
    <t>['without considering', 'windward face', 'wind turbulence', 'wind forces', 'western ontario', 'two models', 'tower solidity', 'styrofoam attached', 'standards including', 'shielding effect', 'rms drag', 'rights reserved', 'primary concern', 'nzs 1170', 'new zealand', 'nbr 6123', 'lattice towers', 'lattice tower', 'large number', 'interference factor', 'good approach', 'factor depends', 'experimental investigation', 'existing codes', 'european committee', 'drag coefficient', 'disks made', 'different solidity', 'crosswind forces', 'constructed based', 'common approach', 'asce 7', 'antennas independent', '1988 ).', '0 degrees']</t>
  </si>
  <si>
    <t>Lattice tower | Microwave antennas | Wind tunnel tests</t>
  </si>
  <si>
    <t>With today's expanding communication systems, a large number of lattice towers to support cellular antennas are being constructed in Brazil. Due to the lightweight of these structures, wind forces are the primary concern in the design. An experimental investigation on the subject was carried out at the Boundary Layer Wind Tunnel Laboratory, University of Western Ontario (UWO), Canada. Three section models were designed and constructed based on existing latticed towers built in Brazil. The wind incidence angle; the tower solidity; the shielding effect; the influence of the wind turbulence on the drag coefficient were analyzed. Measurements were made of the mean and RMS drag and crosswind forces. The results were compared with some existing codes and standards including the Canadian (NBCC, 1995), American (ASCE 7-95, 1995), Australian/New Zealand (AS/NZS 1170.2-2002), Australian (AS 3995-1994), British (BS8100, 1986), Eurocode 1 (European Committee for Standardization, 1995) and Brazilian (NBR 6123, 1988). It is a common approach to consider the wind forces on antennas independent of the lattice tower, without considering the effects of their presence on the computation of the wind forces. The question arises whether this is a good approach or not. These effects can be described by introducing an interference factor. This factor depends, among other things, on the tower solidity. Two models with different solidity were tested for wind incidence angle of 0 degrees and antenna dishes simulated with disks made of Styrofoam attached to the windward face. The results were compared with ESDU. ¬© 2003 Elsevier Ltd. All rights reserved.</t>
  </si>
  <si>
    <t>1007-1022</t>
  </si>
  <si>
    <t>Journal of Wind Engineering and Industrial Aerodynamics</t>
  </si>
  <si>
    <t>60008088;60010884;60008088</t>
  </si>
  <si>
    <t>55296930100;7003736765;6701534594</t>
  </si>
  <si>
    <t>Carril, C√©lio F.;Isyumov, Nicholas;Brasil, Reyolando M.L.R.F.</t>
  </si>
  <si>
    <t>Canada;Brazil</t>
  </si>
  <si>
    <t>London;Sao Paulo</t>
  </si>
  <si>
    <t>The University of Western Ontario;Universidade de S√£o Paulo</t>
  </si>
  <si>
    <t>60010884;60008088</t>
  </si>
  <si>
    <t>Carril C.</t>
  </si>
  <si>
    <t>Experimental study of the wind forces on rectangular latticed communication towers with antennas</t>
  </si>
  <si>
    <t>S0167610503000497</t>
  </si>
  <si>
    <t>10.1016/S0167-6105(03)00049-7</t>
  </si>
  <si>
    <t>2-s2.0-0042531975</t>
  </si>
  <si>
    <t>Bundesministerium f√É¬ºr Bildung und Forschung</t>
  </si>
  <si>
    <t>['wave generation', 'key device']</t>
  </si>
  <si>
    <t>Beam forming | Broadband mobile communications | Photonic lightwave circuit | Silica | Smart antenna</t>
  </si>
  <si>
    <t>We report on the first results obtained with a novel silica based optical beam former. It is a key device for smart antenna environments. The device was tested in an experimental 60 GHz transmission system using optical millimeter-wave generation and a 1 x 4 phased array antenna. ¬© 2003 Taylor &amp; Francis.</t>
  </si>
  <si>
    <t>35-46</t>
  </si>
  <si>
    <t>Fiber and Integrated Optics</t>
  </si>
  <si>
    <t>60011055;60011055;60011055;60011055;60011055;60011055;60011055</t>
  </si>
  <si>
    <t>7003766746;7004593597;6603554180;7003943320;6602421686;23025515900;6506092606</t>
  </si>
  <si>
    <t>Grosskopf, G.;Kuhlow, B.;Przyrembel, G.;Ehlers, H.;Eggemann, R.;Rohde, D.;Zinal, S.</t>
  </si>
  <si>
    <t>Berlin</t>
  </si>
  <si>
    <t>Fraunhofer Institute for Telecommunications, Heinrich-Hertz-Institut, HHI</t>
  </si>
  <si>
    <t>Grosskopf G.</t>
  </si>
  <si>
    <t>Silica based optical beam former for 60 ghz array antennas</t>
  </si>
  <si>
    <t>10.1080/01468030390111878</t>
  </si>
  <si>
    <t>2-s2.0-0042591974</t>
  </si>
  <si>
    <t>Australian Research Council</t>
  </si>
  <si>
    <t>ARC</t>
  </si>
  <si>
    <t>['return loss', 'numerical modeling', 'microwave ablation', 'linear lesions', 'integral part', 'inserted via', 'difference time', 'coaxial cable', 'catheter antenna', 'atrial fibrillation', 'af ).', 'accurately model', '6f catheter']</t>
  </si>
  <si>
    <t>Atrial fibrillation | Cardiac ablation | Catheter ablation | Finite-difference time-domain | Microwave ablation | Microwave antenna | Specific absorption rate</t>
  </si>
  <si>
    <t>A novel expanded tip wire (ETW) catheter antenna is proposed for microwave ablation for the treatment of atrial fibrillation (AF). The antenna is designed as an integral part of coaxial cable so that it can be inserted via a 6F catheter. A numerical model based on the rotationally symmetric finite-difference time-domain technique incorporating the generalized perfectly matched layer as the absorbing boundary condition has been utilized to accurately model the interaction between the antenna and the myocardium. Numerical and in-vitro experimental results are presented for specific absorption rate, return loss and heating pattern produced by the antenna. Both numerical modeling and in-vitro experimentation show that the proposed ETW antenna produces a well-defined electric field distribution that provides continuous long and linear lesions for the treatment of AF. ¬© 2003 IEEE.</t>
  </si>
  <si>
    <t>890-899</t>
  </si>
  <si>
    <t>IEEE Transactions on Biomedical Engineering</t>
  </si>
  <si>
    <t>60023932;60023932;60019544;60004437;60004437</t>
  </si>
  <si>
    <t>7401986736;55664000800;6701696164;7004531980;35557316900</t>
  </si>
  <si>
    <t>Chiu, Heng Mao;Mohan, Ananda Sanagavarapu;Weily, Andrew R.;Guy, Duncan J.R.;Ross, David L.</t>
  </si>
  <si>
    <t>Australia;Australia;Australia</t>
  </si>
  <si>
    <t>Sydney;North Ryde;Sydney</t>
  </si>
  <si>
    <t>University of Technology Sydney;Macquarie University;Westmead Hospital</t>
  </si>
  <si>
    <t>60023932;60019544;60004437</t>
  </si>
  <si>
    <t>Chiu H.M.</t>
  </si>
  <si>
    <t>Analysis of a novel expanded tip wire (ETW) antenna for microwave ablation of cardiac arrhythmias</t>
  </si>
  <si>
    <t>10.1109/TBME.2003.813541</t>
  </si>
  <si>
    <t>2-s2.0-0042664121</t>
  </si>
  <si>
    <t>['‚ äô', 'term timescales', 'starbursts ".', 'star formation', 'spectral index', 's3 chip', 'ray objects', 'ngc 5194', 'ngc 1068', 'much harder', 'main galaxy', 'mag arcsec', 'm51 ),', 'luminosity x', 'luminosities greater', 'located within', 'law models', 'ixos ).', 'hardness ratio', 'galactic disk', 'five sources', 'fainter sources', 'compact x', 'circinus galaxy', 'chandra observation', 'black holes', 'better description', '21 sources', '2 isophote', '0 b']</t>
  </si>
  <si>
    <t>Accretion, accretion disks | Galaxies: individual (NGC 1068) | Galaxies: Seyfert | Galaxies: starburst | X-rays: binaries</t>
  </si>
  <si>
    <t>We present an analysis of the compact X-ray source population in the Seyfert 2 galaxy NGC 1068, imaged with a ‚àº50 ks Chandra observation. We find a total of 84 compact sources on the S3 chip, of which 66 are located within the 25.0 B-mag arcsec-2 isophote of the galactic disk of NGC 1068. Spectra have been obtained for the 21 sources with at least 50 counts and modeled with both multicolor disk blackbody and power-law models. The power-law model provides the better description of the spectrum for 18 of these sources. For fainter sources, the spectral index has been estimated from the hardness ratio. Five sources have 0.4-8 keV intrinsic luminosities greater than 10 39 ergs s-1, assuming that their emission is isotropic and that they are associated with NGC 1068. We refer to these sources as intermediate-luminosity X-ray objects (IXOs). If these five sources are X-ray binaries accreting with luminosities that are both sub-Eddington and isotropic, then the implied source masses are ‚â≥7 M‚äô, and so they are inferred to be black holes. Most of the spectrally modeled sources have spectral shapes similar to Galactic black hole candidates. However, the brightest compact source in NGC 1068 has a spectrum, that is much harder than that found in Galactic black hole candidates and other IXOs. The brightest source also shows large amplitude variability on both short-term and long-term timescales, with the count rate possibly decreasing by a factor of 2 in ‚àº2 ks during our Chandra observation, and the source flux decreasing by a factor of 5 between our observation and the grating observations taken just over 9 months later. The ratio of the number of sources with luminosities greater than 2.1 √ó 1038 ergs s-1 in the 0.4-8 keV band to the rate of massive (&gt;5 M‚äô) star formation is the same, to within a factor of 2, for NGC 1068, the Antennae, NGC 5194 (the main galaxy in M51), and the Circinus galaxy. This suggests that the rate of production of X-ray binaries per massive star is approximately the same for galaxies with currently active star formation, including "starbursts".</t>
  </si>
  <si>
    <t>138-153</t>
  </si>
  <si>
    <t>60020304;60020304-60008158</t>
  </si>
  <si>
    <t>55574205797;7404868978</t>
  </si>
  <si>
    <t>Smith, David A.;Wilson, Andrew S.</t>
  </si>
  <si>
    <t>College Park;Baltimore</t>
  </si>
  <si>
    <t>University of Maryland, College Park;Space Telescope Science Institute</t>
  </si>
  <si>
    <t>60020304;60008158</t>
  </si>
  <si>
    <t>Smith D.A.</t>
  </si>
  <si>
    <t>A Chandra X-ray study of NGC 1068. II. The luminous X-ray source population</t>
  </si>
  <si>
    <t>10.1086/375291</t>
  </si>
  <si>
    <t>2-s2.0-0042737775</t>
  </si>
  <si>
    <t>['tv signals', 'tokyo tower', 'time passed', 'remarkable moment', 'public use', 'paper introduces', 'original purpose', 'one day', 'highest self', 'highest number', 'digital broadcasting', 'constructing history']</t>
  </si>
  <si>
    <t>Digital broadcasting | FM radio broadcasting | Tower | TV broadcasting</t>
  </si>
  <si>
    <t>The Tokyo Tower is the highest self-supporting steel tower in the world. Since it was built in 1958, the Tower has been a symbol of Tokyo and a well-known, major tourist attraction in Japan. The number of visitors reached 130 million in 1998. The highest number of visitors in one day was 40,000. The original purpose of the Tower was the transmitting of TV signals to the entire Tokyo Metropolitan area. As time passed, FM radio antennas and other equipment for public use were added to the Tower. Recently digital terrestrial antennas were installed on the Tower, a remarkable moment in its history. Digital broadcasting will start in 2003, using these antennas. This paper introduces the Tokyo Tower and its antennas, giving its constructing history and its future in the coming digital broadcasting era.</t>
  </si>
  <si>
    <t>1016-1021</t>
  </si>
  <si>
    <t>60103907;60103907;60103907;60103907;60103907</t>
  </si>
  <si>
    <t>6507372145;6701717991;7003515811;7005277834;6505741526</t>
  </si>
  <si>
    <t>Itsuki, Tetsuya;Shogen, Kazuyoshi;Kurashima, Toshiki;Nogami, Kazumi;Arishiro, Masahiko</t>
  </si>
  <si>
    <t>Nippon Hoso Kyokai</t>
  </si>
  <si>
    <t>Itsuki T.</t>
  </si>
  <si>
    <t>Tokyo tower</t>
  </si>
  <si>
    <t>2-s2.0-0042745381</t>
  </si>
  <si>
    <t>['unique features', 'paper reviews', 'original antennas', 'mainly used', 'high speed', 'band operation', 'antenna system', 'also presented']</t>
  </si>
  <si>
    <t>Adaptive antenna | Cellular system | Diversity antenna | Multi band antenna | Phase shifter | PHS</t>
  </si>
  <si>
    <t>This paper reviews the antenna system for Japanese cellular systems and PHS (Personal Handphone System). The unique features of the Japanese cellular system are multi-band operation, compact diversity antennas, electronic beam tilting, and indoor booster systems. The original antennas for the above purpose will be described. The PHS is also a unique mobile communication system in Japan, and is mainly used for high speed, low cost data transmission. Its original antennas are also presented in this paper.</t>
  </si>
  <si>
    <t>980-992</t>
  </si>
  <si>
    <t>60018279;60025555</t>
  </si>
  <si>
    <t>7402657600;7403954564</t>
  </si>
  <si>
    <t>Arai, Hiroyuki;Cho, Keizo</t>
  </si>
  <si>
    <t>Tokyo;Yokohama</t>
  </si>
  <si>
    <t>Nippon Telegraph and Telephone Corporation;Yokohama National University</t>
  </si>
  <si>
    <t>60025555;60018279</t>
  </si>
  <si>
    <t>Arai H.</t>
  </si>
  <si>
    <t>Cellular and PHS base station antenna systems</t>
  </si>
  <si>
    <t>2-s2.0-0042745382</t>
  </si>
  <si>
    <t>['take notice', 'signal degradation', 'radar clutters', 'prior knowledge', 'practical environments', 'pilot products', 'paper reviews', 'mobile terminals', 'mentioned topics', 'large number', 'initiative studies', 'initiative ones', 'include researchers', 'historical development', 'following issues', 'desired signal', 'considerable concern', 'calibration methods', 'also refer', 'advanced technologies', 'adaptive antennas', 'adaptive antenna', 'adaptive algorithms']</t>
  </si>
  <si>
    <t>Adaptive antenna | Beam steering error | Broadband signal | Coherent interference | Mobile communication</t>
  </si>
  <si>
    <t>This paper reviews the historical development of adaptive antennas in Japan. First of all, we watch basic adaptive algorithms. In 1980s, particularly, the following issues were a matter of considerable concern to us; (a) behavior to the coherent interference like multipath waves or radar clutters, (b) signal degradation in case that the direction of arrival (DOA) of desired signal is different from the DOA specified beforehand in the adaptive antennas with the DOA of the desired signal as a prior knowledge, and (c) performance of adaptive antennas when the desired signal and interference are broadband. Although there are a lot of development and modification of adaptive algorithms in Japan, we refer in this paper only to the above-mentioned topics. Secondly, our attention is paid to implementation of adaptive antennas and advanced technologies. A large number of researches on the subjects have been carried out in Japan. Particularly, we focus on the initiative studies in Japan toward mobile communication application. They include researchers of mobile radio propagation for adaptive antennas, calibration methods, and adaptive antenna for mobile terminals. As a matter of course, we also refer to adaptive antenna technologies for advanced communication schemes such as CDMA, SDMA, OFDM and so on. Finally, we take notice of some pilot products which were developed to verify the effect of the adaptive antenna in the practical environments. As the initiative ones, a couple of equipments are introduced in this paper.</t>
  </si>
  <si>
    <t>968-979</t>
  </si>
  <si>
    <t>60024751;60003416</t>
  </si>
  <si>
    <t>7003894513;15842988400</t>
  </si>
  <si>
    <t>Kikuma, Nobuyoshi;Fujimoto, Mitoshi</t>
  </si>
  <si>
    <t>Nagoya;Aichi District</t>
  </si>
  <si>
    <t>Nagoya Institute of Technology;Toyota Central Research Development Laboratory Inc</t>
  </si>
  <si>
    <t>Kikuma N.</t>
  </si>
  <si>
    <t>Adaptive antennas</t>
  </si>
  <si>
    <t>2-s2.0-0042745385</t>
  </si>
  <si>
    <t>['surveys japan', 'reflector antennas', 'radio astronomy', 'paper overviews', 'earth stations', 'also described', '35 figures', '3 tables']</t>
  </si>
  <si>
    <t>Antennas | Earth stations | Radio telescopes | Reflector antennas | Satellite communications</t>
  </si>
  <si>
    <t>The paper overviews and surveys Japan's reflector antennas for earth stations and radio telescopes since the 1960's. Some interferometers for radio astronomy are included. Japanese original technologies regarding reflector antenna design and measurement are also described. There are 35 figures and 3 tables.</t>
  </si>
  <si>
    <t>925-943</t>
  </si>
  <si>
    <t>Nomoto, Shinichi</t>
  </si>
  <si>
    <t>Fujimino</t>
  </si>
  <si>
    <t>KDDI R&amp;D Laboratories</t>
  </si>
  <si>
    <t>Nomoto S.</t>
  </si>
  <si>
    <t>Reflector antennas for earth stations and radio telescopes</t>
  </si>
  <si>
    <t>2-s2.0-0042745392</t>
  </si>
  <si>
    <t>['terminal size', 'terminal cavity', 'surface current', 'diversity system', 'diversity antennas', 'design methods', 'control methods']</t>
  </si>
  <si>
    <t>Antenna | Built-in | Diversity | Wireless terminal</t>
  </si>
  <si>
    <t>This paper reviews antenna technologies for cellular phone terminal in Japan. In regard to the technologies two technical subjects are addressed: a diversity system and miniaturization of terminal size. These subjects provide motivation for studies on design methods for diversity antennas, development of built-in antennas, and control methods for surface current on terminal cavity. These studies are progressing.</t>
  </si>
  <si>
    <t>1005-1015</t>
  </si>
  <si>
    <t>60018735;60018735;60004176</t>
  </si>
  <si>
    <t>35612132800;6701919222;35595653100</t>
  </si>
  <si>
    <t>Sekine, Syu Ichi;Shoki, Hiroki;Morishita, Hisashi</t>
  </si>
  <si>
    <t>Tokyo;Yokosuka</t>
  </si>
  <si>
    <t>Toshiba Corporation;National Defense Academy of Japan</t>
  </si>
  <si>
    <t>60018735;60004176</t>
  </si>
  <si>
    <t>Sekine S.</t>
  </si>
  <si>
    <t>Antennas for wireless terminals</t>
  </si>
  <si>
    <t>2-s2.0-0042768048</t>
  </si>
  <si>
    <t>['setiform process', 'second segment', 'rudimentary exopod', 'previous records', 'maxillipedal endopod', 'lichomolgoid copepodid', 'laboratory aquarium', 'fundamentally 2', 'first segment', 'distal lash', 'copepodid v', 'actiniarian host', '3 setae', '1 seta']</t>
  </si>
  <si>
    <t>Five juvenile copepodids of Critomolgus anthopleurus Kim, 1996, were obtained by rearing the copepod and its actiniarian host for 10 days within a laboratory aquarium. Copepodid I of C. anthopleurus shows significant morphological differences from previous records. At this stage of C. anthopleurus, the antennule is 4-segmented, with 3 setae on the first segment; the antenna has a rudimentary exopod; the mandible has 2 armature elements in addition to distal lash; and the maxilliped is 4-segmented, with an armature formula 1,2, 1, and 3. Sexual dimorphism first occurs at copepodid V of the maxilliped, which differs between sexes. A comparison of the maxillipeds of copepodid I between C. anthopleurus and other lichomolgoid copepods resulted in a conclusion that the maxillipedal endopod of the lichomolgoid copepodid I is fundamentally 2-segmented, with 1 seta on the first segment, and 3 setae and a setiform process on the second segment.</t>
  </si>
  <si>
    <t>558-567</t>
  </si>
  <si>
    <t>Kim, Il Hoi</t>
  </si>
  <si>
    <t>Gangneung</t>
  </si>
  <si>
    <t>Gangneung-Wonju National University</t>
  </si>
  <si>
    <t>Kim I.</t>
  </si>
  <si>
    <t>Copepodid stages of Critomolgus anthopleurus (Copepoda, Poecilostomatoida, Rhynchomolgidae)</t>
  </si>
  <si>
    <t>10.1651/C-2375</t>
  </si>
  <si>
    <t>2-s2.0-0042768100</t>
  </si>
  <si>
    <t>['xeric environments', 'widespread distribution', 'visiting insects', 'thermoreceptors present', 'suprageneric categories', 'substantial diversity', 'subfamily clerinae', 'spermatophoral clerines', 'sperm transference', 'spacious vagina', 'presumed synapomorphic', 'presumed homologies', 'peg sensilla', 'peculiar structure', 'part due', 'one pair', 'noted genera', 'north american', 'nine share', 'multifollicular testes', 'multifollicular ovaries', 'midgut contents', 'mating plug', 'many species', 'male involved', 'lesser extent', 'ground plan', 'gravid females', 'following clerines', 'external structure', 'extensive radiation', 'ecological events', 'cleridae proposed', 'avoid fire', 'australian plates', 'antennal club', 'antennae suggests', 'angiosperm proliferation', 'ancestral female', 'alimentary canal', 'afferent structures', 'accessory glands', 'abovementioned genera']</t>
  </si>
  <si>
    <t>Apomorphies of the internal reproductive organs relevant to production and utilization of spermatophores, biologic traits associated with anthophily, and presence of afferent peg sensilla on the antennae suggests that a presumed monophyletic assemblage of genera of subfamily Clerinae are descendants of an ancient monophyletic stock linked to early angiosperm evolution. The species examined include all suprageneric categories of Cleridae proposed to date. The ground plan of the internal reproductive organs of Cleridae for the male involved a pair of multifollicular testes, tubular vas deferens, unichambered seminal vesicle, one pair of accessory glands, highly muscular ejaculatory duct, and for the ancestral female, a pair of multifollicular ovaries, non capsular spermatheca, well-developed spermathecal gland and spermathecal gland duct, and a spacious vagina. Based on presumed homologies of the male accessory glands across generic lines, and to a lesser extent on extraction of contents of the vagina of gravid females, the following clerines are thought to utilize the "mating plug" type of spermatophore as a method of sperm transference: Trichodes, Aulicus, Chilioclerus, Opilo, Dieropsis, Phlogistus, Phlogistomorpha, Scrobiger, Trogodendron, Zenithicola, and Balcus. Many species of several of the noted genera are anthophilic; histological work involving the alimentary canal, and examination of midgut contents, confirm their pollen feeding habits, and their opportunistic predatory nature on flower-visiting insects. The abovementioned genera are morphologically diverse externally, but nine share a peculiar microsetose character of the antennal club that is presumed synapomorphic. Investigations involving electron microscopy show that some of these microsetae are peg sensilla, which in other beetles are known to function as thermoreceptors. It is hypothesized that these thermoreceptors present on the antenna of spermatophoral clerines are afferent structures that enable the beetles to avoid fire-death in xeric environments. The widespread distribution, peculiar structure of the internal reproductive organs, substantial diversity of external structure, and anthophilous character invite the speculation that the spermatophoral clerines represent a monophyletic group evolved from an ancient Gondwanan ancestor tied to early Angiosperm diversification. Then, due to tectonic, climatic, and ecological events, the spermatophoral clerines became vicariously distributed onto the North American, Eurasian, African, and Australian plates on which they underwent an extensive radiation in part due to Angiosperm proliferation.</t>
  </si>
  <si>
    <t>167-190</t>
  </si>
  <si>
    <t>Opitz, Weston</t>
  </si>
  <si>
    <t>Salina</t>
  </si>
  <si>
    <t>Kansas Wesleyan University</t>
  </si>
  <si>
    <t>Opitz W.</t>
  </si>
  <si>
    <t>Spermatophores and spermatophore producing internal organs of Cleridae (Coleoptera: Clerinae): Their biological and phylogenetic implications</t>
  </si>
  <si>
    <t>10.1649/0010-065X(2003)057[0167:SSPIOO]2.0.CO;2</t>
  </si>
  <si>
    <t>2-s2.0-0042805010</t>
  </si>
  <si>
    <t>['widely used', 'using phase', 'results show', 'remote sensing', 'overall assessment', 'major features', 'magnitude information', 'important subject', 'illuminated area', 'article compares', 'analytical analysis']</t>
  </si>
  <si>
    <t>DOA | Monopulse</t>
  </si>
  <si>
    <t>Direction of arrival (DOA) determination is an important subject for remote sensing. For radar applications monopulse principles are widely used. This article compares the amplitude matching algorithm [1] to the complex monopulse algorithm [2, 3] with respect to the influence of noise. While the overall assessment of the angular estimation process is performed by simulation, the major features can be confirmed by analytical analysis. The results show that by using phase and magnitude information a better error characteristic performance within the multibeam-illuminated area can be achieved.</t>
  </si>
  <si>
    <t>168-172</t>
  </si>
  <si>
    <t>60019722;60019722</t>
  </si>
  <si>
    <t>6508306012;7003783890</t>
  </si>
  <si>
    <t>Kederer, Werner;Detlefsen, J√ºrgen</t>
  </si>
  <si>
    <t>Kederer W.</t>
  </si>
  <si>
    <t>Comparison of amplitude-matching and complex monopulse algorithms with respect to SNR</t>
  </si>
  <si>
    <t>S1434841104701478</t>
  </si>
  <si>
    <t>10.1078/1434-8411-54100157</t>
  </si>
  <si>
    <t>2-s2.0-0042822345</t>
  </si>
  <si>
    <t>Science and Technology Center in Ukraine</t>
  </si>
  <si>
    <t>P054</t>
  </si>
  <si>
    <t>STCU</t>
  </si>
  <si>
    <t>['work function', 'voltage stand', 'technological process', 'ta coatings', 'stainless steel', 'rights reserved', 'rf probe', 'rf conductors', 'reliable operation', 'often used', 'magnetic confinement', 'icrf systems', 'high power', 'fusion devices', 'deposited coatings', 'coating technology', 'basis material', 'antenna components']</t>
  </si>
  <si>
    <t>Double-layer coating | High-voltage breakdown | ICRF</t>
  </si>
  <si>
    <t>For a reliable operation of Ion Cyclotron RF (ICRF) systems on fusion devices with magnetic confinement at high power, an improvement of the voltage stand-off of RF transmission lines and antennas is required. Coatings for RF conductors have been developed to increase the voltage stand-off. Stainless steel is often used as a basis material for the antenna components. The technique to reduce magnetic permeability of steel was elaborated. A technological process for deposition of TiN, TiC, W, Ta coatings with and without Cu sublayer was developed and tested. The coatings on the components of a RF probe were prepared for experiments with high RF voltage. The work function of the deposited coatings was measured. The application of the coating technology to the ICRF systems is discussed. ¬© 2003 Elsevier Science B.V. All rights reserved.</t>
  </si>
  <si>
    <t>176-180</t>
  </si>
  <si>
    <t>60027251;60027251;60027251;60026838;60026838-60033316;60026838</t>
  </si>
  <si>
    <t>35357828100;7005703838;57204896038;7005852933;7003267283;56186783900</t>
  </si>
  <si>
    <t>Bobkov, V.;Azarenkov, M.;Bizyukov, O.;Bobkov, Vl V.;Noterdaeme, J. M.;Wilhelm, R.</t>
  </si>
  <si>
    <t>Belgium;Ukraine;Germany</t>
  </si>
  <si>
    <t>Ghent;Kharkiv;Garching bei Munchen</t>
  </si>
  <si>
    <t>Universiteit Gent;V. N. Karazin Kharkiv National University;Max Planck Institute for Plasma Physics</t>
  </si>
  <si>
    <t>60033316;60027251;60026838</t>
  </si>
  <si>
    <t>Bobkov V.</t>
  </si>
  <si>
    <t>Development of coatings to improve RF voltage stand-off</t>
  </si>
  <si>
    <t>S0257897203004092</t>
  </si>
  <si>
    <t>10.1016/S0257-8972(03)00409-2</t>
  </si>
  <si>
    <t>2-s2.0-0042858388</t>
  </si>
  <si>
    <t>['sufficiently thick', 'resonant frequency', 'resonant frequencies', 'higher frequencies', 'anisotropy substrates', 'anisotropy substrate', 'analysis showed', 'air gap']</t>
  </si>
  <si>
    <t>Air gap | Anisotropy material | Microstrip antenna | Resonant frequency | Superstrate</t>
  </si>
  <si>
    <t>The anisotropy substrate and dielectric cover effects of the rectangular microstrip patch antenna on anisotropy substrates with air gap were discussed. It was found that when the air gap was sufficiently thick, the resonant frequency was decreased. The analysis showed that the resonant frequencies were shifted to higher frequencies for positive uniaxial anisotropy.</t>
  </si>
  <si>
    <t>244-249</t>
  </si>
  <si>
    <t>60028876;60028876</t>
  </si>
  <si>
    <t>7403587184;55427670400</t>
  </si>
  <si>
    <t>Yoon, Joong Han;Kwak, Kyung Sup</t>
  </si>
  <si>
    <t>Incheon</t>
  </si>
  <si>
    <t>Inha University</t>
  </si>
  <si>
    <t>Yoon J.</t>
  </si>
  <si>
    <t>Resonant frequency of rectangular microstrip antennas on the anisotropy substrate with an air gap and superstrate</t>
  </si>
  <si>
    <t>2-s2.0-0042863047</t>
  </si>
  <si>
    <t>['wide bandwidth', 'wave region', 'wave antenna', 'transmission characteristics', 'simple structure', 'simple radiator', 'newly identified', 'new type', 'good compatibility', 'focal point', 'elevation plane', 'developed based', 'azimuth plane', 'antenna compatible', '4 ¬∞', '38 ¬∞', '35 ghz']</t>
  </si>
  <si>
    <t>Guided waves | Millimeter-wave antenna feeders | Millimeter-wave fan beam antennas | Nonradiative dielectric waveguide</t>
  </si>
  <si>
    <t>Transmission characteristics of a high permittivity NRD guide were investigated. A preferable operating mode of the high permittivity NRD guide was newly identified and the wide bandwidth and low loss nature of the millimeter-wave region were observed. Moreover, a technique for construction of a millimeter-wave antenna was developed based on the high permittivity XRD guide. The novelty of the present technique lies in the use of a simple radiator, which consists of a tapered dielectric strip of simple structure which has good compatibility with millimeter wave integrated circuits. Since this radiator has a broad radiation pattern, a new type of antenna compatible with millimeter-wave integrated circuits for marine radar use was fabricated by locating the radiator at the focal point of a cylindrical parabolic reflector. Suitable beam patterns with half-power beam widths of 4¬∞ in the azimuth plane and 38¬∞ in the elevation plane can be obtained at 35 GHz.</t>
  </si>
  <si>
    <t>169-175</t>
  </si>
  <si>
    <t>60104115;60104115;60104123;60011107</t>
  </si>
  <si>
    <t>7005760397;7404823980;35615606500;7202091831</t>
  </si>
  <si>
    <t>Kuroki, Futoshi;Yamaguchi, Motofumi;Minamitani, Yasujirou;Yoneyama, Tsukasa</t>
  </si>
  <si>
    <t>Mitaka;Kure;Sendai</t>
  </si>
  <si>
    <t>Japan Radio Corporation;National Institute of Technology, Kure College;Tohoku Institute of Technology</t>
  </si>
  <si>
    <t>60104123;60104115;60011107</t>
  </si>
  <si>
    <t>Kuroki F.</t>
  </si>
  <si>
    <t>High permittivity LSE-NRD guide and its application to a new type of millimeter wave antenna</t>
  </si>
  <si>
    <t>2-s2.0-0042863122</t>
  </si>
  <si>
    <t>Horizon 2020 Framework Programme</t>
  </si>
  <si>
    <t>H2020</t>
  </si>
  <si>
    <t>['wind measurements', 'studied based', 'standard errors', 'spaced antennas', 'smaller error', 'rigorous analysis', 'previous works', 'national center', 'method applied', 'estimated cross', 'data obtained', 'current method', 'correlation ratio', 'correlation estimates', 'ccr method', 'beam wind', 'atmospheric research']</t>
  </si>
  <si>
    <t>Cross-beam wind | Cross-correlation | Cross-correlation ratio (CCR) | Full correlation analysis (FCA) | Spaced antenna technique | Wind profilers</t>
  </si>
  <si>
    <t>Cross-beam wind is usually estimated using a full correlation analysis (FCA) method applied to signals from spaced antennas. In this paper we present a cross-correlation ratio (CCR) method for wind measurements. The CCR method is illustrated using theory, and data obtained with the National Center for Atmospheric Research's multiple antenna profiling radar. The standard errors of estimated cross-beam wind using CCR and a FCA are studied based on a rigorous analysis of the variance of the cross-correlation estimates. The results of the analysis are compared with previous works. It is shown that the current method is easy to implement and has smaller error for receiving antenna spacing small compared to the transmitting antenna dimensions.</t>
  </si>
  <si>
    <t>60021243;60025916;60021243;60021243;60021243</t>
  </si>
  <si>
    <t>7405273411;56914807700;7005746204;7404195755;7201847605</t>
  </si>
  <si>
    <t>Zhang, Guifu;Doviak, Richard J.;Vivekanandan, J.;Brown, William O.J.;Cohn, Stephen A.</t>
  </si>
  <si>
    <t>Norman;Boulder</t>
  </si>
  <si>
    <t>NOAA National Severe Storms Laboratory;National Center for Atmospheric Research</t>
  </si>
  <si>
    <t>60025916;60021243</t>
  </si>
  <si>
    <t>Zhang G.</t>
  </si>
  <si>
    <t>Cross-correlation ratio method to estimate cross-beam wind and comparison with a full correlation analysis</t>
  </si>
  <si>
    <t>10.1029/2002rs002682</t>
  </si>
  <si>
    <t>2-s2.0-0042885739</t>
  </si>
  <si>
    <t>['tilt angle', 'spatial resolution', 'soil moisture', 'smos phase', 'scientific requirements', 'science requirements', 'science objectives', 'revisit time', 'radiometric l', 'radiating elements', 'prominent among', 'performances expected', 'payload mass', 'paper describes', 'optimal trade', 'ocean salinity', 'obtained configuration', 'mission definition', 'mission configurations', 'minimal cost', 'measurement accuracy', 'many parameters', 'main drivers', 'interferometer arms', 'instrument configuration', 'increased complexity', 'found satisfactory', 'flight altitude', 'configuration parameters', 'configuration exists', 'band observations', 'antenna plane']</t>
  </si>
  <si>
    <t>Interferometry | Optimization | Radiometry | Salinity | Soil moisture</t>
  </si>
  <si>
    <t>The Soil Moisture and Ocean Salinity (SMOS) mission is aimed at monitoring, globally, surface soil moisture and sea surface salinity from radiometric L-band observations. The SMOS radiometer relies upon a two-dimensional (2-D) synthetic aperture concept in order to achieve satisfactory spatial resolution performances for a minimal cost in terms of payload mass and volume. Counterparts of this advantage are reduced radiometric sensitivity and increased complexity. The performances expected from SMOS, in terms of measurement accuracy, spatial resolution, and revisit time, depend on many parameters, among which several are crucial for assessing the payload and mission configurations. Most prominent among those configuration parameters are the flight altitude, the length of the interferometer arms, the spacing between radiating elements, and the tilt angle of the antenna plane. Their selection has to be optimized, so as to satisfy both scientific requirements and main technical constraints. This paper describes the way the optimization was carried out during the SMOS phase A. After assessing the main drivers on instrument configuration from the science requirements, the goal was to find an optimal trade-off, minimizing technical challenges while fulfilling the science objectives. It was found that, even though salinity retrievals are the most challenging, soil moisture retrievals were the most demanding in terms of mission definition and that a configuration exists to satisfy the required retrieval accuracies. The obtained configuration was then checked against ocean salinity retrievals and found satisfactory.</t>
  </si>
  <si>
    <t>60106194;60019908;60024767</t>
  </si>
  <si>
    <t>7004221658;7102994876;26643081200</t>
  </si>
  <si>
    <t>Waldteufel, Philippe;Boutin, Jacqueline;Kerr, Yann</t>
  </si>
  <si>
    <t>France;France;France</t>
  </si>
  <si>
    <t>Guyancourt;Toulouse;Guyancourt</t>
  </si>
  <si>
    <t>Laboratoire Atmosph√®res, Milieux, Observations Spatiales;Centre d'Etudes Spatiales de la Biosph√®re (CESBIO);Institut Pierre Simon Laplace</t>
  </si>
  <si>
    <t>60106194;60024767;60019908</t>
  </si>
  <si>
    <t>Waldteufel P.</t>
  </si>
  <si>
    <t>Selecting an optimal configuration for the soil moisture and ocean salinity mission</t>
  </si>
  <si>
    <t>10.1029/2002rs002744</t>
  </si>
  <si>
    <t>2-s2.0-0042885740</t>
  </si>
  <si>
    <t>['‚ àº0', 'year timescales', 'upcoming gravity', 'two radiometers', 'presented along', 'performance evaluation', 'observing frequencies', 'goldstone facility', 'gain calibration', 'entire receiver', 'day timescales', 'cassini spacecraft', '4 ghz', '15 k', '1 ¬∞.', '05 k', '01 k']</t>
  </si>
  <si>
    <t>Microwave radiometer | Radiometer design | Water vapor</t>
  </si>
  <si>
    <t>The design of two new high-stability microwave water vapor radiometers is presented along with a performance evaluation. The radiometers operate next to a spacecraft tracking station at NASA's Goldstone facility in California, where they will be used to calibrate tropospheric path delay fluctuations during an upcoming gravity-wave search experiment (GWE) involving the Cassini spacecraft. Observing frequencies of the radiometers are 22.2, 23.8, and 31.4 GHz, and the antenna beam width is 1¬∞. The instruments are room temperature Dicke radiometers with additive noise injection for gain calibration. Design highlights include: (1) a practical temperature control system capable of stabilizing the entire receiver to a few millikelvin from day to night; (2) redundant noise diode injection circuits with 30 ppm RF power stability; and (3) a voice coil actuated waveguide vane attenuator which is used as a high-performance Dicke switch. Performance of the radiometers is evaluated from intercomparisons of the two radiometers and from continuous tip curve calibrations spanning nearly 1 year. Structure function analysis of the intercomparison data indicates that the brightness temperature stability of these radiometers is better than 0.01 K on 1000-10,000 s timescales. Analysis of tip curve calibrations indicates RMS errors of ‚àº0.05 K on 30-day timescales and 0.15 K on 1-year timescales.</t>
  </si>
  <si>
    <t>60009037;60009037</t>
  </si>
  <si>
    <t>7103174511;57220514875</t>
  </si>
  <si>
    <t>Tanner, Alan B.;Riley, A. Lance</t>
  </si>
  <si>
    <t>Tanner A.B.</t>
  </si>
  <si>
    <t>Design and performance of a high-stability water vapor radiometer</t>
  </si>
  <si>
    <t>10.1029/2002rs002673</t>
  </si>
  <si>
    <t>2-s2.0-0042885741</t>
  </si>
  <si>
    <t>['slot antenna', 'meanderline resonators', 'hts antenna', 'filter technique', 'designed 2', 'design method', 'coplanar waveguide', 'cmos device', 'antenna directivity']</t>
  </si>
  <si>
    <t>Broadband impedance matching circuit | CMOS low noise amplifier | Coplanar waveguide | HTS slot antenna</t>
  </si>
  <si>
    <t>For realizing a single chip HTS integrated microwave receiver, a superconducting slot antenna and a Si-CMOS low noise amplifier (LNA) combined with a broad band matching circuit composed of coplanar waveguide (CPW) meanderline resonators has been designed and tested. By applying the filter technique and using admittance inverters (J inverters), we propose a new design method of CPW broadband impedance matching circuit connected to low and high impedance loads such as HTS antenna and CMOS device. Based on the design method, we designed a Chebyshev type impedance matching circuit connecting with slot antenna and CMOS-LNA at 10 GHz center frequency. More over, in order to increase the antenna directivity, we designed 2-dimensional antenna array by folding the slot antenna.</t>
  </si>
  <si>
    <t>1031-1034</t>
  </si>
  <si>
    <t>IEEE Transactions on Applied Superconductivity</t>
  </si>
  <si>
    <t>60011047;60011047;60011047;60011047</t>
  </si>
  <si>
    <t>35578334800;7402899649;57206009047;55265221000</t>
  </si>
  <si>
    <t>Kanaya, H.;Koga, Y.;Urakawa, G.;Yoshida, K.</t>
  </si>
  <si>
    <t>Fukuoka</t>
  </si>
  <si>
    <t>Kyushu University</t>
  </si>
  <si>
    <t>Kanaya H.</t>
  </si>
  <si>
    <t>Design of HTS coplanar waveguide matching circuit for low noise CMOS-HTS receiver</t>
  </si>
  <si>
    <t>10.1109/TASC.2003.814143</t>
  </si>
  <si>
    <t>2-s2.0-0042941701</t>
  </si>
  <si>
    <t>['wireless communications', 'transmitted signals', 'system uses', 'system capacity', 'specific signal', 'spatial signatures', 'snr ).', 'smart antenna', 'reduce co', 'rake receiver', 'power consumption', 'noise ratio', 'multipath transmissions', 'interference ratio', 'estimated doas', 'desired signal', 'correctly obtain', 'communication quality', 'channel interference', 'cdma system', 'antenna array', 'actual doas']</t>
  </si>
  <si>
    <t>Mobile communications | Smart antenna | Third generation system | W-CDMA</t>
  </si>
  <si>
    <t>In wireless communications, a smart antenna system utilizes an antenna array to acquire the spatial signatures of transmitted signals. This system uses the difference in the spatial signatures or the direction of arrival (DOA) of signals to correctly obtain the desired signal. This can reduce co-channel interference, mitigate the fading phenomenon caused by multipath transmissions, improve the communication quality and increase the system capacity. The purpose of this paper is to evaluate the performance of smart antennas using four beamforming algorithms applied to a wideband code division multiple access (W-CDMA) system. The simulation results show that, based on the same power consumption at the transceiver and using a Rake receiver, a W-CDMA system with a smart antenna can operate at a lower bit error rate at the specific signal to noise ratio (SNR). Moreover, the smart antenna system accommodates more users at the specific signal to interference ratio (SIR), even though a certain angle difference exists between the actual DOAs and the estimated DOAs.</t>
  </si>
  <si>
    <t>818-828</t>
  </si>
  <si>
    <t>60029740;60029740;60029740</t>
  </si>
  <si>
    <t>7201941053;34770952900;24587586100</t>
  </si>
  <si>
    <t>Jeng, Shiann Shiun;Huang, Chia Yuan;Lai, Chih Yang</t>
  </si>
  <si>
    <t>Chung-Li</t>
  </si>
  <si>
    <t>Chung Yuan Christian University</t>
  </si>
  <si>
    <t>Jeng S.</t>
  </si>
  <si>
    <t>Performance evaluation of smart antenna for third-generation W-CDMA systems</t>
  </si>
  <si>
    <t>2-s2.0-0043011163</t>
  </si>
  <si>
    <t>['¬© 2003', 'way method', 'two sets', 'time synchronization', 'time shifts', 'systems needed', 'synchronization accuracy', 'slave configuration', 'shifts needed', 'sampling times', 'sampling time', 'required accuracies', 'remaining five', 'rather one', 'optical transponders', 'onboard clocks', 'new procedure', 'mainly proof', 'made negligible', 'level identified', 'integer multiples', 'hardware configuration', 'frequency fluctuations', 'essentially identical', 'entire space', 'delay interferometry', 'armlength knowledge', 'armlength accuracy', 'also introduced', 'addressing one', '50 ns', '16 meters']</t>
  </si>
  <si>
    <t>We discuss the baseline optical configuration for the Laser Interferometer Space Antenna (LISA) mission, in which the lasers are not free-running, but rather one of them is used as the main frequency reference generator (the master) and the remaining five as slaves, these being phase-locked to the master (the master-slave configuration). Under the condition that the frequency fluctuations due to the optical transponders can be made negligible with respect to the secondary LISA noise sources (mainly proof-mass and shot noises), we show that the entire space of interferometric combinations LISA can generate when operated with six independent lasers (the one-way method) can also be constructed with the master-slave system design. The corresponding hardware trade-off analysis for these two optical designs is presented, which indicates that the two sets of systems needed for implementing the one-way method, and the master-slave configuration, are essentially identical. Either operational mode could therefore be implemented without major implications on the hardware configuration. We then derive the required accuracies of armlength knowledge, time synchronization of the onboard clocks, sampling times and time-shifts needed for effectively implementing time-delay interferometry for LISA. We find that an armlength accuracy of about 16 meters, a synchronization accuracy of about 50 ns, and the time jitter due to a presently existing space qualified clock will allow the suppression of the frequency fluctuations of the lasers below to the level identified by the secondary noise sources. A new procedure for sampling the data in such a way to avoid the problem of having time shifts that are not integer multiples of the sampling time is also introduced, addressing one of the concerns about the implementation of time-delay interferometry. ¬© 2003 The American Physical Society.</t>
  </si>
  <si>
    <t>60009037;60009037;60009037;60009037</t>
  </si>
  <si>
    <t>7003271412;6701433824;57214611611;7403155808</t>
  </si>
  <si>
    <t>Tinto, Massimo;Shaddock, Daniel A.;Sylvestre, Julien;Armstrong, J. W.</t>
  </si>
  <si>
    <t>Tinto M.</t>
  </si>
  <si>
    <t>Implementation of time-delay interferometry for LISA</t>
  </si>
  <si>
    <t>10.1103/PhysRevD.67.122003</t>
  </si>
  <si>
    <t>2-s2.0-0043130416</t>
  </si>
  <si>
    <t>['‚ àº', 'widespread emission', 'strong absorption', 'sgr b2', 'range 80', 'range 60', 'previous observations', 'lsr velocities', 'located within', 'local standard', 'h 2', 'foreground layer', 'component implies', 'absorption yields', '82 km', '7 relative', '6 relative', '120 km', '101 556', '075 k', '0 km']</t>
  </si>
  <si>
    <t>ISM: abundances | ISM: clouds | ISM: individual (Sagittarius B2) ISM: molecules | Molecular processes | Submillimeter</t>
  </si>
  <si>
    <t>Observations of the 110-101 556.936 GHz transition of ortho-water with the Submillimeter Wave Astronomy Satellite have revealed the presence of widespread emission and absorption by water vapor around the strong submillimeter continuum source Sagittarius B2. An incompletely sampled spectral line map of a region of size 26‚Ä≤19‚Ä≤ around Sgr B2 reveals three noteworthy features. First, absorption by foreground water vapor is detectable at local standard of rest (LSR) velocities in the range -100 to 0 km s-1 at almost every observed position. Second, spatially extended emission by water is detectable at LSR velocities in the range 80-120 km s -1 at almost every observed position. This emission is attributable to the 180 pc molecular ring identified from previous observations of CO. The typical peak antenna temperature of 0.075 K for this component implies a typical water abundance of (1.2-8) √ó 10-6 relative to H 2. Third, strong absorption by water is observed within 5‚Ä≤ of Sgr B2 at LSR velocities in the range 60-82 km s-1. An analysis of this absorption yields a H216O abundance ‚àº(2-4) √ó 10-7 relative to H2 if the absorbing water vapor is located within the core of Sgr B2 itself, or, alternatively, a water column density of ‚àº(2.5-4) √ó 1016 cm-2 if the water absorption originates in the warm, foreground layer of gas proposed previously as the origin of ammonia absorption observed toward Sgr B2.</t>
  </si>
  <si>
    <t>882-894</t>
  </si>
  <si>
    <t>60005248;60020680;60020680;60019493</t>
  </si>
  <si>
    <t>35227790400;7004934665;36238284500;7102734848</t>
  </si>
  <si>
    <t>Neufeld, David A.;Bergin, Edwin A.;Melnick, Gary J.;Goldsmith, Paul F.</t>
  </si>
  <si>
    <t>Cambridge;Ithaca;Baltimore</t>
  </si>
  <si>
    <t>Harvard-Smithsonian Center for Astrophysics;National Astronomy and Ionosphere Center, New York;Johns Hopkins University</t>
  </si>
  <si>
    <t>60020680;60019493;60005248</t>
  </si>
  <si>
    <t>Neufeld D.</t>
  </si>
  <si>
    <t>Submillimeter Wave Astronomy Satellite mapping observations of water vapor around sagittarius B2</t>
  </si>
  <si>
    <t>10.1086/375024</t>
  </si>
  <si>
    <t>2-s2.0-0043157410</t>
  </si>
  <si>
    <t>['tracking performance', 'test range', 'site selection', 'scan technique', 'crucial role', 'airborne vehicle']</t>
  </si>
  <si>
    <t>Airborne vehicles | Computer designate mode | E-SCAN technique | Mobile telemetry stations | Single-channel amplitude comparison monopulse technique | Tracking methodologies | Tracking-test ranges</t>
  </si>
  <si>
    <t>In a test range, selection of sites for deployment of mobile telemetry stations plays a crucial role for acquiring and tracking any airborne vehicle under test. Efforts have been made to correlate the tracking performance of the auto track stations based on site selection for various test flights conducted from different launching pads. Some of the tracking methodologies discussed in this paper are single-channel amplitude comparison monopulse (SCACMP) technique and E-SCAN technique. Also, the performance of a simple telemetry data acquisition system using helical antenna is compared with these auto track stations.</t>
  </si>
  <si>
    <t>233-238</t>
  </si>
  <si>
    <t>0011748X</t>
  </si>
  <si>
    <t>Defence Science Journal</t>
  </si>
  <si>
    <t>100426253;100426253;100426253</t>
  </si>
  <si>
    <t>57197398724;6504570692;57197962954</t>
  </si>
  <si>
    <t>Goswami, M.;Sucharita, B.;Arya, P.</t>
  </si>
  <si>
    <t>India</t>
  </si>
  <si>
    <t>Balasore</t>
  </si>
  <si>
    <t>Integrated Test Range</t>
  </si>
  <si>
    <t>Goswami M.</t>
  </si>
  <si>
    <t>Performance evaluation of telemetry stations based on site selection</t>
  </si>
  <si>
    <t>10.14429/dsj.53.2261</t>
  </si>
  <si>
    <t>2-s2.0-0043196668</t>
  </si>
  <si>
    <t>['wave band', 'typical antennas', 'ten kinds', 'recent years', 'radio systems', 'lf band', 'land vehicles', 'information services', 'drastically increasing', 'broadcasting reception', 'antennas depending']</t>
  </si>
  <si>
    <t>Broadcasting | ITS | Mobile communication | Train communication | Vehicle antennas</t>
  </si>
  <si>
    <t>Information services for drivers and passengers in land vehicles have been drastically increasing in recent years. Frequency spectra used in vehicle communications cover an extremely wide band ranging from the LF band to the millimeter-wave band. Today, a variety of properties are required of antennas depending on the types of radio systems; more than ten kinds of antennas are installed in land vehicles. Advances in such land vehicle antennas developed in Japan are reviewed in reference to antennas for broadcasting reception and mobile communication systems. Typical antennas are introduced for each system, and the technology and performance are described.</t>
  </si>
  <si>
    <t>993-1004</t>
  </si>
  <si>
    <t>Nishikawa, Kunitoshi</t>
  </si>
  <si>
    <t>Aichi Prefecture</t>
  </si>
  <si>
    <t>Toyota Ctrl. Res. and Devmt. Lab.</t>
  </si>
  <si>
    <t>Nishikawa K.</t>
  </si>
  <si>
    <t>Land vehicle antennas</t>
  </si>
  <si>
    <t>2-s2.0-0043269317</t>
  </si>
  <si>
    <t>['time birds', 'similar proportion', 'satellite transmitter', 'radio transmitters', 'percutaneous antennas', 'minimal effects', 'leg bands', 'implanted either', 'following capture', 'control group', 'control females', 'canada geese', 'alert behavior', 'agonistic interactions', '35 g']</t>
  </si>
  <si>
    <t>Behavior | Branta canadensis | Coelomic-implant transmitters | Radio telemetry | Transmitter effects</t>
  </si>
  <si>
    <t>We examined whether surgically-implanted radio transmitters with percutaneous antennas affected behavior of Lesser Canada Geese (Branta canadensis parvipes) in Anchorage, Alaska. We implanted either a 26-g VHF radio transmitter or a larger VHF radio that was the same mass (35 g) and shape as a satellite transmitter in the coelom of adult females captured during molt in 2000. A control group of females was marked with leg bands. We simultaneously observed behavior of radio-marked and control females from 4-62 d following capture. We observed no differences in the proportion of time birds in different treatments allocated among grazing, resting, comfort, walking, and alert behavior. Females in different treatments spent a similar proportion of time in the water. Implantation of radio transmitters did not affect the frequency of agonistic interactions. We conclude that coelomic radio transmitters with percutaneous antennas had minimal effects on the behavior of Canada Geese.</t>
  </si>
  <si>
    <t>250-256</t>
  </si>
  <si>
    <t>Journal of Field Ornithology</t>
  </si>
  <si>
    <t>Summer 2003</t>
  </si>
  <si>
    <t>60011347;60011347;60011347;60011347;60011347-60009571</t>
  </si>
  <si>
    <t>7101807716;57215354620;35234440600;7103157866;6602090970</t>
  </si>
  <si>
    <t>Hupp, Jerry W.;Ruhl, Gretchen A.;Pearce, John M.;Mulcahy, Daniel M.;Tomeo, Martha A.</t>
  </si>
  <si>
    <t>Reston;</t>
  </si>
  <si>
    <t>United States Geological Survey;Denali National Park</t>
  </si>
  <si>
    <t>60011347;60009571</t>
  </si>
  <si>
    <t>Hupp J.W.</t>
  </si>
  <si>
    <t>Effects of implanted radio transmitters with percutaneous antennas on the behavior of Canada Geese</t>
  </si>
  <si>
    <t>10.1648/0273-8570-74.3.250</t>
  </si>
  <si>
    <t>2-s2.0-0043289759</t>
  </si>
  <si>
    <t>['theoretical bases', 'substantial differences', 'space mission', 'small amount', 'set apart', 'sea surface', 'retrieval methodology', 'platform velocity', 'pair operation', 'nadir direction', 'moving platform', 'incoherent scatterings', 'ground surface', 'formalism based', 'finite beamwidth', 'doppler velocity', 'doppler signal', 'doppler fading', 'difference term', 'correlation signals', 'beam misalignment', 'also discussed']</t>
  </si>
  <si>
    <t>The Doppler operation applied to the sea surface is studied for the spaceborne and airborne weather radars. In the space mission, a small amount of beam misalignment can cause large contamination of a platform velocity into a measured Doppler velocity. In this paper, theoretical bases for retrieving water droplet velocity via the Doppler signal from a sea surface are considered for pulse-pair operation in the nadir direction. On a fast-moving platform. Doppler fading is so crucial that the finite beamwidth of an antenna is taken into account in the formalism based on a scalar Kirchhoff theory. Correlation signals are derived for both the coherent and incoherent scatterings that have substantial differences in Doppler velocity. Furthermore, the incoherent Doppler velocity is shown to include a path-difference term, which is characteristic of the incoherent surface scattering, set apart from the incoherent body scattering. Applying the retrieval methodology to the Doppler signal from a ground surface is also discussed.</t>
  </si>
  <si>
    <t>372-381</t>
  </si>
  <si>
    <t>Journal of Atmospheric and Oceanic Technology</t>
  </si>
  <si>
    <t>109542015;109542015</t>
  </si>
  <si>
    <t>55628550639;7202149369</t>
  </si>
  <si>
    <t>Kobayashi, Satoru;Kumagai, Hiroshi</t>
  </si>
  <si>
    <t>Communication Research Laboratory</t>
  </si>
  <si>
    <t>Kobayashi S.</t>
  </si>
  <si>
    <t>Doppler velocity from sea surface on the spaceborne and airborne weather radars</t>
  </si>
  <si>
    <t>10.1175/1520-0426(2003)020&lt;0372:DVFSSO&gt;2.0.CO;2</t>
  </si>
  <si>
    <t>2-s2.0-0141452216</t>
  </si>
  <si>
    <t>['study indicate', 'simultaneously ablated', 'paper strips', 'opposite effect', 'maxillary palpi', 'intact females', 'first evidence', 'f .).', 'egg clustering', 'conspecific tracks', 'conspecific larvae', 'ceratomegilla undecimnotata', 'blank test', 'aphidophagous coccinellids']</t>
  </si>
  <si>
    <t>Antennae | Aphidophagous coccinellids | Batches | Ceratomegilla undecimnotata | Chemoreceptors | Cycloneda limbifer | Egg clusters | Larval tracks | Leis dimidiata | Maxillary palpi | Oviposition strategy | Oviposition-deterring semiochemicals | Perception | Pheromone | Sense organs</t>
  </si>
  <si>
    <t>The ability of the aphidophagous coccinellids Cycloneda limbifer Casey and Ceratomegilla undecimnotata (Schneider) to discriminate between simultaneously provided clean paper strips and paper strips with oviposition-deterring larval tracks was studied after the ablation of different sense organs. Females oviposited similar numbers of eggs on paper strips with conspecific tracks and on clean paper strips only when deprived of both maxillary palpi. C. undecimnotata without maxillary palpi also did not differentiate between clean paper strips and paper strips with tracks of the coccinellid Leis dimidiata (F.). If both antennae and one maxillary palpus were simultaneously ablated, females of both species laid significantly more eggs on clean than contaminated paper strips. The results of this study indicate that females use contact chemoreceptors on maxillary palpi exclusively to detect oviposition deterring tracks of conspecific larvae. Intact females of C. limbifer laid significantly larger batches of eggs on paper strips with conspecific larval tracks, than on clean paper strips in blank test. In contrast, intact females of C. undecimnotata laid significantly smaller batches on paper strips with conspecific tracks than on clean paper strips in blank test. This is the first evidence of an opposite effect of conspecific oviposition deterring larval tracks on egg clustering in aphidophagous coccinellids.</t>
  </si>
  <si>
    <t>345-350</t>
  </si>
  <si>
    <t>European Journal of Entomology</t>
  </si>
  <si>
    <t>R≈Ø≈æiƒçka, Zdenek</t>
  </si>
  <si>
    <t>Czech Republic</t>
  </si>
  <si>
    <t>Ceske Budejovice</t>
  </si>
  <si>
    <t>Institute of Entomology, Biology Centre of the Academy of Sciences of the Czech Republic</t>
  </si>
  <si>
    <t>R≈Ø≈æiƒçka Z.</t>
  </si>
  <si>
    <t>Perception for oviposition-deterring larval tracks in aphidophagous coccinellids Cycloneda limbifer and Ceratomegilla undecimnotata (Coleoptera: Coccinellidae)</t>
  </si>
  <si>
    <t>10.14411/eje.2003.055</t>
  </si>
  <si>
    <t>2-s2.0-0141461463</t>
  </si>
  <si>
    <t>Scientific Committee on Antarctic Research</t>
  </si>
  <si>
    <t>3P04A05723</t>
  </si>
  <si>
    <t>SCAR</t>
  </si>
  <si>
    <t>['strong features', 'stark effect', 'spectra due', 'spatial configuration', 'small fraction', 'selective bleaching', 'rights reserved', 'protein complex', 'pigment molecules', 'photosystem ii', 'order neoxanthin', 'lhciib protein', 'induced photooxidation', 'fluorescence quencher', 'chl b', 'antenna pigment', 'absorption spectra', 'absorption bands', '655 nm', '650 nm', '510 nm']</t>
  </si>
  <si>
    <t>Carotenoid | Chlorophyll | LHCII | Photooxidation | Photosynthetic antenna system | Stark spectra</t>
  </si>
  <si>
    <t>Light-induced photooxidation of chlorophyll (Chl) a, b and xanthophylls was investigated in LHCIIb, the antenna pigment-protein complex of photosystem II. Absorption difference spectra at normal and low temperatures show initially (at less than 25% Chl a decay) a selective bleaching of a red-shifted Chl b with absorption bands at 487 and 655 nm, Chl b (460/650 nm) and Chl a (433/670 nm), which changes to a less selective photooxidation pattern at deeper bleaching stages. Difference absorption spectra and HPLC analyses indicate different photooxidation rates of pigments in the order neoxanthin&gt;Chl a&gt;lutein‚âàChl b. Despite significant pigment loss as monitored with absorption spectra, CD spectra indicate an essentially complete persistence of the protein secondary structure. Fluorescence excitation spectra suggest the conversion of a small fraction of Chl a into pheophytin a which acts as a fluorescence quencher, possibly through temporary charge separation process. The strong features in the electroabsorption (Stark effect) spectra due to chlorophyll, b at 655 nm and a xanthophyll at 510 nm, and the spectral changes mentioned above are assigned to Chl molecules located at several binding sites in LHCIIb protein and are discussed in the context of spatial configuration and interactions of pigment molecules. ¬© 2003 Elsevier Science B.V. All rights reserved.</t>
  </si>
  <si>
    <t>21-30</t>
  </si>
  <si>
    <t>Journal of Photochemistry and Photobiology B: Biology</t>
  </si>
  <si>
    <t>60011685;60011685;60011685;60011685</t>
  </si>
  <si>
    <t>6508268743;55935668900;6701372735;35615147100</t>
  </si>
  <si>
    <t>Olsz√≥wka, Dorota;Maksymiec, Waldemar;Krupa, Zbigniew;Krawczyk, Stanis≈Çaw</t>
  </si>
  <si>
    <t>Poland</t>
  </si>
  <si>
    <t>Lublin</t>
  </si>
  <si>
    <t>Maria Curie-Sklodowska University in Lublin</t>
  </si>
  <si>
    <t>Olsz√≥wka D.</t>
  </si>
  <si>
    <t>Spectral analysis of pigment photobleaching in photosynthetic antenna complex LHCIIb</t>
  </si>
  <si>
    <t>S101113440300037X</t>
  </si>
  <si>
    <t>10.1016/S1011-1344(03)00037-X</t>
  </si>
  <si>
    <t>2-s2.0-0141482488</t>
  </si>
  <si>
    <t>['wide range', 'water ice', 'two earth', 'surface topography', 'sites makes', 'rights reserved', 'resource utilization', 'regolith particles', 'radar studies', 'provide data', 'possible presence', 'polarization sounding', 'polarization degree', 'polar orbiter', 'penetrating radar', 'optical imaging', 'oblique viewing', 'main purpose', 'lunar surface', 'lunar orbit', 'launch vehicles', 'largest craters', 'large portion', 'internal structure', 'imaging uv', 'high resolution', 'elsevier ltd', 'cold traps', 'characteristic size', 'board transmitter', 'based receiver', 'also planned', 'allows reconstruction', '300 kg']</t>
  </si>
  <si>
    <t>Ukraine has launch vehicles that are able to deliver about 300 kg to lunar orbit. A future Ukrainian lunar program may propose a polar orbiter. This orbiter should fill principal information gaps in our knowledge about the Moon after the Clementine and Lunar Prospector missions and future missions like Smart-1, Lunar-A, and Selene. We consider that this can be provided by radar studies of the Moon with supporting optical photopolarimetric observations from lunar polar orbit. These experiments allow one to better understand global structure of the lunar surface at a wide range of scales, from microns to kilometers. We propose three instruments for the prospective lunar orbiter. They are a synthetic aperture imaging radar, ground-penetrating radar, and imaging UV-spectropolarimeter. The main purpose of the synthetic aperture imaging radar experiment is to study with high-resolution (50 m) permanently shadowed sites in the lunar polar regions. These sites are cold traps for volatiles, and have a potential for resource utilization. Possible presence of water ice in the regolith in the sites makes them interesting for long-term manned bases on the Moon. Radar and optical imaging and mapping of other interesting regions could be also planned. Multi-frequency, multi-polarization sounding of the lunar surface with ground-penetrating radar can provide data about internal structure of the lunar surface from meters to several hundred meters deep. The ground-penetrating radar can be used for measuring megaregolith properties, detection of cryptomaria, and studies of internal structure of the largest craters. Modest spatial resolution (50 m) of the imaging UV-spectropolarimeter should provide total coverage (or coverage of a large portion) of the lunar surface in oblique viewing at large phase angles. Polarization degree at large (&gt;90¬∞) phase angles bears information about characteristic size of the regolith particles. Additional experiments could use the synthetic aperture imaging radar system, e.g., bistatic radar sounding with the on-board transmitter and Earth-based receiver, and interferometry with the on-board transmitter and two Earth-based receiving antennas that allows reconstruction of the surface topography with high resolution. ¬© 2003 COSPAR. Published by Elsevier Ltd. All rights reserved.</t>
  </si>
  <si>
    <t>2341-2345</t>
  </si>
  <si>
    <t>60011313;60011313;60011313;60025895;60025895;60025895</t>
  </si>
  <si>
    <t>7003941622;57218704719;8853690200;6506107840;6506984934;6603422703</t>
  </si>
  <si>
    <t>Shkuratov, Yu G.;Lytvynenko, L. M.;Shulga, V. M.;Yatskiv, Ya S.;Vidmachenko, A. P.;Kislyuk, V. S.</t>
  </si>
  <si>
    <t>Ukraine;Ukraine</t>
  </si>
  <si>
    <t>Kiev;Kiev</t>
  </si>
  <si>
    <t>Main Astronomical Observatory Nasu;National Academy of Sciences in Ukraine</t>
  </si>
  <si>
    <t>60025895;60011313</t>
  </si>
  <si>
    <t>Shkuratov Y.G.</t>
  </si>
  <si>
    <t>Objectives of a prospective Ukrainian orbiter mission to the moon</t>
  </si>
  <si>
    <t>S0273117703005349</t>
  </si>
  <si>
    <t>10.1016/S0273-1177(03)00534-9</t>
  </si>
  <si>
    <t>2-s2.0-0141562309</t>
  </si>
  <si>
    <t>['vestigial exopodite', 'swimming legs', 'speleological institute', 'specimens deposited', 'segmented antennule', 'proximal segment', 'mainly characterized', 'leg p4', 'goniocyclops kiefer', 'general habitus', 'following characters', 'distal segment', 'apocyclops lindberg', '3 setae', '1 spine']</t>
  </si>
  <si>
    <t>Teratocyclops cubensis Ple≈üa, 1981 (Copepoda, Cyclopidae) is redescribed on the basis of specimens deposited in the collection of the Speleological Institute "Emil Racovitza", Cluj, Romania. The genus Teratocyclops Ple≈üa, 1981 is redefined, mainly characterized by the following characters of the female: the general habitus of the body, the 11-segmented antennule, the presence of the vestigial exopodite on the antenna, the segmentation of the swimming legs, the structure of the distal segment of the endopodite of leg P4 with 1 spine and 3 setae, and the proximal segment of leg 5 fused to the somite. The relationship to the closely related genera Metacyclops Kiefer, 1927, Apocyclops Lindberg, 1942, and Goniocyclops Kiefer, 1955 are discussed.</t>
  </si>
  <si>
    <t>591-604</t>
  </si>
  <si>
    <t>60091006;60028311</t>
  </si>
  <si>
    <t>8144220300;6701505076</t>
  </si>
  <si>
    <t>Iepure, Sanda;Defaye, Danielle</t>
  </si>
  <si>
    <t>;France</t>
  </si>
  <si>
    <t>Cluj-Napoca,;Paris</t>
  </si>
  <si>
    <t>Institute of Speleology Emil Racovita;Museum National d'Histoire Naturelle</t>
  </si>
  <si>
    <t>Iepure S.</t>
  </si>
  <si>
    <t>Redescription of Teratocyclops Cubensis Ple≈üa, 1981 (Copepoda, Cyclopoida, Cyclopidae) from Cuba</t>
  </si>
  <si>
    <t>10.1163/156854003322316227</t>
  </si>
  <si>
    <t>2-s2.0-0141568891</t>
  </si>
  <si>
    <t>['weak semi', 'used successfully', 'tidal wind', 's11 mode', 'results show', 'region illuminated', 'receiving channels', 'phase imbalance', 'november 13', 'new scheme', 'mesospheric wind', 'main lobe', 'ionospheric array', 'interferometer array', 'inherently induced', 'ind ),', 'igrf95 model', 'height variation', 'expression h', 'es field', 'diurnal tide', 'diffusion coefficient', 'determined unambiguously', 'correct angle', 'comparing observed', 'antenna beam', 'analysis indicates', 'analogous manner', 'also measured', 'also determined', 'aligned irregularities', '60 ¬∞', '39 ¬∞']</t>
  </si>
  <si>
    <t>Angle of arrival | Doppler velocity | Interferometry array | Leonid meteor shower | Plasma diffusion coefficient | Sporadic E(Es) | System phase bias | Tidal wind</t>
  </si>
  <si>
    <t>A new scheme of processing radar returns was developed at the Chung-Li VHF radar to estimate the radar system phase bias that is inherently induced by the phase imbalance between receiving channels and hard to determine using conventional methods. With the help of IGRF95 model, echoes from 3 m field-aligned ionosphere sporadic E (Es) irregularities have been used successfully to estimate system phase bias of the ionospheric array of the Chung-Li VHF radar. In an analogous manner, the system phase bias of the interferometer array designed to detect meteor echoes is also determined by comparing observed and expected echoing region of Es field-aligned irregularities. The results show that the system phase bias is about 60¬∞ between receiving channel pair 1 and 2, and is about 39¬∞ between receiving channel pair 3 and 2. After removing the system phase biases, correct angle of arrival of the meteor echoes detected by interferometer array of the Chung-Li VHF radar can be determined unambiguously. The experimental result shows that most meteor echoes distribute within the region illuminated by the main lobe of the antenna beam, not from the sidelobe. Plasma diffusion coefficient and tidal wind in the mesosphere are also measured from radar returns generated from underdense meteor trails associated with the Leonid Meteor Shower during the period from November 13-19, 1997. We find that the height variation of the diffusion coefficient D follows the expression h = 78.84 + 8.59(InD), very similar to those obtained by other investigators. The mesospheric wind over the Chung-Li radar site is found to be dominated by diurnal tide superimposed by weak semi-diurnal tide. Analysis indicates that the tidal mode responsible for the diurnal tide seems to be S11 mode.</t>
  </si>
  <si>
    <t>113-132</t>
  </si>
  <si>
    <t>Terrestrial, Atmospheric and Oceanic Sciences</t>
  </si>
  <si>
    <t>60072419;60024666;60024666;60024666</t>
  </si>
  <si>
    <t>6504182435;7403051123;7402029816;35320415000</t>
  </si>
  <si>
    <t>Kuong, Ruey Ming;Chu, Yen Hsyang;Su, Shin Yi;Su, Chung Lun</t>
  </si>
  <si>
    <t>Longtan;Taoyuan</t>
  </si>
  <si>
    <t>Chung-shan Institute of Science and Technology Taiwan;National Central University</t>
  </si>
  <si>
    <t>60072419;60024666</t>
  </si>
  <si>
    <t>Kuong R.M.</t>
  </si>
  <si>
    <t>The Chung-Li VHF radar as a meteor radar: System phase bias estimation and experimental results</t>
  </si>
  <si>
    <t>10.3319/tao.2003.14.2.113(a)</t>
  </si>
  <si>
    <t>2-s2.0-0141569061</t>
  </si>
  <si>
    <t>Sofia University</t>
  </si>
  <si>
    <t>['two photosystems', 'total amount', 'thylakoid membranes', 'structural organization', 'rights reserved', 'results suggest', 'rc complexes', 'ps ii', 'pigment content', 'pea mutants', 'monomeric forms', 'light harvesting', 'lhc ii', 'higher extent', 'fluorescence ratio', 'excitation energy', 'energy distribution', 'emission spectra', 'e .,', 'core antenna', 'closer packing', 'chlorophyll b', 'bands belonging', 'aggregation regulates', 'aggregated trimers', '77 k', '165 ].']</t>
  </si>
  <si>
    <t>77 K chlorophyll fluorescence | Energy distribution | Pea mutants | Pigment-protein complexes | Thylakoid membranes</t>
  </si>
  <si>
    <t>The low-temperature (77 K) emission and excitation chlorophyll fluorescence spectra in thylakoid membranes isolated from pea mutants were investigated. The mutants have modified pigment content, structural organization, different surface electric properties and functions [Dobrikova et al., Photosynth. Res. 65 (2000) 165]. The emission spectra of thylakoid membranes were decomposed into bands belonging to the main pigment protein complexes. By an integration of the areas under them, the changes in the energy distribution between the two photosystems as well as within each one of them were estimated. It was shown that the excitation energy flow to the light harvesting, core antenna and RC complexes of photosystem II increases with the total amount of pigments in the mutants, relative to the that to photosystem I complexes. A reduction of the fluorescence ratio between aggregated trimers of LHC II and its trimeric and monomeric forms with the increase of the pigment content (chlorophyll a, chlorophyll b, and lutein) was observed. This implies that the closer packing in the complexes with a higher extent of aggregation regulates the energy distribution to the PS II core antenna and reaction centers complexes. Based on the reduced energy flow to PS II, i.e., the relative increased energy flow to PS I, we hypothesize that aggregation of LHC II switches the energy flow toward LHC I. These results suggest an additive regulatory mechanism, which redistributes the excitation energy between the two photosystems and operates at non-excess light intensities but at reduced pigment content. ¬© 2003 Elsevier B.V. All rights reserved.</t>
  </si>
  <si>
    <t>153-162</t>
  </si>
  <si>
    <t>60019878;60019878;60001694;60001694</t>
  </si>
  <si>
    <t>56982615400;6506762506;35461259900;6701756926</t>
  </si>
  <si>
    <t>Andreeva, Atanaska;Stoitchkova, Katerina;Busheva, Mira;Apostolova, Emilia</t>
  </si>
  <si>
    <t>Bulgaria;Bulgaria</t>
  </si>
  <si>
    <t>Sofia;Sofia</t>
  </si>
  <si>
    <t>Sofia University St. Kliment Ohridski;Institute of Biophysics and Biomedical Engineering, Bulgarian Academy of Sciences</t>
  </si>
  <si>
    <t>60019878;60001694</t>
  </si>
  <si>
    <t>Andreeva A.</t>
  </si>
  <si>
    <t>Changes in the energy distribution between chlorophyll-protein complexes of thylakoid membranes from pea mutants with modified pigment content. I. Changes due to the modified pigment content</t>
  </si>
  <si>
    <t>S1011134403000757</t>
  </si>
  <si>
    <t>10.1016/S1011-1344(03)00075-7</t>
  </si>
  <si>
    <t>2-s2.0-0141569737</t>
  </si>
  <si>
    <t>['weight adjustment', 'simulation results', 'significant changes', 'modified algorithm', 'lms mode', 'lms algorithm', 'high misadjustment', 'generalized sideiobe', 'francis group', 'enhances interference', 'cancelling structure', 'adaptive beamformer', 'adaptive algorithm']</t>
  </si>
  <si>
    <t>A generalized sideiobe-cancelling structure is employed in which a non-adaptive beamformer operates in parallel with an adaptive beamformer. The effects of orthogonal and nonorthogonal complement constraint matrices are analyzed under the application of steering direction constraint. An unconstrained Varaible Step Size LMS (VSS-LMS) power minimization algorithm is employed to adapt the delay line weights. The application of non-orthogonal complement constraint matrix is violation of Frost's procedure, but this enhances interference and sidelobe cancellation action at the cost of high misadjustment in weight adjustment. But misadjustment is reduced using VSS-LMS algorithm, which has been implemented with significant changes, making it to work in Fixed Step Size LMS (FSS-LMS) as well as in VSS-LMS mode. Simulation results are presented to support the analysis and to compare the performance of modified algorithm with FSS-LMS algorithm. The GSC beamformer shows better performance with non-orthogonal complement constraint matrix and it is easy to implement because of lesser complexity due to modifications in adaptive algorithm. ¬© 2003 Taylor &amp; Francis Group, LLC.</t>
  </si>
  <si>
    <t>259-267</t>
  </si>
  <si>
    <t>0974780X</t>
  </si>
  <si>
    <t>IETE Journal of Research</t>
  </si>
  <si>
    <t>60031818;60070307</t>
  </si>
  <si>
    <t>9637517800;35332650100</t>
  </si>
  <si>
    <t>Kohli, Amit Kumar;Saxena, Rajiv</t>
  </si>
  <si>
    <t>Gwalior;Roorkee</t>
  </si>
  <si>
    <t>Madhav Institute of Technology and Science;Indian Institute of Technology Roorkee</t>
  </si>
  <si>
    <t>60070307;60031818</t>
  </si>
  <si>
    <t>Kohli A.</t>
  </si>
  <si>
    <t>Linearly constrained minimum variance beamforming using modified variable step size lms adaptive alogirthm</t>
  </si>
  <si>
    <t>10.1080/03772063.2003.11416345</t>
  </si>
  <si>
    <t>2-s2.0-0141614131</t>
  </si>
  <si>
    <t>['winter period', 'well known', 'well captured', 'water vapor', 'unrealistic iwv', 'temperature inversion', 'systematic deviation', 'swiss model', 'summer period', 'sm verification', 'sm ).', 'radiosonde data', 'potential source', 'november 2000', 'march 2001', 'lm show', 'hydrological cycle', 'horizontal variability', 'high variability', 'good agreement', 'atmospheric phenomena']</t>
  </si>
  <si>
    <t>The importance of water vapor for the hydrological cycle of the earth and the atmosphere is well known but difficult to study and sample. In this respect, the vertically integrated water vapor (IWV) derived from global positioning system (GPS) delay is a potential source of valuable weather information. Because of the relatively dense station distribution, both the temporal and horizontal variability of water vapor are well captured by the GPS. This makes GPS data well suited for numerical weather prediction (NWP) models. In this paper the automated GPS network of Switzerland (AGNES) is used for calculation of IWV and for comparison with radiosonde data and two NWP mesoscale models from MeteoSwiss named Local Model (LM) and Swiss Model (SM). Reasonably good agreement between GPS and radiosonde data is reported. It has been identified that in some particular weather situations with low stratus clouds and temperature inversion, the radiosonde significantly overestimates the water vapor amount. The LM and SM verification with GPS data indicates good agreement during the winter period (November 2000-March 2001) and high variability and bias in the summer period (August 2000). The monthly mean IWV values from GPS and LM show a systematic deviation over the Swiss plateau region and a very good agreement for the high-altitude alpine station, Andermatt. The capability of GPS in monitoring the atmospheric phenomena has been demonstrated. Unrealistic IWV at Jungfraujoch (‚àº3600 m MSL) caused by GPS antenna problems is reported.</t>
  </si>
  <si>
    <t>141-150</t>
  </si>
  <si>
    <t>Journal of Applied Meteorology</t>
  </si>
  <si>
    <t>60020486;100397408;60029114;60029114;60020486</t>
  </si>
  <si>
    <t>8558549200;8558549300;6504179147;6506362668;7004289682</t>
  </si>
  <si>
    <t>Guerova, Guergana;Brockmann, E.;Quiby, J.;Schubiger, F.;Matzler, C.</t>
  </si>
  <si>
    <t>Switzerland;Switzerland;Switzerland</t>
  </si>
  <si>
    <t>Zurich;Bern;Wabern</t>
  </si>
  <si>
    <t>Federal Office of Meteorology and Climatology MeteoSwiss;University of Bern;Swiss Federal Office of Topography</t>
  </si>
  <si>
    <t>60029114;60020486;100397408</t>
  </si>
  <si>
    <t>Guerova G.</t>
  </si>
  <si>
    <t>Validation of NWP mesoscale models with Swiss GPS network AGNES</t>
  </si>
  <si>
    <t>10.1175/1520-0450(2003)042&lt;0141:VONMMW&gt;2.0.CO;2</t>
  </si>
  <si>
    <t>2-s2.0-0141650503</t>
  </si>
  <si>
    <t>['theoretical analysis', 'slotting effect', 'search coil', 'search antenna', 'permeance produced', 'induction motor', 'harmonic components', 'emf induced', 'detect faults', 'corresponding emf']</t>
  </si>
  <si>
    <t>Antenna | Diagnosis | Faults | Field spectra | Induction machine | Radial magnetic field</t>
  </si>
  <si>
    <t>In this paper the emf induced in a search coil is measured in order to detect faults in an induction motor. Anomalous operations caused by a broken rotor bar or a faulty stator cutting phase are analysed. Starting from a theoretical analysis of the radial field spectrum associated with these faults, the measurement of the corresponding emf in the search antenna is examined. The saturation and harmonic components of the permeance produced by the slotting effect are taken into account. Their interactions are analysed, allowing the identification of the frequencies which are of interest for the detection of stator cutting phase faults in a working induction motor.</t>
  </si>
  <si>
    <t>1695-1700</t>
  </si>
  <si>
    <t>60018178-60242498;60018178;60242498;60018178;60018178</t>
  </si>
  <si>
    <t>6506721186;55910817000;57199356106;10341055300;6602720513</t>
  </si>
  <si>
    <t>Belkhayat, D.;Romary, R.;El Adnani, M.;Corton, R.;Brudny, J. F.</t>
  </si>
  <si>
    <t>Morocco;France</t>
  </si>
  <si>
    <t>Marakech;Arras</t>
  </si>
  <si>
    <t>Facult√© des Sciences et Techniques Marrakech;Universite d'Artois</t>
  </si>
  <si>
    <t>60242498;60018178</t>
  </si>
  <si>
    <t>Belkhayat D.</t>
  </si>
  <si>
    <t>Fault diagnosis in induction motors using radial magnetic field measurement with an antenna</t>
  </si>
  <si>
    <t>S0957023303598344</t>
  </si>
  <si>
    <t>10.1088/0957-0233/14/9/322</t>
  </si>
  <si>
    <t>2-s2.0-0141705578</t>
  </si>
  <si>
    <t>['wlan operations', 'shaped monopoles', 'proposed antenna', 'plane size', 'monopole dimensions', 'monopole antenna', 'low profile', 'different sizes', 'desired dual', 'band operations', 'band double', 'antenna performance']</t>
  </si>
  <si>
    <t>Antennas | Dual-band antennas | Monopole antennas | Printed antennas</t>
  </si>
  <si>
    <t>A novel and simple printed dual-band double-T monopole antenna is proposed. The antenna comprises two stacked T-shaped monopoles of different sizes, which generate two separate resonant modes for the desired dual-band operations. The proposed antenna has a low profile and can easily be fed by using a 50 Œ© microstrip line. Prototypes of the proposed antenna designed for WLAN operations in the 2.4 and 5.2 GHz bands have been constructed and tested. Good radiation characteristics of the proposed antenna have been obtained. Effects of varying the monopole dimensions and the ground-plane size on the antenna performance have also been studied.</t>
  </si>
  <si>
    <t>2187-2192</t>
  </si>
  <si>
    <t>36815519800;35460663000</t>
  </si>
  <si>
    <t>Kuo, Yen Liang;Wong, Kin Lu</t>
  </si>
  <si>
    <t>Kuo Y.</t>
  </si>
  <si>
    <t>Printed Double-T Monopole Antenna for 2.4/5.2 Ghz Dual-Band WLAN Operations</t>
  </si>
  <si>
    <t>10.1109/TAP.2003.816391</t>
  </si>
  <si>
    <t>2-s2.0-0141750380</t>
  </si>
  <si>
    <t>['trt uses', 'trt needs', 'production studios', 'production department', 'manufactures equipment', 'develops studio', 'allows trt']</t>
  </si>
  <si>
    <t>A discussion on the Turkish Radio Television (TRT) Research and Production Department-ARIM, which develops studio and transmission equipment prototypes and manufactures equipment for TRT needs is presented. TRT uses its own hoists, telescopes, and dimmers specially designed for its needs in its production studios in Istanbul, Ankara and Izmir. TRT's self-designed GPS supported clock signal, allows TRT and other private broadcasting companies to achieve time synchronization.</t>
  </si>
  <si>
    <t>ABU Technical Review</t>
  </si>
  <si>
    <t>July/August 2003</t>
  </si>
  <si>
    <t>Bilingen, Alev</t>
  </si>
  <si>
    <t>Bilingen A.</t>
  </si>
  <si>
    <t>Research and Production Facilities in TRT</t>
  </si>
  <si>
    <t>2-s2.0-0141785258</t>
  </si>
  <si>
    <t>US-UK Fulbright Commission</t>
  </si>
  <si>
    <t>['unexplored window', 'simulation shows', 'rights reserved', 'radio quietness', 'radio astronomy', 'radio array', 'promising site', 'paper presents', 'observatory site', 'numerical simulation', 'low frequencies', 'lightweight payload', 'feasible site', 'far side', 'examined using', 'elsevier ltd', 'electromagnetic spectrum']</t>
  </si>
  <si>
    <t>The lunar south pole may be the most feasible site for the first very low frequency interferometric array. The part of the electromagnetic spectrum below ‚àº30 MHz remains to be the only unexplored window in astronomy because of significant radio interference of Earth. To avoid such interference, the far side of the Moon has been considered for basing a radio array. However, such an observatory will unlikely be funded until access to the lunar far side becomes inexpensive. This paper presents a potentially affordable observatory concept for performing an initial sky survey at very low frequencies. The south polar region of the Moon was chosen as the observatory site and its radio quietness was examined using a numerical simulation. The simulation shows that the far side of Malapert Mountain near the lunar south pole may be a promising site for radio astronomy. Simple radio antennas could be deployed there as a lightweight payload on any mission to the lunar south pole. ¬© 2003 COSPAR. Published by Elsevier Ltd. All rights reserved.</t>
  </si>
  <si>
    <t>2473-2478</t>
  </si>
  <si>
    <t>60001490-60025038</t>
  </si>
  <si>
    <t>Takahashi, Yuki D.</t>
  </si>
  <si>
    <t>United States;United Kingdom</t>
  </si>
  <si>
    <t>Berkeley;Glasgow</t>
  </si>
  <si>
    <t>University of California, Berkeley;University of Glasgow</t>
  </si>
  <si>
    <t>60025038;60001490</t>
  </si>
  <si>
    <t>Takahashi Y.D.</t>
  </si>
  <si>
    <t>A concept for a simple radio observatory at the lunar south pole</t>
  </si>
  <si>
    <t>S0273117703005404</t>
  </si>
  <si>
    <t>10.1016/S0273-1177(03)00540-4</t>
  </si>
  <si>
    <t>2-s2.0-0141785620</t>
  </si>
  <si>
    <t>['superparasitism occurred', 'successful development', 'spartocera dentiventris', 'significant variation', 'sex ratio', 'scelionidae family', 'results show', 'respectively ).', 'partially avoided', 'parasitoid progressed', 'parasitoid emergence', 'parasitized eggs', 'ovipositor insertion', 'oviposition behaviour', 'mean number', 'marking 4', 'males originating', 'males come', 'longitudinal extremities', 'larger proportion', 'kept individually', 'host eggs', 'gryon gallardoi', 'good indicator', 'first ovipositions', 'egg mass', 'egg marking', 'effective oviposition', 'average 87', 'average 31', 'average 3', 'adult parasitoid', '57 min', '57 eggs', '56 min', '48 times', '2nd oviposition', '2 h', '12 non', '10 ).', '06 min']</t>
  </si>
  <si>
    <t>The oviposition behaviour of Gryon gallardoi (Hymenoptera; Scelionidae) on Spartocera dentiventris (Hemiptera; Coreidae) host eggs was investigated in the laboratory. Masses of 12 non-parasitized freshly laid (less than 24 h old) eggs were exposed to 2-5 days old mated females with previous oviposition experience (n = 10). Behaviour was observed for 2 h under the stereomicroscope. The eggs were Then kept individually at 25 degrees +/- 1 degree C/12 h photophase till hatching. The mean number of parasitized eggs was 7.8 +/- 0.81 (mean +/- SE). Five distinct kinds of behaviour were observed: drumming with antennae on the eggs, ovipositor insertion, egg marking, walking and resting. On average, ovipositor insertion was not followed by marking 4.3 +/- 0.76 times per female. In nearly all of these events, parasitism was unsuccessful. Walking and resting were observed less frequently than the other behaviours (1.6 +/- 0.56 and 2.1 +/- 0.48 times/female, respectively). Superparasitism occurred on average 3.6 +/- 0.88 times per egg mass, with 2.7 +/- 0.57 eggs being superparasitized. Among these, on average 87.4 +/- 5.37% led to successful development of an adult parasitoid. The average time spent on the each kind of oviposition behaviour was 1.5 +/- 0.57 min for drumming, 3.9 +/- 0.56 min for ovipositor insertion and 0.4 +/- 0.06 min for marking. There was no significant variation on the duration of each behaviour as the parasitoid progressed in parasitizing an egg mass. Ovipositor insertion almost always (87.58%) occurred in the longitudinal extremities of the egg. In average 31.1 +/- 7.21% of the individual emerging per egg mass were males, the larger proportion of males originating from the 2nd oviposition. The results show a range of oviposition behaviours common to the Scelionidae family. Egg marking behaviour was a good indicator of the effective oviposition by females. Superparasitism is only partially avoided, but its occurrence does not imply a failure of parasitoid emergence. The sex ratio is skewed towards females, and most males come from the first ovipositions.</t>
  </si>
  <si>
    <t>133-139</t>
  </si>
  <si>
    <t>Brazilian journal of biology = Revista brasleira de biologia</t>
  </si>
  <si>
    <t>60006726;60006726;60006726;60006726</t>
  </si>
  <si>
    <t>57196462919;13406360400;6701817510;6601993272</t>
  </si>
  <si>
    <t>Wiedemann, L. M.;Canto-Silva, C. R.;Romanowski, H. P.;Redaelli, L. R.</t>
  </si>
  <si>
    <t>Porto Alegre</t>
  </si>
  <si>
    <t>Universidade Federal do Rio Grande do Sul</t>
  </si>
  <si>
    <t>Wiedemann L.</t>
  </si>
  <si>
    <t>Oviposition behaviour of Gryon gallardoi (Hym.; Scelionidae) on eggs of Spartocera dentiventris (Hem.; Coreidae).</t>
  </si>
  <si>
    <t>10.1590/S1519-69842003000100018</t>
  </si>
  <si>
    <t>2-s2.0-0141798579</t>
  </si>
  <si>
    <t>['wave propagation', 'vectorial nature', 'vectorial characteristics', 'vector electromagnetic', 'tested algorithms', 'synthetic examples', 'single frequency', 'shift method', 'reliable results', 'receiver antennas', 'radiation characteristics', 'radar waves', 'propagation effects', 'point scatterer', 'phase differences', 'penetrating radar', 'offset source', 'gpr source', 'gpr data', 'gazdag phase', 'g .,', 'erroneous images', 'electromagnetic wavefield', 'different images', 'dielectric medium', 'derived image', 'could result', 'commonly used']</t>
  </si>
  <si>
    <t>Scalar imaging algorithms originally developed for the processing of remote sensing measurements (e.g., the synthetic-aperture radar method) or seismic reflection data (e.g., the Gazdag phase-shift method) are commonly used for the processing of ground-penetrating radar (GPR) data. Unfortunately, these algorithms do not account for the radiation characteristics of GPR source and receiver antennas or the vectorial nature of radar waves. We present a new multicomponent imaging algorithm designed specifically for vector electromagnetic-wave propagation. It accounts for all propagation effects, including the vectorial characteristics of the source and receiver antennas and the polarization of the electromagnetic wavefield. A constant-offset source-receiver antenna pair is assumed to overlie a dielectric medium. To assess the performance of the scalar and multicomponent imaging algorithms, we compute their spatial resolution function, which is defined as the image of a point scatterer at a fixed depth using a single frequency. Application of the new multicomponent imaging algorithm results in a circularly symmetric resolution function, demonstrating that the radiation characteristics of the source and receiver antennas do not influence the derived image. In contrast, the two tested scalar imaging algorithms return distinctly asymmetric resolution functions with incorrect phase characteristics, which could result in erroneous images of the subsurface when these algorithms are applied to GPR data. The multicomponent and two scalar imaging algorithms are tested on data acquired across numerous buried objects with various dielectric properties and different strike directions. Phase differences between the different images are similar to those observed in the synthetic examples. Of the tested algorithms, we conclude that the multicomponent approach produces the most reliable results.</t>
  </si>
  <si>
    <t>1241-1254</t>
  </si>
  <si>
    <t>Geophysics</t>
  </si>
  <si>
    <t>60025858;60006288;60006288;60006288</t>
  </si>
  <si>
    <t>6603626326;7004349299;7003644387;7101868595</t>
  </si>
  <si>
    <t>van der Kruk, J.;Wapenaar, C. P.A.;Fokkema, J. T.;van den Berg, P. M.</t>
  </si>
  <si>
    <t>Switzerland;Netherlands</t>
  </si>
  <si>
    <t>Zurich ZH,;Delft</t>
  </si>
  <si>
    <t>ETH Zurich;Delft University of Technology</t>
  </si>
  <si>
    <t>60025858;60006288</t>
  </si>
  <si>
    <t>van der Kruk J.</t>
  </si>
  <si>
    <t>Three-dimensional imaging of multicomponent ground-penetrating radar data</t>
  </si>
  <si>
    <t>10.1190/1.1598116</t>
  </si>
  <si>
    <t>2-s2.0-0141849150</t>
  </si>
  <si>
    <t>['temporal development', 'still fragmentary', 'segmental organization', 'rights reserved', 'proliferation patterns', 'ontogenetic processes', 'neuroblasts related', 'mushroom bodies', 'insect brain', 'holometabolous insects', 'genetic studies', 'expression patterns', 'early steps', 'drosophila melanogaster', 'different species', 'different hemi', 'detailed insight', 'compare data', 'comparative analyses', 'central complex', 'brain formation', 'basic aspects', 'antennal lobe']</t>
  </si>
  <si>
    <t>Arthropods | Central complex | Engrailed | Mushroom body | Neuroblast proliferation | Neurogenesis | Segmentation</t>
  </si>
  <si>
    <t>In insects, morphological, molecular and genetic studies have provided a detailed insight into the ontogenetic processes that shape the ventral nerve cord. On the other hand, owing to its complexity and less obvious segmental composition, the knowledge about the development of the brain is still fragmentary. A promising approach towards gaining insight into fundamental processes underlying brain development is the comparison of embryonic brain development among different insect species. However, so far such comparative analyses are scarce. In this review, we summarize and compare data on the early steps in brain formation in different hemi- and holometabolous insects. We show that basic aspects of the spatial and temporal development of the embryonic brain neuroblast pattern are conserved among insects. Furthermore, we compare the number and proliferation patterns of neuroblasts related to major neuropil structures such as mushroom bodies, central complex, and antennal lobe. Finally, comparing the expression patterns of engrailed in different species, and considering new data from Drosophila melanogaster, we discuss the segmental organization of the insect brain. ¬© 2003 Elsevier Ltd. All rights reserved.</t>
  </si>
  <si>
    <t>103-123</t>
  </si>
  <si>
    <t>60031216;60031216</t>
  </si>
  <si>
    <t>8785007700;7003708965</t>
  </si>
  <si>
    <t>Urbach, Rolf;Technau, Gerhard M.</t>
  </si>
  <si>
    <t>Mainz</t>
  </si>
  <si>
    <t>Johannes Gutenberg-Universit√§t Mainz</t>
  </si>
  <si>
    <t>Urbach R.</t>
  </si>
  <si>
    <t>Early steps in building the insect brain: Neuroblast formation and segmental patterning in the developing brain of different insect species</t>
  </si>
  <si>
    <t>S1467803903000422</t>
  </si>
  <si>
    <t>10.1016/S1467-8039(03)00042-2</t>
  </si>
  <si>
    <t>2-s2.0-0141858717</t>
  </si>
  <si>
    <t>Geological Society of America</t>
  </si>
  <si>
    <t>GSA</t>
  </si>
  <si>
    <t>['vertebrate fossils', 'varying frequencies', 'two sauropod', 'rights reserved', 'quarry maps', 'greater resolution', 'excavation efforts', 'excavated using', 'enhanced maps', 'cretaceous rocks', 'conducted using', 'chosen due', 'anomalies detected', 'accurately located']</t>
  </si>
  <si>
    <t>Cretaceous | Dinosauria | Excavations | Ground Penetrating Radar | Texas</t>
  </si>
  <si>
    <t>In order to develop a new field method for the science of paleontology, Ground Penetrating Radar (GPR) surveys were conducted at two sauropod (Dinosauria) quarries in the Cretaceous rocks of Texas. These sites were chosen due to the presence of vertebrate fossils and the varying lithologic settings. The surveys were conducted using a Pulse EKKO transmitter and receiver antennae pair at varying frequencies. Higher survey frequencies allow for greater resolution at the cost of decreased survey penetration depth. Anomalies detected in the subsurface were plotted on quarry maps. The GPR-enhanced maps were then given to paleontological field teams to guide their excavation efforts. Fossils were accurately located and excavated using this technique. ¬© 2003 Elsevier Ltd. All rights reserved.</t>
  </si>
  <si>
    <t>335-345</t>
  </si>
  <si>
    <t>Cretaceous Research</t>
  </si>
  <si>
    <t>112710760;60009415</t>
  </si>
  <si>
    <t>7005753901;7004596862</t>
  </si>
  <si>
    <t>Main, Derek J.;Hammon, William S.</t>
  </si>
  <si>
    <t>Richardson;Dallas</t>
  </si>
  <si>
    <t>The University of Texas at Dallas;Dallas Museum of Art</t>
  </si>
  <si>
    <t>60009415;112710760</t>
  </si>
  <si>
    <t>Main D.J.</t>
  </si>
  <si>
    <t>The application of Ground Penetrating Radar as a mapping technique at vertebrate fossil excavations in the Cretaceous of Texas</t>
  </si>
  <si>
    <t>S0195667103000478</t>
  </si>
  <si>
    <t>10.1016/S0195-6671(03)00047-8</t>
  </si>
  <si>
    <t>2-s2.0-0141861071</t>
  </si>
  <si>
    <t>['time constellation', 'time coding', 'time codematrices', 'thereby links', 'theorem 5', 'structure inherent', 'static fading', 'singular values', 'rigorously establishes', 'optimum space', 'multidimensional space', 'independent fading', 'first reporting', 'fading environments', 'fading channels', 'euclidean type', 'euclidean distances', 'euclidean distance', 'difference code', 'determinant criterion', 'defined via', 'coset partitioning', 'constellation matrices', 'complex space', 'combining space', 'close interdependence', 'arises naturally', 'also outlines']</t>
  </si>
  <si>
    <t>Diversity | Equal eigenvalue criterion | Product distance | Space-time coded modulation | Space-time coset codes</t>
  </si>
  <si>
    <t>It is shown that the separation between space-time codematrices can be described in terms of a metric of Euclidean type, which is defined via the singular values of difference code-matrices, and arises naturally from a minimization of the pairwise error probability. Essentially, the distance between complex space-time codematrices is the Euclidean distance between the respective - demultiplexed and concatenated - transmit antenna streams, expressed in terms of the structure inherent to the multiple antenna arrangement. It is further shown that the determinant criterion can be strengthened, in a manner that not only suggests an optimum space-time codematrix structure, but also outlines the central role played by the Euclidean distance in quasi-static fading. Theorem 5 - which claims that in order to optimize the product distance one must optimize the Euclidean distance - establishes a close interdependence between product and Euclidean distances; it thereby links the performance determining factors in quasi-static and independent fading, and rigorously establishes the relevance of combining space-time coding and modulation in fading environments. A multidimensional space-time constellation for two transmit antennas, and its coset partitioning - based on traces of differences between constellation matrices - are described. Example codes constitute the first reporting of a space-time coded modulation scheme for fading channels, whereby a space-time constellation is partitioned in cosets.</t>
  </si>
  <si>
    <t>20-28</t>
  </si>
  <si>
    <t>Ionescu, D. Mihai</t>
  </si>
  <si>
    <t>Murray</t>
  </si>
  <si>
    <t>Nokia USA</t>
  </si>
  <si>
    <t>Ionescu D.</t>
  </si>
  <si>
    <t>On space-time code design</t>
  </si>
  <si>
    <t>10.1109/TWC.2002.806357</t>
  </si>
  <si>
    <t>2-s2.0-0141879343</t>
  </si>
  <si>
    <t>['wave beam', 'wave amplitude', 'valid means', 'speed measurement', 'simulation results', 'pixel spacing', 'phase images', 'patterns inside', 'optic effect', 'optic crystal', 'imaging system', 'hidden objects', 'ghz millimeter', 'field distribution', 'experimentally showed', 'dimensional electric', 'destructive inspection', 'beam scanner', 'aperture electro', 'also measured', '40 seconds']</t>
  </si>
  <si>
    <t>Electric field | Electro-optic crystal | Imaging | Millimeter wave | Scanner</t>
  </si>
  <si>
    <t>To perform a high-speed measurement of a two-dimensional electric-field distribution, we developed an electricfield scanning system using a large-aperture electro-optic crystal and a laser-beam scanner. In the system, a two-dimensional electric-field image projected onto the crystal is read off using beam scanning through an electro-optic effect. With the imaging system, only 20 to 40 seconds are needed to obtain both millimeter-wave amplitude and phase images of a 20 √ó 30mm area with a pixel spacing of 0.5mm. We measured radiation patterns of a 10-GHz dipole antenna and compared them with simulation results to investigate a disturbance of the patterns inside the crystal. Profiles of a 120-GHz millimeter-wave beam were also measured to determine the effects of a dielectric lens used to focus the beam. Furthermore, we applied the system to imaging several objects with 180-GHz millimeter waves and experimentally showed that it is a valid means for a non-destructive inspection of hidden objects.</t>
  </si>
  <si>
    <t>1345-1351</t>
  </si>
  <si>
    <t>E86-C</t>
  </si>
  <si>
    <t>7402225291;7006744896</t>
  </si>
  <si>
    <t>Sasaki, AI Ichiro;Nagatsuma, Tadao</t>
  </si>
  <si>
    <t>Sasaki A.</t>
  </si>
  <si>
    <t>Electric-Field Scanning System Using Electro-Optic Sensor</t>
  </si>
  <si>
    <t>2-s2.0-0141903324</t>
  </si>
  <si>
    <t>['weak directivity', 'wave emitter', 'speed error', 'space propagation', 'shift keyed', 'radiated pattern', 'point communication', 'pme chip', 'plastic housing', 'one module', 'monolithic integration', 'metal substrate', 'maximum distances', 'estimated eirp', 'dielectric lens', 'carrier photodiode', 'bit rates', 'also fabricated', 'achieved high', '8 dbm', '5 mm', '5 gbit', '18 dbm']</t>
  </si>
  <si>
    <t>Fiber radio link | Photonic millimeter-wave emitter | PSK transmission | UTC-PD</t>
  </si>
  <si>
    <t>We developed compact high-power photonic millimeter-wave emitter (PME) modules for 60-GHz fiber radio links. The PME chip is a monolithic integration of a uni-traveling-carrier photodiode (UTC-PD) and an antenna. One module was fabricated by attaching the chip and a plastic housing to a metal substrate, and the equivalent-isotropic radiated power (EIRP) of over 8 dBm was obtained with weak directivity of the radiated pattern. This module is suitable for point-to-multi-point communication. It is very compact, 29 √ó 24 √ó 6 mm. A module whose antenna gain was increased by attaching a dielectric lens to it was also fabricated, and the estimated EIRP of 18 dBm was obtained. This type of module is suitable for point-to-point communication and it too is compact, 29 √ó 24 √ó 17.5 mm. We achieved high-speed error-free data transmission of 1.25- and 2.5-Gbit/s phase-shift keyed (PSK) signal. The maximum distances of free-space propagation were estimated to be 18.2 and 8.9 m at bit rates of 1.25 and 2.5 Gbit/s, respectively.</t>
  </si>
  <si>
    <t>1311-1317</t>
  </si>
  <si>
    <t>60025555;60025555;60025555;60025555;60025555</t>
  </si>
  <si>
    <t>7401662165;56401523000;57215057957;7401650796;7407939846</t>
  </si>
  <si>
    <t>Doi, Yoshiyuki;Fukushima, Seiji;Takahata, Kiyoto;Yoshino, Kaoru;Ito, Hiroshi</t>
  </si>
  <si>
    <t>Doi Y.</t>
  </si>
  <si>
    <t>Compact High-Power Photonic Millimeter-Wave Emitter Module for 60-GHz-Band Fiber Radio Links</t>
  </si>
  <si>
    <t>2-s2.0-0141903330</t>
  </si>
  <si>
    <t>['target specifications', 'radio frequency', 'noise ratio', 'mmw bwa', 'intermediate frequency', 'cwdm system', '55 œºm', '2 ghz']</t>
  </si>
  <si>
    <t>Broadband wireless access | Coarse wavelength division multiplex | Radio over fiber | Sectorized remote antenna system | Sub-carrier division multiplex</t>
  </si>
  <si>
    <t>The fiber-optic sectorized remote antenna system by using the radio frequency (RF) optical transmission technique was promising for increasing the number of subscribers in the millimeter-wave broadband wireless access (MMW BWA) networks. To realize the cost-effectiveness of the fiber-optic sectorized remote antenna system covering four areas, we reached the conclusion that the best multiplexing schemes were the subcarrier division multiplexing (SCM) of the intermediate frequency (IF) signals of 2 GHz for the down link, the coarse wavelength division multiplexing (CWDM) with the IF signals optical transmission for the up link and 1.3/1.55 Œºm-WDM for multiplexing the down link and the up link. In addition, the target specifications of this SCM-CWDM system were described, and the designs of the carrier to noise ratio (CNR) and the third order intermodulation distortion (IMS) were examined.</t>
  </si>
  <si>
    <t>1191-1196</t>
  </si>
  <si>
    <t>60083375;60083375;60002366;60002366;60002366;100336236;100336236</t>
  </si>
  <si>
    <t>7501429441;7202432790;7202415020;7006261166;7005796576;7103266607;57200644677</t>
  </si>
  <si>
    <t>Yamamoto, Hiroaki;Utsumi, Kuniaki;Miyashita, Michifumi;Kurono, Masahiro;Serizawa, Yoshizumi;Shoji, Yozo;Ogawa, Hiroyo</t>
  </si>
  <si>
    <t>Osaka;Tokyo;Yokosuka</t>
  </si>
  <si>
    <t>Panasonic Corporation;Central Research Institute of Electric Power Industry;Ind. Administrative Institution</t>
  </si>
  <si>
    <t>60083375;60002366;100336236</t>
  </si>
  <si>
    <t>Yamamoto H.</t>
  </si>
  <si>
    <t>Fiber-Optic Sectorized Remote Antenna Systems for Millimeter-Wave Broadband Wireless Access Networks</t>
  </si>
  <si>
    <t>2-s2.0-0141903340</t>
  </si>
  <si>
    <t>['weight vector', 'transformation matrix', 'tma methods', 'theoretical properties', 'signal subspace', 'proposed scheme', 'output matrix', 'noise effect', 'noise component', 'greatly improve', 'cdma systems']</t>
  </si>
  <si>
    <t>Adaptive antenna array | Array signal processing | DS/CDMA</t>
  </si>
  <si>
    <t>An efficient performance enhancement scheme using the rotation of signal subspace (RSS) and Toeplitz matrix approximation (TMA) methods to enhance the performance of an adaptive antenna array in DS/CDMA systems is proposed. The basis of RSS is to find a transformation matrix in order to recover the desired complex array covariance matrix from a sampled complex array covariance matrix which is contaminated by an interference-plus-noise component. Also, the objective of TMA is to change the output matrix of RSS into a matrix having the theoretical properties such as Toeplitz structure matrix or a positive semidefinite matrix. Consequently, the proposed scheme using RSS and TMA methods can greatly improve the performance of an adaptive antenna array by reducing the interference-plus-noise effect from the sampled complex array covariance matrix of the pre-correlation received signal vector that is used to calculate a weight vector of an adaptive antenna array. Simulation results demonstrate the effectiveness of the proposed scheme.</t>
  </si>
  <si>
    <t>2035-2040</t>
  </si>
  <si>
    <t>Kim, Kyung Seok</t>
  </si>
  <si>
    <t>Kim K.</t>
  </si>
  <si>
    <t>Performance Enhancement Scheme for Adaptive Antenna Arrays in DS/CDMA Systems</t>
  </si>
  <si>
    <t>2-s2.0-0141903974</t>
  </si>
  <si>
    <t>['wcdma lcr', 'varying eb', 'tstd transmission', 'tstd scheme', 'tdd systems', 'performance gain', 'mobile speeds', 'frame structure', 'efficient use', 'diversity scheme', 'base station', 'alternately used', 'also proposed', '5 db', '28 mcps']</t>
  </si>
  <si>
    <t>CDMA | Power control | TDD | Transmit diversity</t>
  </si>
  <si>
    <t>A downlink transmit diversity scheme is proposed [1] for WCDMA low chip rate (1.28 Mcps) Time Division Duplex (LCR-TDD) systems. In the proposed Time Switched Transmit Diversity (TSTD) scheme, two spatially separated antennas are alternately used at a base station in order to transmit consecutive sub-frames on the downlink physical channels. The proposed TSTD scheme takes advantage of the frame structure of the WCDMA LCR-TDD, where TSTD transmission is possible with a single power amplifier. Simply adding switching components in front of the transmit antennas yields a considerable gain compared with a non-diversity mode system. A new power control algorithm is also proposed for generating power control command for efficient use of TSTD. A performance gain of up to 5 dB, compared with a non-diversity scheme, is achieved in terms of the frame error rate for varying Eb/No and mobile speeds. From the viewpoint of both complexity and performance, the TSTD scheme is a simple and effective transmit diversity method that can increase downlink capacity in the WCDMA LCR-TDD systems.</t>
  </si>
  <si>
    <t>2028-2031</t>
  </si>
  <si>
    <t>60003780-60032144;60010484;60032144</t>
  </si>
  <si>
    <t>55865568796;34975057300;7101685092</t>
  </si>
  <si>
    <t>Lee, Hyeon Woo;Kim, Sung Jin;Sung, Dan Keun</t>
  </si>
  <si>
    <t>Daejeon;Suwon;Suwon</t>
  </si>
  <si>
    <t>Korea Advanced Institute of Science and Technology;Samsung Group;Samsung Electronics Co. Ltd.</t>
  </si>
  <si>
    <t>60032144;60010484;60003780</t>
  </si>
  <si>
    <t>Lee H.W.</t>
  </si>
  <si>
    <t>Performance Analysis of Downlink Time Switched Transmit Diversity in the WCDMA LCR-TDD System</t>
  </si>
  <si>
    <t>2-s2.0-0141903977</t>
  </si>
  <si>
    <t>['vcm ).', 'two antennas', 'turbo code', 'proposed scheme', 'power efficiency', 'new combination', 'conventional space', 'channel coding', 'basic idea']</t>
  </si>
  <si>
    <t>OFDM | Space division multiplexing | Space-time coding | Spectra efficiency | Virtual constellation mapping</t>
  </si>
  <si>
    <t>In this paper, to enhance the power efficiency a new simple space-time coding scheme is devised with application to the OFDM based Wireless LAN system. The basic idea is from the receiver's point of view and is referred to as Virtual Constellation Mapping (VCM). We designed a new combination of the channel coding (Turbo Code) along with multiple transmit antennas (Two antennas) to achieve transmit diversity and space division multiplexing transmission. Computer simulation results showed that with the same transmission data rate, our proposed scheme can achieve better bit error rate (BER) compared with the conventional space-time trellis coded OFDM scheme in high Doppler fading channels.</t>
  </si>
  <si>
    <t>1946-1953</t>
  </si>
  <si>
    <t>60011357;60022847;60011357</t>
  </si>
  <si>
    <t>56953633200;7202153278;7006916598</t>
  </si>
  <si>
    <t>Liu, Wen Chung;Ma, Gin Kou;Chern, Shiunn Jang</t>
  </si>
  <si>
    <t>Hsinchu;Kaohsiung</t>
  </si>
  <si>
    <t>Industrial Technology Research Institute of Taiwan;National Sun Yat-Sen University</t>
  </si>
  <si>
    <t>60022847;60011357</t>
  </si>
  <si>
    <t>Liu W.</t>
  </si>
  <si>
    <t>New Spatial Diversity with Virtual Constellation Mapping for OFDM Based Wireless LAN</t>
  </si>
  <si>
    <t>2-s2.0-0141903991</t>
  </si>
  <si>
    <t>IBN-0077474</t>
  </si>
  <si>
    <t>['ventrolateral flagellum', 'ventrolateral flagella', 'two neuropils', 'triramous antennule', 'three flagella', 'three aesthetascs', 'stomatopods differs', 'simple setae', 'sensory neurons', 'rights reserved', 'relatively large', 'olfactory lobe', 'ol pathway', 'medial flagellum', 'many facets', 'lateral flagella', 'lan pathway', 'lan ).', 'ipsilateral midbrain', 'flagellar annulus', 'flagella show', 'external morphology', 'dorsolateral flagellum', 'distal annuli', 'dil fills', 'chemical senses', 'antennule bears', 'annulus bearing', 'aesthetasc setae', 'accessory lobes', '15 setae']</t>
  </si>
  <si>
    <t>Antennule | Chemoreception | Crustacea | Lateral antennular neuropil | Mantis shrimp | Mechanoreception | Olfaction | Olfactory lobe</t>
  </si>
  <si>
    <t>Although stomatopod crustaceans use their chemical senses in many facets of behavior, little is known about their chemosensory neural pathways, especially in comparison to the better-studied decapod crustaceans. We examined the stomatopod Neogonodactylus oerstedii to determine organizational aspects of peripheral and central neural pathway of antennules, which is a major chemosensory organ. We describe the three flagella of the triramous antennule as the medial, dorsolateral, and ventrolateral flagella. The primary branch point is between the medial flagellum and lateral flagella, and the secondary branch point is at the junction of the dorsolateral and ventrolateral flagella. The antennule bears at least three types of setae, based on their external morphology. Simple setae are present only on the medial flagellum and ventrolateral flagellum, organized as a tuft of 10-15 setae on each flagellar annulus. Aesthetasc setae and asymmetric setae occur only on the distal annuli of the dorsolateral flagellum, with each annulus bearing a row of three aesthetascs and one asymmetric seta. Dil fills of the antennular nerve near the junction of the flagella show that sensory neurons in the antennular flagella project to two neuropils in the ipsilateral midbrain - the olfactory lobe (OL) and lateral antennular neuropil (LAN). The OL is glomerular and has rich serotonergic innervation, a characteristic of the OL in decapods. The LAN is bi-lobed and stratified as it is in decapods. However, the LAN of stomatopods differs from that of decapods in being relatively large and containing extensive serotonergic innervation. The median antennular neuropil of stomatopods has sparse serotonergic innervation, and it is more diffusely organized compared to decapods. No accessory lobes were found in N. oerstedii. Thus, the stomatopod antennular flagella have the same two, highly organized parallel pathways common to decapods - the OL pathway and the LAN pathway. ¬© 2003 Elsevier Ltd. All rights reserved.</t>
  </si>
  <si>
    <t>175-188</t>
  </si>
  <si>
    <t>60012387;60012387;60012387;60012387</t>
  </si>
  <si>
    <t>7006809234;7006798421;57207210608;6604000478</t>
  </si>
  <si>
    <t>Derby, Charles D.;Fortier, Jennifer K.;Harrison, Paul J.H.;Cate, Holly S.</t>
  </si>
  <si>
    <t>Atlanta</t>
  </si>
  <si>
    <t>Georgia State University</t>
  </si>
  <si>
    <t>Derby C.D.</t>
  </si>
  <si>
    <t>The peripheral and central antennular pathway of the Caribbean stomatopod crustacean Neogonodactylus oerstedii</t>
  </si>
  <si>
    <t>S1467803903000483</t>
  </si>
  <si>
    <t>10.1016/S1467-8039(03)00048-3</t>
  </si>
  <si>
    <t>2-s2.0-0141926715</t>
  </si>
  <si>
    <t>['thz signal', 'theoretically higher', 'radiation power', 'radiation element', 'proposed device', 'photomixing media', 'photomixing efficiency', 'patch antenna', 'paper presents', 'output power', 'optimum design', 'novel mm', 'hts material', 'geometrical parameters', 'gap frequency', 'cw photocurrent', 'cw hts', 'create mm']</t>
  </si>
  <si>
    <t>Kinetic inductive photoresponse | Photomixers | Superconducting microwave photonics | Superconductive patch antenna | THz technology</t>
  </si>
  <si>
    <t>This paper presents a novel mm-wave and THz device concept, with a detailed physical modeling and quantitative performance evaluation, called as CW HTS (high temperature superconductive) photomixer/antenna. Optical heterodyne photomixing in the DC-biased HTS strip has been employed to create mm-wave and THz signal, and the size of strip on the grounded dielectric substrate is designed to have an efficient broadside radiation. Incorporating.the HTS microstrip configuration as both photomixing media and radiation element at the same time not only increases the CW photocurrent but also the radiation power, while it reduces the radiation loss associated with the patch antenna. Two possible configurations called as longitudinal and transversal will be introduced and their photomixing efficiency and output radiation power will be compared. The detailed analysis along with the optimum design of the geometrical parameters of the microstrip structure shows that the transversal scheme exhibits higher radiation power. The typical nW output power can be obtained by mW laser pump power for frequencies up to the gap frequency of the HTS material. The output power of the proposed device is theoretically higher than the experimentally available data from a Low-Temperature-Grown (LTG) GaAs photomixer integrated with dipole or bow-tie antenna reported in the literature.</t>
  </si>
  <si>
    <t>1318-1327</t>
  </si>
  <si>
    <t>60014171;60014171;60014171;60014171</t>
  </si>
  <si>
    <t>57203511048;6602999837;7005912644;7102255360</t>
  </si>
  <si>
    <t>Saeedkia, Daryoosh;Majedi, A. Hamed;Safavi-Naeini, S.;Mansour, Raafat R.</t>
  </si>
  <si>
    <t>Waterloo</t>
  </si>
  <si>
    <t>University of Waterloo</t>
  </si>
  <si>
    <t>Saeedkia D.</t>
  </si>
  <si>
    <t>High-Temperature Superconductive Photomixer Patch Antenna: Theory and Design</t>
  </si>
  <si>
    <t>2-s2.0-0141937762</t>
  </si>
  <si>
    <t>['transmission power', 'paper proposes', 'optical links', 'macrodiversity effect', 'control range', '22 db', '19 db']</t>
  </si>
  <si>
    <t>Macrodiversity | RAKE reception | ROF | Ubiquitous antenna system</t>
  </si>
  <si>
    <t>This paper proposes an ROF ubiquitous antenna architecture for the wireless CDMA system. The proposed system separates each component of independent signals passing through the multipath in radio and optical links, which are gathered at passive double star link, by using RAKE reception and the macrodiversity effect is obtained. Theoretical analysis shows that the proposed system improves BER performance by 22 dB and reduces the transmission power and its control range by 19 dB.</t>
  </si>
  <si>
    <t>1197-1202</t>
  </si>
  <si>
    <t>60024322;60024322;60024322</t>
  </si>
  <si>
    <t>7102742894;7201952934;7004324341</t>
  </si>
  <si>
    <t>Ohtsuki, Hideaki;Tsukamoto, Katsutoshi;Komaki, Shozo</t>
  </si>
  <si>
    <t>Suita</t>
  </si>
  <si>
    <t>Osaka University</t>
  </si>
  <si>
    <t>Ohtsuki H.</t>
  </si>
  <si>
    <t>Macrodiversity Effect Using ROF Ubiquitous Antenna Architecture in Wireless CDMA System</t>
  </si>
  <si>
    <t>2-s2.0-0141937784</t>
  </si>
  <si>
    <t>['wave frequency', 'using 64', 'stable millimeter', 'rf system', 'rf signal', 'power penalty', 'link performances', 'higher cost', 'fiber scheme', 'experimentally demonstrated', 'experimental results', 'even though', 'e devices', 'carrier signal']</t>
  </si>
  <si>
    <t>64-QAM | FWA | Millimeter-wave | Multi-carrier | Radio-over-fiber</t>
  </si>
  <si>
    <t>We experimentally demonstrated a remote antenna system based on a millimeter-wave (MMW) over fiber scheme for 622-Mbps broadband fixed wireless access systems. In this system, the format of the RF signal is based on a four-carrier signal in which each carrier is modulated by using 64-QAM, to reduce the complexity of the RF system in comparison with the single-carrier QAM system using many more signal-points than 64.The remote antenna system based on the IF-over-fiber scheme was also experimentally demonstrated, as well as the MMW over fiber scheme for comparison. From the experimental results, we found that the remote antenna system based on the MMW over fiber scheme is effective not only from the viewpoints of miniaturization of the remote antenna station and ability to provide a stable millimeter-wave frequency, but also from the viewpoint of link performances such as allowable dynamic range and power penalty, even though the scheme's E/O and O/E devices have a higher cost.</t>
  </si>
  <si>
    <t>1129-1137</t>
  </si>
  <si>
    <t>100336236;100336236</t>
  </si>
  <si>
    <t>7103266607;57200644677</t>
  </si>
  <si>
    <t>Shoji, Yozo;Ogawa, Hiroyo</t>
  </si>
  <si>
    <t>Yokosuka</t>
  </si>
  <si>
    <t>Ind. Administrative Institution</t>
  </si>
  <si>
    <t>Shoji Y.</t>
  </si>
  <si>
    <t>Experimental Demonstration of 622 Mbps Millimeter-Wave over Fiber Link for Broadband Fixed Wireless Access System</t>
  </si>
  <si>
    <t>2-s2.0-0141937793</t>
  </si>
  <si>
    <t>['wlan beamformer', 'wireless lax', 'systems transmit', 'severely degraded', 'receive via', 'operating conditions', 'efficient algorithm', 'computer simulations', 'canceling performance', 'additional sensors', 'additional modifications', 'adaptive antenna']</t>
  </si>
  <si>
    <t>Adaptive antenna | Beamforming | Variable forgetting factor | Wireless LAN</t>
  </si>
  <si>
    <t>Wireless LAX (WLAN) systems transmit and receive via a common frequency band. In this band, signals of other wireless applications operate on a WLAN beamformer as interferences, and so the problem in adaptive antenna is increasing the canceling performance in the presence of moving interference sources. The performance of conventional adaptive beamformer is severely degraded and the robust adaptive beamformer must be equipped with additional sensors to obtain desired performances. Therefore, in order to avoid having to install additional sensors, an efficient algorithm is necessary. In this paper, we introduce a fast adaptive algorithm with variable forgetting factor, which does not require any further additional modifications. Through computer simulations, we can obtain better performances than those of other techniques under a variety of operating conditions.</t>
  </si>
  <si>
    <t>2041-2044</t>
  </si>
  <si>
    <t>60013682;60027884;60013682</t>
  </si>
  <si>
    <t>7404787892;7403454336;7201459796</t>
  </si>
  <si>
    <t>Song, Joon Il;Lim, Jun Seok;Sung, Koeng Mo</t>
  </si>
  <si>
    <t>South Korea;South Korea</t>
  </si>
  <si>
    <t>Seoul;Seoul</t>
  </si>
  <si>
    <t>Sejong University;Seoul National University</t>
  </si>
  <si>
    <t>60027884;60013682</t>
  </si>
  <si>
    <t>Song J.</t>
  </si>
  <si>
    <t>Adaptive Dynamic Co-interference Cancellation Algorithm for Wireless LAN</t>
  </si>
  <si>
    <t>2-s2.0-0141938406</t>
  </si>
  <si>
    <t>['transmission rate', 'symbol interference', 'suburban macro', 'st equalizer', 'radio frequency', 'n0 vs', 'isi ).', 'field trial', 'diversity gains', 'delayed signals', 'delayed inter', 'delay spread', 'combining maximum', 'cell environment', 'cascade connection', 'antenna spacing', 'antenna array', '35 ghz']</t>
  </si>
  <si>
    <t>Delay spread | Envelope cross-correlation | Inter-symbol interference | Space and path diversity | Space-time equalizer | TDMA mobile communications</t>
  </si>
  <si>
    <t>A field trial, within a suburban macro-cell environment, of a space-time (ST) equalizer for TDMA mobile communication systems is described. The ST equalizer was a cascade connection of two array processors for a four-antenna array and a two-branch-metric-combining maximum-likelihood sequence estimation (MLSE) that was designed to obtain full space- and path-diversity gains from first-arrival and one-symbol-delayed signals while suppressing excessively long-delayed inter-symbol interference (ISI). The radio frequency was 3.35 GHz, the transmission rate was 4.096Mb/s, and the modulation was QPSK. The long-delayed ISI reduction and the space-path diversity effect of the ST equalizer was validated by Eb/N0 vs. bit-error-rate (BER) curves with respect to delay spread and antenna spacing as compared with the case of an array processor alone being used.</t>
  </si>
  <si>
    <t>1954-1960</t>
  </si>
  <si>
    <t>60007951-60031126;60083375;60032325;60031126</t>
  </si>
  <si>
    <t>7202683236;7102574274;7102239267;35481283400</t>
  </si>
  <si>
    <t>Toda, Takeshi;Aihara, Yuukichi;Kamio, Yukiyoshi;Takada, Jun Ichi</t>
  </si>
  <si>
    <t>Osaka;Koganei;Tokyo;Minato</t>
  </si>
  <si>
    <t>Panasonic Corporation;Japan National Institute of Information and Communications Technology;Tokyo Institute of Technology;Fujitsu Ltd.</t>
  </si>
  <si>
    <t>60083375;60032325;60031126;60007951</t>
  </si>
  <si>
    <t>Field Trial of a Space-Time Equalizer for TDMA Mobile Communications in a Suburban Micro-Cell Environment</t>
  </si>
  <si>
    <t>2-s2.0-0141938416</t>
  </si>
  <si>
    <t>['without radios', 'unmarked geese', 'unmarked birds', 'subsequently obtained', 'similar behaviour', 'recommend minimizing', 'range ).', 'radio collars', 'pair bonds', 'nesting success', 'neck collars', 'modified behaviour', 'marked birds', 'harnesses may', 'growing evidence', 'first fall', 'effective technique', 'divorce rates', 'conventional collars', 'collared geese', 'clutch size', 'bylot island', 'breeding success', 'breeding grounds', 'body mass', 'better alternatives', 'battery mass', 'attach radio', 'antenna length', '4 %),', '159 birds', '(¬± se']</t>
  </si>
  <si>
    <t>Anser caerulescens atlanticus | Behaviour | Greater snow geese | Neck collar | Radio-transmitter | Reproduction | Telemetry</t>
  </si>
  <si>
    <t>There is growing evidence that harnesses may not be an effective technique to attach radio-transmitters on geese. The use of neck collars is an alternative, but studies on the effect of collars with or without radios on geese have reached divergent conclusions. As our objective was to determine if radio neck collars affect behaviour, pair bonds and breeding success of greater snow geese Anser caerulescens atlanticus, we fitted 230 females with radio neck collars during the 1995-1998 moulting periods on Bylot Island, Nunavut. Data were subsequently obtained for 159 birds on the staging and breeding grounds. Radios represented 2.5 ¬± 0.1% (¬± SE) of the birds' body mass. Unmarked geese and those fitted with conventional plastic collars served as controls. The behaviour of radio-collared geese was affected during the first fall after marking, but negative effects disappeared thereafter. Geese with conventional collars had similar behaviour as unmarked birds. Divorce rates were low for birds with conventional collars (0-4%), but were as great as 30% for radio-collared geese. We suggest that the modified behaviour of the radio-collared females promoted separation from the male. Apparent breeding propensity, nest initiation date, clutch size and nesting success of radio-marked birds were also negatively affected. Until better alternatives are developed, we recommend minimizing the mass of radio collars to &lt; 2.5% of the birds' body mass and reducing the antenna length. This implies a trade-off between effects on birds and performance of the transmitters in terms of battery mass (longevity) and antenna length (range).</t>
  </si>
  <si>
    <t>161-170</t>
  </si>
  <si>
    <t>Wildlife Biology</t>
  </si>
  <si>
    <t>60027863;60027863;60086620;60086620-60016983</t>
  </si>
  <si>
    <t>57213332149;7004963512;7102582765;6603575134</t>
  </si>
  <si>
    <t>Demers, Fr√©d√©ric;Giroux, Jean Fran√ßois;Gauthier, Gilles;B√™ty, Jo√´l</t>
  </si>
  <si>
    <t>Canada;Canada;Canada</t>
  </si>
  <si>
    <t>Rimouski;Montreal;Fredericton</t>
  </si>
  <si>
    <t>Centre D'Etudes Nordiques, Rimouski;Universit√© du Qu√©bec √† Montr√©al;University of New Brunswick</t>
  </si>
  <si>
    <t>60086620;60027863;60016983</t>
  </si>
  <si>
    <t>Demers F.</t>
  </si>
  <si>
    <t>Effects of collar-attached transmitters on behaviour, pair bond and breeding success of snow geese Anser caerulescens atlanticus</t>
  </si>
  <si>
    <t>10.2981/wlb.2003.047</t>
  </si>
  <si>
    <t>2-s2.0-0141940733</t>
  </si>
  <si>
    <t>['wdm systems', 'wave fiber', 'simulation studies', 'radio system', 'radio network', 'multiple channels', 'merged mm', 'merged fiber', 'issues related', 'investigations show', 'integrate easily', 'fit within', 'channel allocations', 'capacity limitations', 'also investigate']</t>
  </si>
  <si>
    <t>Fiber-radio access technology | Fixed wireless access | Network performance and architecture | Optical fiber communications | Wavelength division multiplexing</t>
  </si>
  <si>
    <t>We investigate the capacity limitations of a WDM ring fiber-radio backbone incorporating wavelength interleaving where each base station drives a sectorized antenna interface. We also investigate the issues related to the merging of such networks with standard WDM infrastructures. The investigations show that re-allocating the interleaved WDM channels to fit within a 100 GHz block enables the millimeter-wave (mm-wave) fiber-radio system with sectorized antenna interfaces to integrate easily with WDM systems. The performance of a variety of channel allocations for the merged fiber-radio network is examined and simulation studies of the transmission of multiple channels are carried out. The overall network capacity of the merged mm-wave fiber-radio network is improved with the proposed channel allocation schemes.</t>
  </si>
  <si>
    <t>1184-1190</t>
  </si>
  <si>
    <t>60026553;60026553;112872033;112872033</t>
  </si>
  <si>
    <t>55480890000;35571786200;7103230273;35478779700</t>
  </si>
  <si>
    <t>Lim, Christina;Nirmalathas, Ampalavanapillai;Novak, Dalma;Waterhouse, Rodney</t>
  </si>
  <si>
    <t>Australia;United States</t>
  </si>
  <si>
    <t>Parkville;Columbia</t>
  </si>
  <si>
    <t>University of Melbourne;Corvis Subsea</t>
  </si>
  <si>
    <t>60026553;112872033</t>
  </si>
  <si>
    <t>Lim C.</t>
  </si>
  <si>
    <t>Capacity Analysis and the Merging of a WDM Ring Fiber-Radio Backbone Incorporating Wavelength Interleaving with a Sectorized Antenna Interface</t>
  </si>
  <si>
    <t>2-s2.0-0141957104</t>
  </si>
  <si>
    <t>['single electrical', 'present results', 'photodetected downlink', 'perot modulators', 'optical transceiver', 'microwave modulation', 'integrated afpm', 'ingaasp multiple', 'fabricated air', 'bridged modulators', 'asymmetric fabry', 'also report', 'afpms ).']</t>
  </si>
  <si>
    <t>AFPM | Fibre radio | Microwave photonics | MQW optical modulator</t>
  </si>
  <si>
    <t>We have designed and fabricated air-bridged modulators with bandwidths exceeding 10 GHz, the highest yet realised to date for InGaAsP/InGaAsP multiple-quantum-well (MQW) asymmetric Fabry-Perot modulators (AFPMs). Microwave modulation, measurements of intermodulation between the photodetected downlink and modulated uplink signals, and bi-directional broadband data over fibre transmission experiments have been performed to verify the potential of the AFPM as a single electrical/optical transceiver. We also report the first direct integration of this AFPM with a microstrip patch antenna and present results of a preliminary microwave signal transmission experiment over a distance of 1.4m in free-space at 5.2GHz with the integrated AFPM as a photodetector.</t>
  </si>
  <si>
    <t>1281-1289</t>
  </si>
  <si>
    <t>60022148;60022148;60015150;60015150;60015150;60015150;60001881;60001881</t>
  </si>
  <si>
    <t>14019722700;7004751445;7004238080;7003990400;57011645500;7201719431;6603711715;55482977600</t>
  </si>
  <si>
    <t>Liu, Chin Pang;Seeds, Alwyn;Chadha, Jagvinder S.;Stavrinou, Paul N.;Parry, Gareth;Whitehead, Mark;Bogdanovich Krysa, Andrey;Stuart Roberts, John</t>
  </si>
  <si>
    <t>United Kingdom;United Kingdom;United Kingdom</t>
  </si>
  <si>
    <t>London;London;Sheffield</t>
  </si>
  <si>
    <t>University College London;Imperial College London;The University of Sheffield</t>
  </si>
  <si>
    <t>60022148;60015150;60001881</t>
  </si>
  <si>
    <t>Liu C.</t>
  </si>
  <si>
    <t>Design, Fabrication and Characterisation of Normal-Incidence 1.56-Œºm Multiple-Quantum-Well Asymmetric Fabry-Perot Modulators for Passive Picocells</t>
  </si>
  <si>
    <t>2-s2.0-0141972439</t>
  </si>
  <si>
    <t>['weighted versions', 'transmit diversity', 'theoretically analyzed', 'received signal', 'rake receiver', 'rake combining', 'optimum solution', 'multiple antennas', 'computer simulation', 'combined effect', 'coherently combined', 'best antenna', 'also investigated']</t>
  </si>
  <si>
    <t>DS-CDMA | Fading | Rake combining | Transmit diversity | Transmit power control</t>
  </si>
  <si>
    <t>In this paper, we study a delay transmit diversity system combined with antenna diversity reception that transmits the time-delayed and weighted versions of the same signal from multiple antennas. At a receiver, multiple receive antennas are used and all delayed signals received on multiple antennas are coherently combined by a Rake receiver. The set of optimum antenna weights for maximizing the received signal-to-noise power ratio (SNR) after Rake combining is theoretically analyzed to show that the optimum solution is to transmit only from the best antenna that has the maximum equivalent channel gain seen after Rake combining. The bit error rate (BER) performance is theoretically analyzed and evaluated by computer simulation. The combined effect of transmit diversity and transmit power control (TPC) is also investigated.</t>
  </si>
  <si>
    <t>2211-2215</t>
  </si>
  <si>
    <t>60008435;60008435;60008435</t>
  </si>
  <si>
    <t>7403314017;6701737759;7103400688</t>
  </si>
  <si>
    <t>Kato, Akihito;Kudoh, Eisuke;Adachi, Fumiyuki</t>
  </si>
  <si>
    <t>Kato A.</t>
  </si>
  <si>
    <t>A Weighted Delay Transmit Diversity System Combined with Antenna Diversity Reception For DS-CDMA Mobile Radio</t>
  </si>
  <si>
    <t>2-s2.0-0141973154</t>
  </si>
  <si>
    <t>['training period', 'time domain', 'subcarrier position', 'significant gain', 'receive antennas', 'proposed technique', 'practical situations', 'orthogonal frequency', 'optimal subcarrier', 'ofdm systems', 'minimal since', 'hardware complexity', 'frequency domain', 'division multiplexing', 'computer simulation']</t>
  </si>
  <si>
    <t>Antenna switching | Frequency-domain selection combining | OFDM | Receive diversity | Subcarrier selection</t>
  </si>
  <si>
    <t>In this paper, a simple subcarrier selection combining technique is proposed for orthogonal frequency-division multiplexing (OFDM) systems with multiple receive antennas. The subcarrier-based selection algorithm is developed in the frequency domain to achieve an optimal selection combining gain for OFDM systems, instead of the antenna-based selection algorithms in the time domain or frequency domain. The proposed technique selects an optimal subcarrier with a maximum channel gain among all the receive antennas with the same subcarrier position, based on the estimated channel frequency response during the training period. Hardware complexity for the proposed technique is minimal since it requires single front-end with multiple receive antennas and single baseband demodulator. It is shown by computer simulation that a significant gain can be achieved by the proposed technique over the conventional selection combining technique for OFDM systems in practical situations.</t>
  </si>
  <si>
    <t>2119-2124</t>
  </si>
  <si>
    <t>60014237;60073747;60073747;60014237</t>
  </si>
  <si>
    <t>7403030215;7006328532;7201839302;55472194900</t>
  </si>
  <si>
    <t>Jung, Hyeok Koo;Jeon, Won Gi;Seo, Kyeung Hak;Cho, Yong Soo</t>
  </si>
  <si>
    <t>Seongnam;Seoul</t>
  </si>
  <si>
    <t>Korea Electronics Technology Institute;Chung-Ang University</t>
  </si>
  <si>
    <t>60073747;60014237</t>
  </si>
  <si>
    <t>Jung H.</t>
  </si>
  <si>
    <t>A Subcarrier Selection Combining Technique for OFDM Systems</t>
  </si>
  <si>
    <t>2-s2.0-0141973167</t>
  </si>
  <si>
    <t>['saw filter', 'optical transmission', 'noise figure', 'narrow band', 'laser diode', 'key issue', 'important parameters', 'dynamic range', 'distortion caused', 'clipping distortion', 'cellular systems', 'also satisfied', '97 db', '44 db', '3gpp specification']</t>
  </si>
  <si>
    <t>Dynamic range | IF band | IMT-2000 | Radio on fiber | W-CDMA</t>
  </si>
  <si>
    <t>Radio on fiber transmission technique using a conventional intermediate frequency (IF)-band Surface Acoustic Wave (SAW) filter has been proposed in order to satisfy the 3rd Generation Partnership Project (3GPP) specification for International Mobile Telecommunications-2000 (IMT-2000) cellular systems. For the 3GPP specification, a key issue is to expand the dynamic range limited by clipping distortion of laser diode. In order to expand the dynamic range, for the down link, a narrow band-pass SAW filter is introduced after optical transmission, because the SAW filter can suppress the distortion caused by clipping of laser diode and improve the performance of adjacent channel leakage power ratio. For the up link, an optical modulation index (OMI) of a laser diode is optimized to improve the noise figure (NF) performance by controlling the gain of an amplifier between the antenna and the laser diode. As a result, both power control dynamic range of more than 44 dB in the down link and dynamic range of more than 97 dB in the up link were achieved in 6km optical transmission. Other important parameters, such as Error Vector Magnitude, Reference Sensitivity Level, and so on in the 3GPP specification, were also satisfied.</t>
  </si>
  <si>
    <t>1153-1158</t>
  </si>
  <si>
    <t>60107350;60107350</t>
  </si>
  <si>
    <t>7005593208;6603035108</t>
  </si>
  <si>
    <t>Sasai, Hiroyuki;Morikura, Susumu</t>
  </si>
  <si>
    <t>Kadoma</t>
  </si>
  <si>
    <t>Panasonic Corporation</t>
  </si>
  <si>
    <t>Sasai H.</t>
  </si>
  <si>
    <t>Demonstration of Radio on Fiber Transmission Using Wide Dynamic Range Scheme for IMT-2000 Cellular Systems</t>
  </si>
  <si>
    <t>2-s2.0-0142007152</t>
  </si>
  <si>
    <t>['without interference', 'sequentialrotation microstrip', 'rotation microstrip', 'return loss', 'results show', 'radiation pattern', 'paper describes', 'made possible', 'etcs ).', 'center frequency', 'axial ratio', 'array antenna', 'antenna yields', 'accurately pinpoint', 'absorber attached', '675 db', '26 dbi']</t>
  </si>
  <si>
    <t>Antennas | Microstrip antenna | Microstrip-array antenna | Sequential rotation</t>
  </si>
  <si>
    <t>This paper describes the design, fabrication, and measurement of a sequential-rotation microstrip-array antenna for Electronic Toll Collection System (ETCS). The ETCS is made possible by using roadside equipment with a radiation pattern that can accurately pinpoint the designated communication area, without interference from other lanes. The sequentialrotation microstrip-array antenna is designed and an absorber attached to the antenna is considered to reduce the side lobe level (SLL) for the antenna of ETCS. Results show that the antenna yields a return loss at a center frequency of -20.675 dB, an axial ratio of 1.15dB, and a gain of 20.26 dBi.</t>
  </si>
  <si>
    <t>2073-2076</t>
  </si>
  <si>
    <t>Design of a Microstrip-Array Antenna for the Electronic Toll Collection System (ETCS) Using the Sequential Rotation Method</t>
  </si>
  <si>
    <t>2-s2.0-0142007799</t>
  </si>
  <si>
    <t>['wireless channels', 'well known', 'transmission performance', 'severe degradation', 'randomly determined', 'optimum weights', 'ofdm symbol', 'novel pre', 'maximum signal', 'guard interval', 'delayed signals', 'beamformer based', 'arriving waves', 'analytically derive']</t>
  </si>
  <si>
    <t>Adaptive antenna array | Delayed signal | Maximum SNIR criterion | MMSE criterion | Pre-FFT OFDM</t>
  </si>
  <si>
    <t>It is well known that Orthogonal Frequency Division Multiplexing (OFDM) scheme is robust to frequency selective fading in wireless channels. However, once delayed signals beyond a guard interval of an OFDM symbol are introduced in a channel with large delay spread, inter-symbol interference causes a severe degradation in the transmission performance. In this paper, we propose a novel pre-Fast Fourier Transform (FFT) OFDM adaptive antenna array, which requires only one FFT processor at a receiver, for suppressing such delayed signals. We analytically derive the optimum weights for the beamformer based on the Maximum Signal-to-Noise-and-Interference power Ratio (SNIR) and the Minimum Mean Square Error (MMSE) criteria, respectively. Computer simulation results show its good performance even in a channel where Directions of Arrival (DoAs) of arriving waves are randomly determined.</t>
  </si>
  <si>
    <t>1936-1945</t>
  </si>
  <si>
    <t>119055976;60027313;60101699;60024322</t>
  </si>
  <si>
    <t>6603461747;6603863339;35781600100;7401708096</t>
  </si>
  <si>
    <t>Budsabathon, Montree;Hane, Shuichi;Hara, Yoshitaka;Hara, Shinsuke</t>
  </si>
  <si>
    <t>Japan;Japan;Japan;Thailand</t>
  </si>
  <si>
    <t>Tokyo;Tokyo;Suita;</t>
  </si>
  <si>
    <t>Mitsubishi Electric Corporation;Tokyo Electric Power Company Holdings, Incorporated;Osaka University;Fabrinet Co. Ltd.</t>
  </si>
  <si>
    <t>60101699;60027313;60024322;119055976</t>
  </si>
  <si>
    <t>Budsabathon M.</t>
  </si>
  <si>
    <t>On a Novel Pre-FFT OFDM Adaptive Antenna Array for Delayed Signal Suppression</t>
  </si>
  <si>
    <t>2-s2.0-0142007813</t>
  </si>
  <si>
    <t>['strip feeders', 'simple structure', 'relevant literatures', 'proposed antenna', 'peak gain', 'may easily', 'impedance bandwidth', 'frequency band', 'experimentally studied', 'enhanced features', 'designed originally', '69 dbi', '5 ghz', '17 ghz']</t>
  </si>
  <si>
    <t>Bandwidth enhancement | Microstrip patch antennas</t>
  </si>
  <si>
    <t>In an attempt to enhance the impedance bandwidth and gain, a notched patch antenna is proposed that has a pair of L-strip feeders, and it has been experimentally studied. The enhanced features were confirmed and proved by comparing the proposed antenna with the antennae that have been reported in the relevant literatures. The experimental results showed that the impedance bandwidth (SWR‚â§2) of 35.74% and the peak gain of 8.69 dBi (at 2.17 GHz) were obtained by the frequency band under 2.5 GHz. Designed originally for PCS and IMT-2000 service band, the proposed antenna, with its simple structure, may easily be mass-produced and may have various commercial applications.</t>
  </si>
  <si>
    <t>2237-2241</t>
  </si>
  <si>
    <t>60081413;</t>
  </si>
  <si>
    <t>7202412057;57196169676</t>
  </si>
  <si>
    <t>Jeon, Joo Seong;Kim, Jong Kyu</t>
  </si>
  <si>
    <t>KoYang-si</t>
  </si>
  <si>
    <t>KTF Co., Ltd.</t>
  </si>
  <si>
    <t>Jeon J.</t>
  </si>
  <si>
    <t>Wideband Notched Patch Antenna with a Pair of L-Strip Feeder</t>
  </si>
  <si>
    <t>2-s2.0-0142007832</t>
  </si>
  <si>
    <t>['general expression', 'attitude solution']</t>
  </si>
  <si>
    <t>The global positioning system based attitude determination and the orthogonal procrustes problem were discussed. It was shown that the attitude determination problem could be solved in not one but two different method. For small attitude changes, a general expression was derived for the covariance of the attitude solution that showed how poor geometry could adversely affect solution quality.</t>
  </si>
  <si>
    <t>820-822</t>
  </si>
  <si>
    <t>Bell, Thomas</t>
  </si>
  <si>
    <t>Bethesda</t>
  </si>
  <si>
    <t>Lockheed Martin Corporation</t>
  </si>
  <si>
    <t>Bell T.</t>
  </si>
  <si>
    <t>Global Positioning System-Based Attitude Determination and the Orthogonal Procrustes Problem</t>
  </si>
  <si>
    <t>10.2514/2.5117</t>
  </si>
  <si>
    <t>2-s2.0-0142008027</t>
  </si>
  <si>
    <t>['unprecedented velocity', 'two fast', 'slow one', 'sec ).', 'sec ),', 'radar beam', 'puerto rico', 'produced mainly', 'preliminary analysis', 'pointed vertically', 'particle size', 'one observed', 'observations reported', 'observations performed', 'observational biases', 'large effects', 'gregorian feed', 'geocentric velocities', 'ecliptic latitude', 'distributions indicates', 'copyright 2003', 'conventional lower', 'allowing observation', '21 january', '15 degrees', '100 microns']</t>
  </si>
  <si>
    <t>Geocentric velocities | Ionosphere | Meteoroids | Radar meteors</t>
  </si>
  <si>
    <t>We report micrometeor velocity distributions measured with unprecedented velocity and radiant resolution using the dual-beam 430 MHz Arecibo (AO) radar in Puerto Rico. The AO radar detects over 10,000 events daily inside its 300 in radar beam that are produced mainly by particles in the size range 0.5-100 microns. During the observations reported here, the line feed antenna is pointed vertically while the Gregorian feed is pointed at an angle of 15 degrees from zenith. The off-vertical radar beam is initially placed pointing north and every 30 min is rotated 180 degrees, allowing observation of three different regions of the Earth's ionosphere. Results from the observations performed on 21 January and 25 June 2002 are presented and discussed. We observe that the meteoroid population detected by AO is smaller in particle size and faster in velocity and thus entirely different from the one observed by conventional lower-frequency meteor radars that use a different scattering mechanism. We observe qualitative difference in the shape of the meteor velocity distribution for the different pointing directions. Preliminary analysis of these distributions indicates that we detect at least four particle populations characterized by their geocentric velocities: A slow one with a "classical" value (‚àº15 km/sec), an intermediate velocity population (‚àº30 km/sec) the presence of which depends on ecliptic latitude and longitude, and two fast and dominant (at sunrise) populations (‚àº45 km/sec and ‚àº50 km/sec). Finally, we explore the possibility of observational biases in our technique and find no evidence for large effects. Copyright 2003 by the American Geophysical Union.</t>
  </si>
  <si>
    <t>A6</t>
  </si>
  <si>
    <t>Journal of Geophysical Research: Space Physics</t>
  </si>
  <si>
    <t>107442553-60001439-107442529;107442553-107442529;107442553-60015902;60001439;60032706;60000745</t>
  </si>
  <si>
    <t>6602684433;7202695757;23061341100;24488613600;7402699651;12787071400</t>
  </si>
  <si>
    <t>Janches, Diego;Nolan, Michael C.;Meisel, David D.;Mathews, John D.;Zhou, Qihou H.;Moser, Danielle E.</t>
  </si>
  <si>
    <t>United States;United States;United States;United States;Puerto Rico;Puerto Rico</t>
  </si>
  <si>
    <t>Oxford;Geneseo;University Park;Urbana;Rico;Rico</t>
  </si>
  <si>
    <t>Miami University;SUNY Geneseo;Pennsylvania State University;University of Illinois Urbana-Champaign;Arecibo Observatory;Arecibo Observatory</t>
  </si>
  <si>
    <t>60032706;60015902;60001439;60000745;107442553;107442529</t>
  </si>
  <si>
    <t>Janches D.</t>
  </si>
  <si>
    <t>On the geocentric micrometeor velocity distribution</t>
  </si>
  <si>
    <t>10.1029/2002JA009789</t>
  </si>
  <si>
    <t>2-s2.0-0142017356</t>
  </si>
  <si>
    <t>['wind vector', 'wind measurement', 'wave height', 'scatter characteristics', 'safe landing', 'radar designed', 'provide safety', 'principle considered', 'operational measurement', 'mostly narrow', 'microwave narrow', 'measuring algorithms', 'low speed', 'looking wide', 'hydroplane landing', 'flying apparatus', 'considerable size', 'beam antennas', 'beam antenna', 'algorithms proposed']</t>
  </si>
  <si>
    <t>Backscattering | Microwave | Radar altimeter | Remote sensing | Wind retrieval</t>
  </si>
  <si>
    <t>A pilot needs operational information about wind over sea as well as wave height to provide safety of hydroplane landing on water. Near-surface wind speed and direction can be obtained with an airborne microwave scatterometer, a radar designed for measuring the scatter characteristics of a surface. Mostly narrow-beam antennas are applied for such wind measurement. Unfortunately, a microwave narrow-beam antenna has considerable size that hampers its placement on flying apparatus. In this connection, a possibility to apply a conventional airborne radar altimeter as a scatterometer with a nadir-looking wide-beam antenna in conjunction with simultaneous range Doppler discrimination techniques for recovering the wind vector over sea at low speed of flight is discussed, and measuring algorithms of sea surface wind speed and direction are proposed. The principle considered and algorithms proposed in the paper can be used for creation an airborne radar system for operational measurement of the sea roughness characteristics and for safe landing of a hydroplane on water.</t>
  </si>
  <si>
    <t>1572-1579</t>
  </si>
  <si>
    <t>Nekrassov, Alexei</t>
  </si>
  <si>
    <t>Russian Federation</t>
  </si>
  <si>
    <t>Rostov-on-Don</t>
  </si>
  <si>
    <t>Southern Federal University</t>
  </si>
  <si>
    <t>Nekrassov A.</t>
  </si>
  <si>
    <t>Airborne measurement of the sea surface wind vector by a microwave radar altimeter at low speed of flight</t>
  </si>
  <si>
    <t>2-s2.0-0142022935</t>
  </si>
  <si>
    <t>['thermal noise', 'since signals', 'service area', 'rof link', 'paper focuses', 'noise generated', 'joint detection', 'frequency channel', 'connects rbss', 'computer simulations', 'ccs via', '19 db']</t>
  </si>
  <si>
    <t>Joint detection | Optical link noise | Radio-on-fiber | Ubiquitous antenna system | Wireless LAN</t>
  </si>
  <si>
    <t>This paper focuses on the investigation of RoF link noise influence in an ubiquitous antenna system, which is composed of multiple radio base stations (RBSs) deployed over the service area, central control station (CCS) and radio-on-fiber (RoF) link that connects RBSs to the CCS. The ubiquitous antenna system is capable of receiving multiple mobile terminals simultaneously operating at the same frequency channel by making effective use of joint detection. However, in the ubiquitous antenna system, since signals are transmitted from RBSs to CCS via the RoF link, the noise generated at the RoF link, such as relative intensity noise, inter modulation distortion, optical shot noise and thermal noise, may become dominant factors degrading the performance. The performance evaluations considering optical link noise is given by computer simulations. Computer simulation results show that more than 19 dB of RoF link Eb/N0 is required for achieving sufficient performance.</t>
  </si>
  <si>
    <t>1527-1535</t>
  </si>
  <si>
    <t>60024322;60025017;60024322;60024322</t>
  </si>
  <si>
    <t>7202322694;35413687500;7201952934;7004324341</t>
  </si>
  <si>
    <t>Okamura, Shutai;Okada, Minoru;Tsukamoto, Katsutoshi;Komaki, Shozo</t>
  </si>
  <si>
    <t>Ikoma;Suita</t>
  </si>
  <si>
    <t>Nara Institute of Science and Technology;Osaka University</t>
  </si>
  <si>
    <t>60025017;60024322</t>
  </si>
  <si>
    <t>Okamura S.</t>
  </si>
  <si>
    <t>Investigation of RoF link noise influence in ubiquitous antenna system</t>
  </si>
  <si>
    <t>2-s2.0-0142022943</t>
  </si>
  <si>
    <t>['using algan', 'two types', 'two 4', 'printed antenna', 'patch antenna', 'output power', 'gan hemt', 'fundamental frequency', 'first implementations', 'drain voltage', 'doubler integrated', 'conversion gain', 'conventional way', 'circuited quarter', 'band algan', '6 db', '25 dbm', '15 dbm']</t>
  </si>
  <si>
    <t>Active integrated antenna | AlGaN/GaN HEMT | Conversion gain | Frequency doubler</t>
  </si>
  <si>
    <t>The first implementations of X-band AlGaN/GaN HEMT single-ended frequency doublers are presented in this paper. Two types of fundamental frequency signal reflector schemes have been demonstrated for the frequency doubler application. Open-circuited quarter-wavelength microstrip line at the fundamental frequency is utilized for the reflector in a conventional way. In the other architecture a printed antenna is employed as a radiator as well as a novel fundamental frequency reflector. A microstrip rectangular patch antenna operating at the second harmonic frequency of the doubler was designed and integrated with AlGaN/GaN HEMT based on active integrated antenna design concept. Using AlGaN/GaN HEMT with 1 mm gate periphery, two 4 to 8 GHz frequency doublers were designed by the described design methodologies, fabricated, and tested. For the conventional frequency doubler, a conversion gain of 0.6 dB and with an output power of 15 dBm was observed. A conversion gain of 5dB and an output power of 25 dBm with embedded antenna gain were achieved at a drain voltage of 12V for the doubler integrated with the patch antenna.</t>
  </si>
  <si>
    <t>1416-1421</t>
  </si>
  <si>
    <t>60027550;60027550;60027550</t>
  </si>
  <si>
    <t>55186216800;7201577704;36041035600</t>
  </si>
  <si>
    <t>Chung, Younkyu;Leong, Kevin M.K.H.;Itoh, Tatsuo</t>
  </si>
  <si>
    <t>Los Angeles</t>
  </si>
  <si>
    <t>University of California, Los Angeles</t>
  </si>
  <si>
    <t>Chung Y.</t>
  </si>
  <si>
    <t>AlGaN/GaN HEMT X-band frequency doublers with novel fundamental frequency reflector scheme</t>
  </si>
  <si>
    <t>2-s2.0-0142022953</t>
  </si>
  <si>
    <t>['vice versa', 'three users', 'stage compared', 'stage based', 'six antennas', 'receiver employing', 'radio frequency', 'practical use', 'mere 0', 'laboratory experiments', 'intermediate frequency', 'interfering users', 'first show', 'e )),', 'desired user', 'computer simulation', 'coaxial cables', 'average ber', '3 employing', '2 db']</t>
  </si>
  <si>
    <t>Adaptive antenna array | Interference suppression | Optical fiber feeder | W-CDMA</t>
  </si>
  <si>
    <t>This paper investigates based on laboratory experiments the multiuser interference suppression effect of the coherent adaptive antenna array diversity (CAAAD) receiver employing an optical fiber feeder in the intermediate frequency (IF) stage, aiming at the practical use of adaptive antenna array beam forming techniques based on the W-CDMA air interface. We employed a configuration in which the optical fiber conversion, i.e., electrical-to-optical (E/O) conversion (vice versa (O/E)), is performed on a received signal amplified by an automatic gain control (AGC) amplifier in the IF stage, to abate the impact of the noise component generated by the E/O (O/E) converters. We first show by computer simulation the superiority of the optical fiber conversion in the IF stage to that in the radio frequency (RF) stage based on the achievable bit error rate (BER) performance. Furthermore, experimental results elucidate that the loss in the required transmit signal energy per bit-to-background noise power spectrum density ratio (Eb/N0) of the implemented CAAAD receiver at the average BER of 10-3 employing the optical fiber feeders in the IF stage compared to that with coaxial cables is within a mere 0.2 dB (six antennas, three users, two-path Rayleigh fading channel model, and the ratio of the target signal energy per bit-to-interference power spectrum density ratio (Eb/I0) of the desired user to that of the interfering users for fast transmission power control (TPC) is ŒîEb/I0 = -15 dB).</t>
  </si>
  <si>
    <t>1676-1688</t>
  </si>
  <si>
    <t>60025555;60025555;60025555;60025555</t>
  </si>
  <si>
    <t>7101896782;23393565600;35560451600;55411183500</t>
  </si>
  <si>
    <t>Ihara, Taisuke;Taoka, Hidekazu;Higuchi, Kenichi;Sawahashi, Mamoru</t>
  </si>
  <si>
    <t>Ihara T.</t>
  </si>
  <si>
    <t>Experimental evaluation of coherent adaptive antenna array diversity receiver employing optical fiber interface in IF stage</t>
  </si>
  <si>
    <t>2-s2.0-0142023053</t>
  </si>
  <si>
    <t>['users increases', 'two schemes', 'several kinds', 'receiver cascading', 'rake combining', 'pilot symbols', 'performance tends', 'performance degradation', 'path channel', 'multistage pic', 'load situations', 'lms algorithm', 'large number', 'high traffic', 'dmi algorithm', 'distributed l', 'desired user', 'desired signal', 'degraded due', 'cdma system', 'cascaded receiver', 'antenna weights', 'antenna patterns', '8 db', '4 even']</t>
  </si>
  <si>
    <t>Adaptive array antenna | DS-CDMA | Interference suppression | Multistage MAI canceller</t>
  </si>
  <si>
    <t>In order to increase the capacity of a DS-CDMA system, several kinds of interference suppression techniques have been studied, such as multiple access interference (MAI) cancellers and adaptive array antennas. However, their performance tends to degrade in high traffic-load situations. To compensate for the degradation, a receiver cascading an adaptive array antenna and a multistage parallel interference canceller (PIC) is studied in this paper. This receiver first uses an adaptive array antenna to suppress interference signals spatially, and uses a multistage PIC to suppress in-beam interference effectively. The performance of the cascaded receiver is evaluated with two schemes for antenna weight generation by computer simulations assuming a Rayleigh-distributed L-path channel. When antenna weights are generated for each user by an LMS algorithm, the cascaded receiver has shown better performance at the cost of a large number of pilot symbols and symbol by symbol weight update. Its performance degradation is 2.8 dB at the BER of 10-4 even when the number of users increases from one to 24. On the other hand, when antenna weights are generated for each path by a DMI algorithm, its performance is degraded due to the inaccurate weight generation which occurs when the SINR of the desired signal is small. This degradation can be mitigated by using all signals of the desired user received by all antenna patterns of desired user for RAKE combining when the difference among arrival angles of the paths of the desired user is small.</t>
  </si>
  <si>
    <t>1603-1610</t>
  </si>
  <si>
    <t>60011001;60011001;60011001</t>
  </si>
  <si>
    <t>7402402602;8227391400;7406244729</t>
  </si>
  <si>
    <t>Yano, Kazuto;Hirose, Shoichi;Yoshida, Susumu</t>
  </si>
  <si>
    <t>Kyoto</t>
  </si>
  <si>
    <t>Kyoto University</t>
  </si>
  <si>
    <t>Yano K.</t>
  </si>
  <si>
    <t>Multistage interference canceller combined with adaptive array antenna for DS-CDMA system</t>
  </si>
  <si>
    <t>2-s2.0-0142023066</t>
  </si>
  <si>
    <t>['spreading code', 'received signal', 'mobile communications', 'interference rejection', 'computer simulations', 'attractive mean', 'adaptive arrays', 'achieves equalizing', '6 ],']</t>
  </si>
  <si>
    <t>Adaptive arrays | CMA | Multiuser detection | Software defined radio | Spread spectrum</t>
  </si>
  <si>
    <t>Adaptive arrays have been recognized as an attractive mean for overcoming multipath fading and interference rejection in the field of mobile communications. In [6], an adaptive array applicable to single-user spread spectrum (SS) systems has been proposed. In this system, any a priori information concerning incoming signal, even the spreading code and synchronization, is not necessary while it achieves equalizing, beamforming and despreading of a received signal, simultaneously. In this paper, we propose a multistage blind adaptive array antenna based on the above-mentioned adaptive algorithm in order to realize blind signal processing that is applicable to multi-user SS systems. Behavior and performance of the proposed multistage system are examined through computer simulations.</t>
  </si>
  <si>
    <t>2414-2424</t>
  </si>
  <si>
    <t>60004853;60032315;60032315</t>
  </si>
  <si>
    <t>23027669800;7202773855;7102618328</t>
  </si>
  <si>
    <t>Kamiya, Yukihiro;Ochiai, Kenichi;Karasawa, Yoshio</t>
  </si>
  <si>
    <t>Chofu;Fuchu</t>
  </si>
  <si>
    <t>The University of Electro-Communications;Tokyo University of Agriculture and Technology</t>
  </si>
  <si>
    <t>60032315;60004853</t>
  </si>
  <si>
    <t>Kamiya Y.</t>
  </si>
  <si>
    <t>A multistage blind adaptive array antenna for multiuser signal detection in asynchronous SS systems</t>
  </si>
  <si>
    <t>2-s2.0-0142039701</t>
  </si>
  <si>
    <t>['proposed scheme', 'novel scheme', 'flexible configuration', 'dynamically adapt', 'desired user', 'also proposed', 'allows basestation']</t>
  </si>
  <si>
    <t>Cyclic prefix spreading code | Mobile communications | Multicode CDMA | Multipath fading | Subband adaptive array</t>
  </si>
  <si>
    <t>A novel scheme of subband adaptive array for multicode Direct Sequence Code Division Multiple Access (DS-CDMA) is proposed in this paper. The proposed scheme has a flexible configuration which allows basestation to be able to dynamically adapt to multirate transmission requests from subscribers. It is shown that the novel scheme can effectively suppress multiple access interferences (MAI) by appropriately forming main beam toward the desired user while pointing beampattern nulls toward MAI sources. Moreover, the combination of the subband adaptive array with the so-called cyclic prefix spreading code CDMA is also proposed to mitigate multipath fading and maximize diversity gain in multipath fading environment.</t>
  </si>
  <si>
    <t>1611-1618</t>
  </si>
  <si>
    <t>Subband adaptive array for multirate multicode DS-CDMA systems</t>
  </si>
  <si>
    <t>2-s2.0-0142040209</t>
  </si>
  <si>
    <t>['sps use', 'sps system', 'power loss', 'pll feedback', 'phase control', 'newly propose', 'microwave beam', 'low loss', 'kyoto university', 'high dc', 'anode current', '2 bits']</t>
  </si>
  <si>
    <t>Microwave power transmission | Phase magnetron | Phased array | SPS</t>
  </si>
  <si>
    <t>We developed a phase controlled magnetron (PCM) with high DC-RF conversion efficiency and with phase control to steer a microwave beam in order to realize the final space Solar Power Station (SPS) system. For the PCM, we use injection locking technique and PLL feedback to anode current. We can stabilize and control a frequency and a phase of a microwave of the PCM. However, we have a power loss after the PCM for the SPS use because of a size of the antenna (&gt; km) and of a microwave power (&gt; GW). In order to decrease power loss after PCM, we newly propose a concept of "sub phase shifter" which can change only 1 or 2 bits of a phase and has low loss. We can keep high beam collection efficiency when the control a beam to a twice larger direction in the SPS system. With this concept, we developed a PCM array called SPORTS (Space Power Radio Transmission System) in FY2000 and FY2001 in Kyoto University.</t>
  </si>
  <si>
    <t>1550-1555</t>
  </si>
  <si>
    <t>7102309284;7404313846;55477173900</t>
  </si>
  <si>
    <t>Shinohara, Naoki;Matsumoto, Hiroshi;Hashimoto, Kozo</t>
  </si>
  <si>
    <t>Shinohara N.</t>
  </si>
  <si>
    <t>Solar power station/satellite (SPS) with phase controlled magnetrons</t>
  </si>
  <si>
    <t>2-s2.0-0142054961</t>
  </si>
  <si>
    <t>['slot transitions', 'rf front', 'rf circuits', 'power amplifiers', 'passive antenna', 'output power', 'noise figure', 'microstrip line', 'ghz band', 'first license', 'db improvement', 'commercial use', 'array design', '6 dbm', '5 db']</t>
  </si>
  <si>
    <t>Active integrated antenna | Broadband mobile wireless access | MSL/slot transition | Quasi-millimeter and millimeter-wave frequency band | Spatial power combining schemes</t>
  </si>
  <si>
    <t>This paper first presents an active integrated antenna configuration designed for broadband mobile wireless access systems using the 25-GHz band. This active integrated antenna comprises a microstrip antenna array and RF front-end circuits adopting spatial power combining schemes for reduced power consumption of the power amplifiers. Furthermore, the antenna and RF circuits are integrated into each side of a thick copper backing plate and both are connected through microstrip line/slot transitions. The developed active integrated antenna achieves the output power of 14.6 dBm and a noise figure of less than 5 dB. The wireless system using the developed active integrated antenna achieves a 6-dB improvement in the packet error rate compared to that using a passive antenna with the same array design as the active integrated antenna. Furthermore, we obtained the first license of the active integrated antenna for commercial use in high-speed wireless communication systems in Japan.</t>
  </si>
  <si>
    <t>1520-1526</t>
  </si>
  <si>
    <t>60025555;60025555;60025555;60025555;60107350;60083375</t>
  </si>
  <si>
    <t>7401920152;7004217033;6602980575;7003277441;55000678500;57196502953</t>
  </si>
  <si>
    <t>Seki, Tomohiro;Nuno, Fusao;Atsugi, Takeo;Umehira, Masahiro;Sato, Junji;Enoki, Takashi</t>
  </si>
  <si>
    <t>Kadoma;Osaka;Tokyo</t>
  </si>
  <si>
    <t>Panasonic Corporation;Panasonic Corporation;Nippon Telegraph and Telephone Corporation</t>
  </si>
  <si>
    <t>60107350;60083375;60025555</t>
  </si>
  <si>
    <t>Seki T.</t>
  </si>
  <si>
    <t>25 GHz band active integrated antenna for broadband mobile wireless access systems</t>
  </si>
  <si>
    <t>2-s2.0-0142054965</t>
  </si>
  <si>
    <t>['usually present', 'traditional reflector', 'surfaces act', 'starting design', 'pmc surfaces', 'plate modes', 'planar pmc', 'phase shift', 'pec ).', 'patch antennas', 'one possibility', 'numerical optimization', 'fullwave methods', 'first time', 'equivalent network', 'artificial pmc', '6 db']</t>
  </si>
  <si>
    <t>Aperture coupled patch array | Parallel-plate mode | Patch antenna | Perfect electric conductor (PEC) | Perfect magnetic conductors (PMC) | Reflection coefficient | Sidelobe suppression</t>
  </si>
  <si>
    <t>Surfaces act as perfect magnetic conductors (PMC) if the phase shift of the reflection of an electromagnetic wave amounts to 180¬∞ compared to the reflection at a perfect electric conductor (PEC). One possibility to create PMC surfaces artificially is an array of closely spaced patches. In this paper, based on the relation between PMC surfaces and patch antennas, an explanation for the functioning of this artificial PMC is given. An equivalent network is derived that allows to understand the functioning and to provide a starting design for a numerical optimization by aid of fullwave methods. A planar PMC is used for the first time as a reflector for a large aperture coupled patch antenna array, especially in order to reduce the parallel-plate modes that are usually present in traditional aperture coupled patch arrays. An additional sidelobe suppression of over 6 dB has been achieved by the planar PMC reflector in comparison to a traditional reflector.</t>
  </si>
  <si>
    <t>2704-2712</t>
  </si>
  <si>
    <t>117402249-60000251;117402249-60000251;117402249-60000251;117402249-60000251;117402249-60000251</t>
  </si>
  <si>
    <t>55630825100;35846933700;7005564692;57214655263;7006593766</t>
  </si>
  <si>
    <t>Zhang, Ying;Von Hagen, Ju√ºrgen;Younis, Marwan;Fischer, Christian;Wiesbeck, Werner</t>
  </si>
  <si>
    <t>United States;Germany</t>
  </si>
  <si>
    <t>New York;Karlsruhe</t>
  </si>
  <si>
    <t>IEEE;Institut fÔøΩr Ho√∂chstfrequenztechnik und Elektronik (IHE)</t>
  </si>
  <si>
    <t>60000251;117402249</t>
  </si>
  <si>
    <t>Zhang Y.</t>
  </si>
  <si>
    <t>Planar Artificial Magnetic Conductors and Patch Antennas</t>
  </si>
  <si>
    <t>10.1109/TAP.2003.817550</t>
  </si>
  <si>
    <t>2-s2.0-0142063033</t>
  </si>
  <si>
    <t>['widespread use', 'wave latencies', 'standard wavelengths', 'mobile phones', 'mobile phone', 'healthy volunteers', 'growing concern', 'evoked responses', 'emf generated', 'emf compared', 'electromagnetic impulses', 'electromagnetic fields', 'auditory nerve', 'auditory brainstem', 'affect propagation', 'acute exposure', 'abr evaluation', 'abr equipment', '45 young', '20 min']</t>
  </si>
  <si>
    <t>Auditory brainstem-evoked responses | Cellular phones</t>
  </si>
  <si>
    <t>Objectives: A widespread use of mobile phones evokes a growing concern for their possible adverse effects on the human central nervous system. This study was aimed at evaluating the effects of EMF generated by mobile phones, at an standard wavelengths: 450, 935 and 1800 MHz used in Poland, on the auditory brainstem-evoked responses (ABR) during and after the exposure. Materials and Methods: The effects of acute exposure to electromagnetic fields (EMF) on ABR were evaluated in 45 young, healthy volunteers of both genders. The electromagnetic impulses were generated with the antenna of mobile phone. The exposure was induced by repeated phone activation for 20 min. The ABR evaluation was performed before, during and immediately after the exposure, and the latencies of waves I, III and V, and inter-waves I-V were analyzed. Results: Prior test calibration on a phantom did not show the influence of the external EMF generated by the mobile phone on the ABR equipment. For neither EMF frequency, differences were observed in wave and inter-wave latencies during and after exposure to EMF compared to the initial ABR pattern, in both men and woman. Conclusions: This implies that commonly used mobile phones do not affect propagation of electrical stimuli along the auditory nerve to auditory brainstem centers.</t>
  </si>
  <si>
    <t>201-208</t>
  </si>
  <si>
    <t>International Journal of Occupational Medicine and Environmental Health</t>
  </si>
  <si>
    <t>60069021;60069021;60069021;60069021</t>
  </si>
  <si>
    <t>7103144466;56240258400;55944800700;6602852472</t>
  </si>
  <si>
    <t>BaÃßk, Marek;≈öliwi≈Ñska-Kowalska, Mariola;Zmy≈õlony, Marek;Dudarewicz, Adam</t>
  </si>
  <si>
    <t>Lodz</t>
  </si>
  <si>
    <t>Instytut Medycyny Pracy im. Prof. J. Nofera</t>
  </si>
  <si>
    <t>BaÃßk M.</t>
  </si>
  <si>
    <t>No effects of acute exposure to the electromagnetic field emitted by mobile phones on brainstem auditory potentials in young volunteers</t>
  </si>
  <si>
    <t>2-s2.0-0142091427</t>
  </si>
  <si>
    <t>['wide range', 'simple analysis', 'rectangular waveguide', 'practical design', 'post surface', 'post location', 'longitudinal slots', 'far enough', 'element consist', 'coupling strength', 'computation time']</t>
  </si>
  <si>
    <t>Post | Slot antenna | Waveguide</t>
  </si>
  <si>
    <t>An element consist of a slot and a post is designed for canceling the reflection in a rectangular waveguide by the method of moments. For reducing the computation time in practical design of the element with a wide range of coupling strength for an array, only the axial uniform currents on the post surface are considered. This approximation is valid when the post for reflection-canceling is far enough from the slot. The post location is determined by this simple analysis for both transverse and longitudinal slots with typical coupling strength. Measured results using 4 GHz-band standard waveguides reveal that the assumption of uniform line currents on the post surface is acceptable. The design is further extended to demonstrate its applicability to a practical array design by considering a wide range of coupling strength.</t>
  </si>
  <si>
    <t>2482-2487</t>
  </si>
  <si>
    <t>60031126;60031126;60031126</t>
  </si>
  <si>
    <t>55717225000;7006899159;35495699200</t>
  </si>
  <si>
    <t>Park, Se Hyun;Hirokawa, Jiro;Ando, Makoto</t>
  </si>
  <si>
    <t>Tokyo Institute of Technology</t>
  </si>
  <si>
    <t>Park S.</t>
  </si>
  <si>
    <t>Simple analysis of a slot and a reflection-canceling post in a rectangular waveguide using only the axial uniform currents on the post surface</t>
  </si>
  <si>
    <t>2-s2.0-0142103196</t>
  </si>
  <si>
    <t>['selective fading', 'numerically evaluated', 'joint weight', 'domain equalization', 'cdma transmission', 'ber performance']</t>
  </si>
  <si>
    <t>Antenna diversity | Impulsive interference | MC-CDMA | OFDM-CDMA</t>
  </si>
  <si>
    <t>In this paper, expressions are derived for the bit error rate (BER) of the multicarrier-CDMA (MC-CDMA) downlink in the presence of pure impulsive interference and a frequency-selective fading and the BER performance is numerically evaluated by a Monte-Carlo simulation method. Minimum mean square error combining (MMSEC) and orthogonal restoration combining (ORC) are considered for frequency-domain equalization. The joint weight of antenna diversity reception using maximal ratio combining (MRC) and frequency equalization combining is derived. The MC-CDMA transmission performance in the presence of pure impulsive interference is compared with that of DS-CDMA transmission.</t>
  </si>
  <si>
    <t>2425-2432</t>
  </si>
  <si>
    <t>6701737759;7103400688</t>
  </si>
  <si>
    <t>Kudoh, Eisuke;Adachi, Fumiyuki</t>
  </si>
  <si>
    <t>Kudoh E.</t>
  </si>
  <si>
    <t>Theoretical analysis of MC-CDMA forward link performance in the presence of pure impulsive interference</t>
  </si>
  <si>
    <t>2-s2.0-0142103198</t>
  </si>
  <si>
    <t>['total size', 'shift ranges', 'return loss', 'phase shifter', 'parallel connection', 'insertion loss', 'chip area', '8 db', '6 mm', '4 ghz', '10 db']</t>
  </si>
  <si>
    <t>Barium strontium titanate | Ferroelectrics | Interdigital capacitor | Phase shifter | Varactor</t>
  </si>
  <si>
    <t>The design, fabrication, and characterization of monolithic analog phase shifters based on barium-strontium-titanate (BST) coated sapphire substrates with continuously variable 180¬∞ and 360¬∞ phase-shift ranges are presented. The phase shifter using a single series resonated termination can provide 180¬∞ phase shift with the chip area of 4 mm √ó 4 mm. A double series resonated termination in a parallel connection can reach over 370¬∞ phase shift with better than 6.8 dB-loss at 2.4 GHz. Also, an all-pass network phase shifter composed of only lumped LC elements was described here. This phase shifter demonstrated 160¬∞ phase shift with an insertion loss of 3.1 dB ¬± 1 dB and return loss of better than 10 dB at 2.4 GHz. The total size of the phase shifter is only 2.4 mm √ó 2.6 mm, which is the smallest reported BST phase shifter operating at S-band, to the best of the authors' knowledge.</t>
  </si>
  <si>
    <t>1607-1612</t>
  </si>
  <si>
    <t>60021032;60021032;60021032;60021032;60021032</t>
  </si>
  <si>
    <t>57214770570;7404776458;8280591000;7404104565;16175666700</t>
  </si>
  <si>
    <t>Kim, Dongsu;Choi, Yoonsu;Ahn, Minsik;Allen, Mark G.;Kenney, J. Stevenson</t>
  </si>
  <si>
    <t>Georgia Institute of Technology</t>
  </si>
  <si>
    <t>Monolithic 180¬∞ and 360¬∞ analog phase shifters based on barium strontium titanate coated sapphire substrates</t>
  </si>
  <si>
    <t>2-s2.0-0142118268</t>
  </si>
  <si>
    <t>['ring antenna', 'receiver achieves', 'rate transmission', 'photonic transmitter', 'photonic technologies', 'newly developed', 'ghz millimeter', 'db bandwidth', 'data transmission', '5 ghz', '30 ghz', '190 mv']</t>
  </si>
  <si>
    <t>Broadband receiver | MMW wireless link | Photonic transmitter</t>
  </si>
  <si>
    <t>10-Gbit/s wireless data transmission using 120-GHz millimeter-wave (MMW) photonic technologies is presented. For such high-data-rate transmission, we have newly developed a planar broadband receiver that employs a &gt; 200-GHz Schottky diode and a slot-ring antenna with a 10-dB bandwidth of 30 GHz. The receiver achieves a high video sensitivity of 190 mV/mW at 120 GHz due to its optimized data output circuit. The MMW wireless link using the receiver and photonic transmitter has data transmission bandwidth of 8.5 GHz, and succeeded in 10-Gbit/s data transmission, which is the fastest ever achieved through a MMW wireless link.</t>
  </si>
  <si>
    <t>1501-1505</t>
  </si>
  <si>
    <t>60025555;60025555;60025555</t>
  </si>
  <si>
    <t>6603767679;7202188531;7006744896</t>
  </si>
  <si>
    <t>Minotani, Tadashi;Hirata, Akihiko;Nagatsuma, Tadao</t>
  </si>
  <si>
    <t>Minotani T.</t>
  </si>
  <si>
    <t>A broadband 120-GHz Schottky-diode receiver for 10-Gbit/s wireless links</t>
  </si>
  <si>
    <t>2-s2.0-0142118279</t>
  </si>
  <si>
    <t>['shielding effect', 'results indicate', 'regular dipole', 'placed close', 'patch surrounded', 'normal patch', 'microstrip patch', 'metal shield', 'hybrid patch', 'hybrid antennas', 'hip structure', 'hip shield', 'external shield', 'external high', 'existing antenna', 'dipole antenna', 'b ratio', 'antennas consist']</t>
  </si>
  <si>
    <t>Antenna | High-impedance surface | Microwave</t>
  </si>
  <si>
    <t>The new hybrid antenna structures having external high-impedance-plane (HIP) shield are proposed. These antennas consist of normal patch or dipole antenna, working as a radiator, and HIP shield working as a reflector. The external HIP shield helps to reduce the undesired backward radiation. Generally, metal shield should be placed a quarter wavelengths apart from the antenna, but HIP shield can be placed close to the antenna and low profile structure can be obtained. In addition, compared with single-layer HIP antennas, having a patch surrounded by HIP structure, these hybrid antennas have the advantage of installation because the shielding effect can be obtained by attaching the external shield under the existing antenna. We fabricated HIP boards and combined with a microstrip patch or a regular dipole. The hybrid patch antenna with HIP shield improves the front-to-back radiation ratio (F/B ratio) similar to the single-layer HIP antenna or the hybrid patch with metal shield. But the dipole antenna with HIP shield, the F/B ratio is worse than the dipole with metal shield. These results indicate the TM mode antenna is suitable for the HIP shield in terms of the F/B ratio improvement.</t>
  </si>
  <si>
    <t>1542-1549</t>
  </si>
  <si>
    <t>60018284;60018284;60018284</t>
  </si>
  <si>
    <t>6602957586;55502229600;55680071700</t>
  </si>
  <si>
    <t>Matsugatani, Kazuoki;Tanaka, Makoto;Saito, Toshiya</t>
  </si>
  <si>
    <t>Kariya</t>
  </si>
  <si>
    <t>DENSO Corporation</t>
  </si>
  <si>
    <t>Matsugatani K.</t>
  </si>
  <si>
    <t>Radiation characteristics of antenna with external high-impedance-plane shield</t>
  </si>
  <si>
    <t>2-s2.0-0142118280</t>
  </si>
  <si>
    <t>['severe compared', 'power amplifier', 'path timing', 'paper compares', 'high peak', 'degradation caused', 'cdma assuming', 'carrier cdma', 'average per', 'approximately 4', 'advantageous features', 'accommodated users']</t>
  </si>
  <si>
    <t>Broadband packet wireless access | Multi-carrier CDMA | Multi-carrier/DS-CDMA | Reverse link</t>
  </si>
  <si>
    <t>This paper compares the radio link capacity between multi-carrier/DS-CDMA (MC/DS-CDMA) and multi-carrier CDMA (MC-CDMA) for reverse-link broadband packet wireless access taking into consideration: the asynchronous signal reception at the receiver; the path timing or symbol timing detection of all major subject factors; and the channel estimation error. Simulation results show that although the influence of the asynchronous signal reception on the packet error rate (PER) performance in MC-CDMA is slight, the degradation caused by the channel estimation error in MC-CDMA is severe compared to that caused by the path timing detection error in MC/DS-CDMA. Consequently, the required average received signal energy per bit-to-background noise spectrum density ratio (Eb/N0) at the average PER of 10-2 in MC/DS-CDMA is reduced by approximately 4.5 dB compared to that in MC-CDMA assuming a 12-path exponential decayed Rayleigh fading channel. Furthermore, the number of accommodated users in MC/DS-CDMA is 2.5 fold greater than that in MC-CDMA employing two-branch antenna diversity reception. Therefore, we conclude that MC/DS-CDMA is more appropriate than MC-CDMA for the reverse link broadband packet wireless access, and that it has advantageous features such as an inherently much lower peak-to-average power ratio compared to MC-CDMA, which accompanies a high peak-to-average power ratio causing an increase in the back-off of the power amplifier.</t>
  </si>
  <si>
    <t>1645-1655</t>
  </si>
  <si>
    <t>7005841917;7004985082;55411183500</t>
  </si>
  <si>
    <t>Suwa, Shingo;Atarashi, Hiroyuki;Sawahashi, Mamoru</t>
  </si>
  <si>
    <t>Suwa S.</t>
  </si>
  <si>
    <t>Radio link capacity comparison between MC/DS-CDMA and MC-CDMA in reverse link broadband wireless access</t>
  </si>
  <si>
    <t>2-s2.0-0142118419</t>
  </si>
  <si>
    <t>['¬© 2003', 'spectral sensitivity', 'rog collaboration', 'observation bandwidth', 'new readout', 'new configuration', 'foreseeable upgrades', 'antenna explorer', '919 hz', '55 hz']</t>
  </si>
  <si>
    <t>Resonant gravitational wave detectors with an observation bandwidth of tens of hertz are a reality: the antenna Explorer, operated at CERN by the ROG Collaboration, has been upgraded with a new readout. In this new configuration, it exhibits an unprecedented useful bandwidth: in over 55 Hz about its center operating frequency of 919 Hz the spectral sensitivity is better than [Formula presented]. We describe the detector and its sensitivity and discuss the foreseeable upgrades to even larger bandwidths. ¬© 2003 The American Physical Society.</t>
  </si>
  <si>
    <t>Physical Review Letters</t>
  </si>
  <si>
    <t>60021660;60016340;60027509;60018783;60019778;60027509;60032350;60027509;60016340;60016340;60032350;60016340;60016340;60027509;60027509;60016340;60027509;60032350;60027509;60016340;60027509;60016340;60082962;60030216;60082962</t>
  </si>
  <si>
    <t>8728100700;7003875592;7004985710;55385270200;6701785659;7005568912;56236475400;54398486200;7003483214;6603574466;36839771600;7202918726;56956401100;6701758982;7003738313;6603873146;7004081253;7004243218;7003386560;6602000758;57200951946;57225709988;6701660944;56228160500;6603743635</t>
  </si>
  <si>
    <t>Astone, P.;Babusci, D.;Bassan, M.;Carelli, P.;Cavallari, G.;Coccia, E.;Cosmelli, C.;D‚ÄôAntonio, S.;Fafone, V.;Fauth, A. C.;Federici, G.;Giordano, G.;Marini, A.;Minenkov, Y.;Modena, I.;Modestino, G.;Moleti, A.;Pallottino, G. V.;Pizzella, G.;Quintieri, L.;Rocchi, A.;Ronga, F.;Terenzi, R.;Torrioli, G.;Visco, M.</t>
  </si>
  <si>
    <t>Italy;Italy;Italy;Italy;Italy;Switzerland;Italy;Italy</t>
  </si>
  <si>
    <t>Rome;Rome;Rome;Rome;Rome;Geneva;L'Aquila;Frascati</t>
  </si>
  <si>
    <t>Istituto di Fisica dello Spazio Interplanetario, Rome;Sapienza Universit√† di Roma;Institute for Photonics and Nanotechnologies, Rome;Universit√† degli Studi di Roma "Tor Vergata";Istituto Nazionale di Fisica Nucleare - INFN;European Organization for Nuclear Research;Universit√† degli Studi dell'Aquila;INFN, Laboratori Nazionali Di Frascati</t>
  </si>
  <si>
    <t>60082962;60032350;60030216;60027509;60021660;60019778;60018783;60016340</t>
  </si>
  <si>
    <t>Astone P.</t>
  </si>
  <si>
    <t>Increasing the bandwidth of resonant gravitational antennas: The case of explorer</t>
  </si>
  <si>
    <t>10.1103/PhysRevLett.91.111101</t>
  </si>
  <si>
    <t>2-s2.0-0142120786</t>
  </si>
  <si>
    <t>['visualisation tools', 'usually based', 'users requires', 'urban environments', 'tool vendors', 'terrain databases', 'support voice', 'soon become', 'ratio waves', 'radio coverage', 'radio communication', 'quality expected', 'put simply', 'propagation predictions', 'propagation models', 'prediction models', 'practical aspects', 'planning tools', 'planning tool', 'physical interaction', 'offer functionalities', 'nonvoice services', 'mass market', 'increasing number', 'including antennas', 'gis specialists', 'frequent use', 'efficient planning', 'direct impact', 'difficult tasks', 'detailed databases', 'data traffic', 'building corners', 'base stations', 'balancing requirements', 'another example', 'already entered', 'accurate propagation']</t>
  </si>
  <si>
    <t>Mobile cellular communication has already entered the mass market, and mobile Internet services will soon become a reality. The frequent use of mobile radio technologies wherever people are has a direct impact on the deployment of base stations or radio access points, including antennas. Put simply, to serve an increasing number of users requires an increasing number of base stations. Thus, operators must carefully plan the deployment and configurations of radio base stations in order to support voice and data traffic at a level of quality expected by customers. Planning tools are used to help radio engineers in their difficult tasks of balancing requirements or radio coverage and quality with economic and other practical aspects. These planning tools make extensive use of terrain databases and of visualisation tools that lead some tool vendors to offer functionalities very similar to a geographical information system (GIS) or even to base their product on a GIS. Futhermore, because radio communication between base stations and users is crucial, all computations in a planning tool are based on the use of radio-propagation predictions. Until recently, empirical propagation prediction seemed sufficient. However, more efficient planning and the planning of nonvoice services or of a mixture of voice and nonvoice services require more accurate propagation-prediction models. These propagation models are usually based on the computation of the physical interaction of ratio waves and the environment. Thus more detailed databases are required, especially in urban environments where most users are located. Although the authors are not GIS specialists, they aim to expose some of the relationship between radio-propagation models used for mobile radio network planning and databases for terrain and buildings. For example, an accuracy of about 1 m on the coordinates of building corners is found to be acceptable in terms of accuracy in radio coverage. As another example, simulation results show that the use of conventional propagation models and rough geographical databases for the planning of future cellular systems like UMTS might cause serious difficulties.</t>
  </si>
  <si>
    <t>767-788</t>
  </si>
  <si>
    <t>Environment and Planning B: Planning and Design</t>
  </si>
  <si>
    <t>60028186-60101868;60028186</t>
  </si>
  <si>
    <t>6701470283;6602871619</t>
  </si>
  <si>
    <t>Wagen, Jean Fr√©d√©ric;Rizk, Karim</t>
  </si>
  <si>
    <t>Delemont;Lausanne</t>
  </si>
  <si>
    <t>Haute Ecole Sp√©cialis√©e de Suisse Occidentale;Swiss Federal Institute of Technology Lausanne</t>
  </si>
  <si>
    <t>60101868;60028186</t>
  </si>
  <si>
    <t>Wagen J.F.</t>
  </si>
  <si>
    <t>Radiowave propagation, building databases, and GIS: Anything in common? A radio engineer's viewpoint</t>
  </si>
  <si>
    <t>10.1068/b2958</t>
  </si>
  <si>
    <t>2-s2.0-0142122999</t>
  </si>
  <si>
    <t>34-36</t>
  </si>
  <si>
    <t>IEEE Microwave Magazine</t>
  </si>
  <si>
    <t>Bansal, Rajeev</t>
  </si>
  <si>
    <t>Storrs</t>
  </si>
  <si>
    <t>University of Connecticut</t>
  </si>
  <si>
    <t>Bansal R.</t>
  </si>
  <si>
    <t>Microwave Surfing</t>
  </si>
  <si>
    <t>10.1109/MMW.2003.1237474</t>
  </si>
  <si>
    <t>2-s2.0-0142123223</t>
  </si>
  <si>
    <t>['theoretical predictions', 'pbg antennas', 'microstrip antennas', 'good agreement', 'embedded uc', 'conventional uc', 'antennas demonstrate', 'anisotropic characteristics', 'also demonstrated']</t>
  </si>
  <si>
    <t>Microstrip antennas | Photonic bandgap</t>
  </si>
  <si>
    <t>Microstrip antennas on various Uniplane Compact Photonic BandGap (UC-PBG) substrates are investigated. Particularly, anisotropic characteristics of UC-PBG is studied and applied to the design of microstrip diplexer antennas. Moreover, an Embedded UC-PBG (EUC-PBG) scheme is presented to overcome the strong backward radiation caused by the conventional UC-PBG antennas. Such antennas demonstrate the improved radiation properties over the conventional UC-PBG antennas, and the evidence on surface wave suppression is also demonstrated. Experimental results show very good agreement with theoretical predictions.</t>
  </si>
  <si>
    <t>1536-1541</t>
  </si>
  <si>
    <t>60033387;60033387</t>
  </si>
  <si>
    <t>7201594095;7005244140</t>
  </si>
  <si>
    <t>Hao, Yang;Parini, Clive G.</t>
  </si>
  <si>
    <t>University of London</t>
  </si>
  <si>
    <t>Hao Y.</t>
  </si>
  <si>
    <t>Microstrip antennas on various UC-PBG substrates</t>
  </si>
  <si>
    <t>2-s2.0-0142135407</t>
  </si>
  <si>
    <t>['wide range', 'used widely', 'type devices', 'thin paper', 'structure results', 'reader power', 'monetary value', 'memory data', 'like media', 'easily read', 'digital circuits', 'create certificates', 'chip terminals', 'bit memory', 'acf ).', '5 v', '4 mm2', '300 mw', '300 mm', '18 œºm']</t>
  </si>
  <si>
    <t>ACF | Microwave | RFID | Ubiquitous | Œº-chip</t>
  </si>
  <si>
    <t>An ultra-small (0.4 √ó 0.4 mm2) radio frequency identification (RFID) chip named Œº-chip has been developed for use in a wide range of individual recognition applications. The chip is designed to be 0.6 mm thick so that it can be applied to paper and to thin paper-like media, which have been used widely in retailing to create certificates that have monetary value, as well as to token-type devices. The Œº-chip has been designed and fabricated using 0.18 Œºm-standard CMOS technology with 3-layer aluminum metallization. The chip has a 128-bit memory. The memory data is easily read by applying a 2.45 GHz microwave radio frequency identification circuit technique. The minimum operating voltage of the chip's digital circuits is 0.5 V. This chip has attached to a thin-film external antenna. The chip terminals are connected to the antenna by an anisotropic conductive film (ACF). This type of structure results in a 0.15 mm thin transponder. The maximum communication distance between the Œº-chip and a reader is 300 mm at a reader power of 300 mW.</t>
  </si>
  <si>
    <t>521-528</t>
  </si>
  <si>
    <t>60003381;60003381</t>
  </si>
  <si>
    <t>7102441613;7102739876</t>
  </si>
  <si>
    <t>Usami, Mitsuo;Ohki, Masaru</t>
  </si>
  <si>
    <t>Usami M.</t>
  </si>
  <si>
    <t>The Œº-chip: An ultra-small 2.45 GHz RFID chip for ubiquitous recognition applications</t>
  </si>
  <si>
    <t>2-s2.0-0142155097</t>
  </si>
  <si>
    <t>['¬© 2003', 'using tdi', 'three spacecraft', 'tdi ).', 'special case', 'spacecraft pairs', 'six one', 'similar peak', 'sensitivity falls', 'sensitivity curves', 'retaining sensitivity', 'pulse response', 'previously showed', 'one faceted', 'noise responses', 'make observations', 'maintain pointing', 'low frequency', 'low frequencies', 'linear configuration', 'linear array', 'instrumental assumptions', 'gw observations', 'geometrical case', 'general unequal', 'frequency sensitivities', 'exactly cancel', 'doppler shifts', 'detector formed', 'dependent articulation', 'delay interferometry', 'data combinations', 'central spacecraft', 'appropriate orbit', 'apply tdi', '5œé sensitivity', '2000 hz']</t>
  </si>
  <si>
    <t>We consider a spaceborne gravitational wave (GW) detector formed by three spacecraft in a linear array, coherently exchanging laser beams and using the data combinations of time-delay interferometry (TDI). We previously showed how the measured time series of Doppler shifts in the six one-way laser links between spacecraft pairs in a general unequal-arm triangular configuration can be combined, using TDI, to exactly cancel the otherwise overwhelming phase noise of the lasers while retaining sensitivity to GWs. Here we apply TDI, unfolding the general triangular configuration, to the special case of a linear array of three spacecraft. We show that such an array ("SyZyGy") has, compared with an equilateral triangle GW detector of the same scale, a degraded (but non-zero) sensitivity at low frequencies [f‚â™c/(array size)] but similar peak and high-frequency sensitivities to GWs. We develop the GW and noise responses, noting that in this geometrical case only one TDI combination is GW sensitive showing a relatively simple 6-pulse response to an incident GW burst. Sensitivity curves are presented for SyZyGys having various arm lengths. A number of technical simplifications result from the linear configuration. These include only one faceted (e.g. cubical) proof mass per spacecraft, intraspacecraft laser metrology needed only at the central spacecraft, placement in an appropriate orbit can reduce Doppler drifts so that no laser beam modulation is required for ultrastable oscillator noise calibration, and little or no time-dependent articulation of the telescopes to maintain pointing. Because SyZyGy's sensitivity falls off more sharply at low frequency than that of an equilateral triangular array, it may be most useful for GW observations in the band between those of ground-based interferometers (‚àº10-2000 Hz) and the Laser Interferometer Space Antenna,(‚àº10-4-10-1 Hz). SyZyGy with ‚àº 1 light-second scale could, for the same instrumental assumptions as LISA, make observations in this intermediate frequency GW band with 5œÉ sensitivity to sinusoidal waves ‚âÉ2.5√ó10-23 in a year's integration. ¬© 2003 The American Physical Society.</t>
  </si>
  <si>
    <t>60009037;60009037;60009037-60031581;60009037</t>
  </si>
  <si>
    <t>6701562756;7403155808;7003271412;6701825088</t>
  </si>
  <si>
    <t>Estabrook, F. B.;Armstrong, J. W.;Tinto, Massimo;Folkner, William</t>
  </si>
  <si>
    <t>Pasadena;Pasadena</t>
  </si>
  <si>
    <t>California Institute of Technology;Jet Propulsion Laboratory</t>
  </si>
  <si>
    <t>60031581;60009037</t>
  </si>
  <si>
    <t>Estabrook F.B.</t>
  </si>
  <si>
    <t>SyZyGy: A straight interferometric spacecraft system for gravity wave observations</t>
  </si>
  <si>
    <t>10.1103/PhysRevD.68.062001</t>
  </si>
  <si>
    <t>2-s2.0-0142157540</t>
  </si>
  <si>
    <t>['varying amplitude', 'thunderstorm activities', 'three months', 'third kind', 'terrestrial antennas', 'terrestrial antenna', 'spheric activities', 'seismic faults', 'possibly produced', 'positively correlated', 'observation included', 'north india', 'noise bursts', 'naturally occurring', 'monitored simultaneously', 'low conductivity', 'local lightning', 'ionosphere waveguide', 'geophysical formations', 'first kind', 'employing borehole', 'electromagnetic emissions', 'chamoli hills', 'borehole antenna', 'atmospheric emissions', '400 km', '3 khz']</t>
  </si>
  <si>
    <t>0634 Electromagnetics: Measurement and standards | 6914 Radio Science: Electromagnetic noise and interference | 6964 Radio Science: Radio wave propagation | 6969 Radio Science: Remote sensing</t>
  </si>
  <si>
    <t>Employing borehole and terrestrial antennas, vertical electric field components of the naturally occurring very low frequency electromagnetic emissions at the frequency of 3 kHz have been monitored simultaneously at Agra (geographic latitude 27.8¬∞N, longitude 78¬∞E), India, from 15 March 1999 to 30 September 1999. This period of observation included a major seismic swarm activity in the months of March and April which occurred in the Chamoli hills of north India, the next two months of May and June being quiet with respect to local lightning and spheric activities, and the rest of the three months from July to September being highly disturbed due to local lightning and thunderstorm activities. The abnormal electric field changes occurred in the form of noise bursts of varying amplitude and duration and included three kinds of data: (1) noise bursts observed by borehole antenna only, (2) noise bursts observed by terrestrial antenna only, and (3) noise bursts observed by both the antennas. We find that the occurrence of the first kind of data is positively correlated with major seismic activities in the region over the period of observations. The third kind of data indicates coupling between the two antennas dominated overall by atmospheric emissions. The long distance propagation of the seismo-electromagnetic emissions through the middle layer crust working as waveguide or through seismic faults is found to be associated with large attenuation ‚âà 13 dB/km. Hence, the observation of the emissions at Agra, about 400 km from Chamoli, is interpreted in terms of leakage to the atmosphere through "windows" of low conductivity in the skin layer near the epicenter, possibly produced by some geophysical formations as, discussed by other workers and then propagation in the Earth-ionosphere waveguide.</t>
  </si>
  <si>
    <t>41-410</t>
  </si>
  <si>
    <t>60070214;60070214;60070214;60070214-60032315</t>
  </si>
  <si>
    <t>57202327051;7405640683;57224702456;55145417300</t>
  </si>
  <si>
    <t>Singh, Raj Pal;Singh, Birbal;Mishra, P. K.;Hayakawa, M.</t>
  </si>
  <si>
    <t>India;Japan</t>
  </si>
  <si>
    <t>Agra;Chofu</t>
  </si>
  <si>
    <t>Raja Balwant Singh College, Agra;The University of Electro-Communications</t>
  </si>
  <si>
    <t>60070214;60032315</t>
  </si>
  <si>
    <t>Singh R.P.</t>
  </si>
  <si>
    <t>On the lithosphere-atmosphere coupling of seismo-electromagnetic signals</t>
  </si>
  <si>
    <t>10.1029/2002rs002683</t>
  </si>
  <si>
    <t>2-s2.0-0142157662</t>
  </si>
  <si>
    <t>['substrate lenses', 'simulations reveal', 'saddle point', 'radiation loss', 'promising candidates', 'parameters reducing', 'integrated receivers', 'fast evaluation', 'efficient database', 'appropriate set', 'adjustable reflector', 'accurately determine', '10 percent']</t>
  </si>
  <si>
    <t>Advanced spectral domain integration | Radiation loss analysis | Slot antenna receivers</t>
  </si>
  <si>
    <t>Reflector backed submillimeter-wave slot antennas on substrate lenses are promising candidates for novel astronomical applications in integrated receivers for the far infrared region. Using an adjustable reflector, considerable resonance frequency tuning can be achieved, but with the risk of exciting parasitic parallel plate wave modes. Employing a surface/volume integral equation method and advanced spectral domain integration techniques, a complete radiation efficiency analysis of such kind of receivers is performed. Convenient integration path deformations in complex wavenumber planes allow a very fast evaluation of the spectral domain integrals in combination with efficient database and asymptotic extraction techniques. Saddle point and residue calculation techniques are employed to accurately determine the power of each parallel plate mode and the space wave contributions. The simulations reveal an appropriate set of parameters reducing the radiation loss to less than 10 percent for doubleslot and quadratic slot geometries preserving high tuning capability and optimized radiation patterns as well.</t>
  </si>
  <si>
    <t>131-1312</t>
  </si>
  <si>
    <t>60022995;60022995;60001754</t>
  </si>
  <si>
    <t>6603788750;56196059900;7004773909</t>
  </si>
  <si>
    <t>Vaupel, Thomas;Hansen, Volkert;Sch√§fer, Frank</t>
  </si>
  <si>
    <t>Wuppertal;Bonn</t>
  </si>
  <si>
    <t>Bergische Universit√§t Wuppertal;Max Planck Institute for Radio Astronomy</t>
  </si>
  <si>
    <t>60022995;60001754</t>
  </si>
  <si>
    <t>Vaupel T.</t>
  </si>
  <si>
    <t>Radiation efficiency analysis of submillimeter-wave receivers based on a modified spectral domain integration technique</t>
  </si>
  <si>
    <t>10.1029/2001rs002575</t>
  </si>
  <si>
    <t>2-s2.0-0142188690</t>
  </si>
  <si>
    <t>['turbulence characteristics', 'theoretical limitations', 'specific radar', 'sf parameters', 'scattering medium', 'received signal', 'proposed approach', 'practical measurements', 'paper describes', 'major advantage', 'derived equations', 'correlation function', 'based approaches', 'auto sf', 'alternative approach']</t>
  </si>
  <si>
    <t>6904 Radio Science: Atmospheric propagation | 6924 Radio Science: Interferometry | 6969 Radio Science: Remote sensing | 6974 Radio Science: Signal processing</t>
  </si>
  <si>
    <t>This paper describes an alternative approach to analyzing multiple received signals for spaced antenna radars. The approach is based on computation and analysis of the different order auto and cross structure functions (SF) for the received signal's power. SF of order p ‚â• 2 is the p-th order statistical moment of the difference between signals. Equations for cross and auto SF at p = 2 and 4 are derived for a spaced antenna radar with a vertically directed transmitted beam. SF parameters in these equations are related to the mean horizontal velocity components and turbulence characteristics of a scattering medium. Theoretical limitations on applying the derived equations to a specific radar are presented. Advantages and shortcomings of the proposed approach with respect to the correlation function and spectra-based approaches are discussed as well. The major advantage of the proposed approach is that SF of any order p ‚â• 2 can be derived and applied to practical measurements; the higher-order SF provide additional information about the scattering medium.</t>
  </si>
  <si>
    <t>71-725</t>
  </si>
  <si>
    <t>60021243;60021243</t>
  </si>
  <si>
    <t>57208893230;7801404406</t>
  </si>
  <si>
    <t>Praskovsky, Alexander A.;Praskovskaya, Eleanor A.</t>
  </si>
  <si>
    <t>Boulder</t>
  </si>
  <si>
    <t>National Center for Atmospheric Research</t>
  </si>
  <si>
    <t>Praskovsky A.A.</t>
  </si>
  <si>
    <t>Structure-function-based approach to analyzing received signals for spaced antenna radars</t>
  </si>
  <si>
    <t>10.1029/2001rs002544</t>
  </si>
  <si>
    <t>2-s2.0-0142188695</t>
  </si>
  <si>
    <t>['thus exhibit', 'terminology used', 'maxwell equations', 'harmonic cases', 'general theorem', 'energy conservation', 'causality link']</t>
  </si>
  <si>
    <t>Energy conservation | Integral equation methods | Poynting's theorem | Scattering problem</t>
  </si>
  <si>
    <t>We establish a general theorem of quasi-energy conservation for the electromagnetic scattering problem in the time-dependent and time-harmonic cases. This theorem expresses two bilinear relationships between two distinct electromagnetic states, which can be chosen independently one from the other and thus exhibit no causality link between them. The terminology used is borrowed from Tellegen's theorem in the electrical network theory. The Maxwell equations are shown to be equivalent to the theorem of quasi-energy conservation.</t>
  </si>
  <si>
    <t>183-190</t>
  </si>
  <si>
    <t>;60000765</t>
  </si>
  <si>
    <t>57220475475;56260407300</t>
  </si>
  <si>
    <t>Straub, A.;Unbehauen, R.</t>
  </si>
  <si>
    <t>Erlangen</t>
  </si>
  <si>
    <t>Friedrich-Alexander-Universit√§t Erlangen-N√ºrnberg</t>
  </si>
  <si>
    <t>Straub A.</t>
  </si>
  <si>
    <t>Conservation of quasi-energy in electrodynamics</t>
  </si>
  <si>
    <t>10.1007/s00202-003-0161-y</t>
  </si>
  <si>
    <t>2-s2.0-0142216412</t>
  </si>
  <si>
    <t>['total time', 'theoretical considerations', 'test designs', 'substantial differences', 'search times', 'search time', 'rights reserved', 'results show', 'rescue equipment', 'performance results', 'need arose', 'maximal range', 'manufacturing beacons', 'independent testing', 'growing variety', 'european standard', 'ensure reproducibility', 'electronic transmitter', 'digital beacons', 'different brands', 'buried victim', 'best measured', 'avalanche debris', 'also confirmed']</t>
  </si>
  <si>
    <t>Avalanche accident | Avalanche rescue | Snow avalanche</t>
  </si>
  <si>
    <t>Avalanche rescue beacons are electronic transmitter-receiver devices designed to locate avalanche victims in avalanche debris. They have become standard equipment for the winter backcountry traveler. With the appearance of digital beacons or transceivers and the growing variety of beacons, the need arose for independent testing of this type of rescue equipment. Although there is a European standard for manufacturing beacons, there are substantial differences not only in how performance is defined between different brands, but also in how performance is best measured. Testing the performance is crucial, but not straightforward. There is no standard test procedure. Therefore, test designs are proposed to comprehensively measure search time and range. They should ensure reproducibility of performance results and were applied in two large field tests in Switzerland. A method recently proposed to define the width of search strip based on maximum range measurements in co-axial antenna orientation was verified by these tests and can be recommended. Results show that the maximal range of different beacons varies between about 25 and 100 m. Differences in search times were significant as well, but these were relatively small compared with the total time for recovery of a buried victim. Theoretical considerations of the relation between search time and range were also confirmed. ¬© 2003 Elsevier B.V. All rights reserved.</t>
  </si>
  <si>
    <t>429-438</t>
  </si>
  <si>
    <t>0165232X</t>
  </si>
  <si>
    <t>Cold Regions Science and Technology</t>
  </si>
  <si>
    <t>60018789;60018789</t>
  </si>
  <si>
    <t>7102892554;6603031281</t>
  </si>
  <si>
    <t>Schweizer, J√ºrg;Kr√ºsi, Georges</t>
  </si>
  <si>
    <t>Davos</t>
  </si>
  <si>
    <t>WSL - Institut f√ºr Schnee- und Lawinenforschung SLF - Davos</t>
  </si>
  <si>
    <t>Schweizer J.</t>
  </si>
  <si>
    <t>Testing the performance of avalanche transceivers</t>
  </si>
  <si>
    <t>S0165232X0300082X</t>
  </si>
  <si>
    <t>10.1016/S0165-232X(03)00082-X</t>
  </si>
  <si>
    <t>2-s2.0-0142218336</t>
  </si>
  <si>
    <t>['¬© 2003', 'type time', 'three spacecraft', 'stationary cases', 'propagation delays', 'previously computed', 'new generalizations', 'generalized combinations', 'diagrammatic representation', 'arm interferometers']</t>
  </si>
  <si>
    <t>The laser interferometer space antenna is an array of three spacecraft in an approximately equilateral triangle configuration which will be used as a low-frequency gravitational wave detector. We present here new generalizations of the Michelson- and Sagnac-type time-delay interferometry data combinations. These combinations cancel laser phase noise in the presence of different up and down propagation delays in each arm of the array, and slowly varying systematic motion of the spacecraft. The gravitational wave sensitivities of these generalized combinations are the same as previously computed for the stationary cases, although the combinations are now more complicated. We introduce a diagrammatic representation to illustrate that these combinations are actually synthesized equal-arm interferometers. ¬© 2003 The American Physical Society.</t>
  </si>
  <si>
    <t>60009037;60009037-60031581;60009037;60009037</t>
  </si>
  <si>
    <t>6701433824;7003271412;6701562756;7403155808</t>
  </si>
  <si>
    <t>Shaddock, Daniel A.;Tinto, Massimo;Estabrook, Frank B.;Armstrong, J. W.</t>
  </si>
  <si>
    <t>Shaddock D.A.</t>
  </si>
  <si>
    <t>Data combinations accounting for LISA spacecraft motion</t>
  </si>
  <si>
    <t>10.1103/PhysRevD.68.061303</t>
  </si>
  <si>
    <t>2-s2.0-0142219760</t>
  </si>
  <si>
    <t>Connecticut State Emergency Response Commission</t>
  </si>
  <si>
    <t>SERC</t>
  </si>
  <si>
    <t>['vlf hiss', 'type emissions', 'type antenna', 'propagation mechanism', 'main amplifiers', 'magnetospheric lines', 'first time', 'discussed briefly', '62 ¬∞', '5 khz', '2 khz', '13 khz']</t>
  </si>
  <si>
    <t>Magnetospheric lines | Very low frequency emissions | Wave particle interaction | Whistler mode propagation</t>
  </si>
  <si>
    <t>Recently, we have succeeded in recording VLF emissions at the Indian Antarctic station, Maitri (geom. lat. 62¬∞S, geom. long. 57.23¬∞E, L = 4.5) using a T-type antenna, pre/main amplifiers and digital audio tape recorder. VLF hiss in the frequency ranges 11-13 kHz and 13-14.5 kHz and some riser-type emissions in the frequency range 3-5 kHz and magnetospheric lines at about 6.2, 8.0 and 9.2 kHz are reported for the first time. The generation and propagation mechanism of these emissions are discussed briefly.</t>
  </si>
  <si>
    <t>773-778</t>
  </si>
  <si>
    <t>Pramana - Journal of Physics</t>
  </si>
  <si>
    <t>60008721;60008721;60008721;60023913;60025187</t>
  </si>
  <si>
    <t>7403736775;57202327051;57210785732;6603076824;7006241024</t>
  </si>
  <si>
    <t>Patel, R. P.;Singh, R. P.;Singh, Ashok K.;Gwal, A. K.;Hamar, D.</t>
  </si>
  <si>
    <t>Hungary;India;India</t>
  </si>
  <si>
    <t>Budapest;Bhopal;Varanasi</t>
  </si>
  <si>
    <t>E√∂tv√∂s Lor√°nd Tudom√°nyegyetem;Barkatullah University;Banaras Hindu University</t>
  </si>
  <si>
    <t>60025187;60023913;60008721</t>
  </si>
  <si>
    <t>Patel R.P.</t>
  </si>
  <si>
    <t>Observation of very low frequency emissions at Indian Antarctic station, Maitri</t>
  </si>
  <si>
    <t>10.1007/BF02706127</t>
  </si>
  <si>
    <t>2-s2.0-0142231846</t>
  </si>
  <si>
    <t>['whose spectra', 'vitro selection', 'two pools', 'thymine dimer', 'required serotonin', 'repair activity', 'protein photolyases', 'optimal wavelength', 'nucleic acids', 'notably red', 'folded enzyme', 'efficient channelling', 'approximately 1', 'another pool', 'absorption maximum', '300 nm']</t>
  </si>
  <si>
    <t>Experimental strategies involving in vitro selection, designed to test the validity of the "RNA World Hypothesis", have demonstrated a significantly broader catalytic range for RNA (and, nucleic acids in general) than found in naturally occurring ribozymes. We wished to explore whether photochemical reactions could be catalyzed by nucleic acid enzymes. In vitro selection experiments were carried out to obtain "photolyase" deoxyribozymes, capable of photoreversing thymine cyclobutane dimers in the presence of a cofactor, serotonin. During in vitro selection from a thymine-dimer containing random DNA library, irradiated with light &gt;300 nm, two pools of catalytic nucleic molecules emerged--one that required serotonin for activity, and another pool that, surprisingly, did not. Characterization of the serotonin-independent clones indicated the optimal wavelength for its repair activity (approximately 1,400-fold) to be approximately 300 nm, notably red-shifted from the absorption maximum of the DNA itself. The folded enzyme may contain a G-quadruplex (whose spectra have red-shifted tails relative to duplex absorbance), and our hypothesis has the folded enzyme as an antenna for the efficient channelling of light or electrons to the thymine dimer, much in the manner of protein photolyases.</t>
  </si>
  <si>
    <t>217-218</t>
  </si>
  <si>
    <t>Nucleic acids research. Supplement (2001)</t>
  </si>
  <si>
    <t>60018491;60018491</t>
  </si>
  <si>
    <t>7202365161;57200008154</t>
  </si>
  <si>
    <t>Sen, Dipankar;Chinnapen, Daniel J.F.</t>
  </si>
  <si>
    <t>Burnaby</t>
  </si>
  <si>
    <t>Simon Fraser University</t>
  </si>
  <si>
    <t>Sen D.</t>
  </si>
  <si>
    <t>Deoxyribozymes that catalyze photochemistry: cofactor-dependent and -independent photorepair of thymine dimers.</t>
  </si>
  <si>
    <t>10.1093/nass/3.1.217</t>
  </si>
  <si>
    <t>2-s2.0-0142243248</t>
  </si>
  <si>
    <t>['ultrasound transducers', 'time monitoring', 'thermal therapy', 'thermal coagulation', 'specific basis', 'prostate cancer', 'pretreatment planning', 'optimize treatments', 'ongoing trial', 'microwave antennas', 'many theoretical', 'laser fiberoptics', 'kill tumors', 'future directions', 'first line', 'extended period', 'experimental investigations']</t>
  </si>
  <si>
    <t>Thermal therapy is used to kill tumors by heating them to temperatures &gt;50¬∞C for an extended period of time. Cell death results from thermal coagulation. The energy sources available for this approach include radiofrequency electrodes, microwave antennas, laser fiberoptics, and ultrasound transducers. Each of these modalities has the potential to be delivered in a minimally invasive manner, and many theoretical and experimental investigations of these devices have been performed. This review describes current knowledge of interstitial microwave thermal therapy for prostate cancer. Examples are given from an ongoing trial in patients who have recurrent or persistent disease following radiation therapy. Future directions for pretreatment planning and real-time monitoring and control are discussed. These techniques have the potential to optimize treatments on a patient-specific basis and will be instrumental in planned future trials of this therapy as first line for prostate cancer.</t>
  </si>
  <si>
    <t>617-625</t>
  </si>
  <si>
    <t>Journal of Endourology</t>
  </si>
  <si>
    <t>60027817-60016849;60016849;60027817;60027817-60089742;60016849;60014468;60027817</t>
  </si>
  <si>
    <t>7004850171;56602488500;57196054830;7006157787;7102350402;7103399335;7004886396</t>
  </si>
  <si>
    <t>Sherar, Michael D.;Trachtenberg, John;Davidson, Sean R.H.;McCann, Claire;Yue, Clarence K.K.;Haider, Masoom A.;Gertner, Mark R.</t>
  </si>
  <si>
    <t>Canada;Canada;Canada;Canada</t>
  </si>
  <si>
    <t>Toronto;Toronto;Toronto;Toronto</t>
  </si>
  <si>
    <t>University of Toronto, Institute of Biomedical Engineering;Princess Margaret Cancer Centre;University of Toronto;University Health Network University of Toronto</t>
  </si>
  <si>
    <t>60089742;60027817;60016849;60014468</t>
  </si>
  <si>
    <t>Sherar M.D.</t>
  </si>
  <si>
    <t>Interstitial Microwave Thermal Therapy for Prostate Cancer</t>
  </si>
  <si>
    <t>10.1089/089277903322518626</t>
  </si>
  <si>
    <t>2-s2.0-0242267058</t>
  </si>
  <si>
    <t>['superstrate layer', 'single patch', 'resonant characteristics', 'remarkable effects', 'one without', 'impedance bandwidths', 'high gain', '5 db', '4 dbi', '17 %.', '12 ghz', '11 %.']</t>
  </si>
  <si>
    <t>Broadband | High-gain | Microstrip antenna | Stacked patch | Superstrate layer</t>
  </si>
  <si>
    <t>A dielectric superstrate layer above a microstrip patch antenna has remarkable effects on its gain and resonant characteristics. This paper experimentally investigates the effect of a superstrate layer for high gain on microstrip patch antennas. We measured the gain of antennas with and without a superstrate and found that the gain of a single patch with a superstrate was enhanced by about 4 dBi over the one without a superstrate at 12 GHz. The impedance bandwidths of a single patch with and without a superstrate for VSWR &lt; 2 were above 11%. The designed 2√ó8 array antenna using a superstrate had a high gain of over 22.5 dB and a wide impedance bandwidth of over 17%.</t>
  </si>
  <si>
    <t>407-411</t>
  </si>
  <si>
    <t>60001558;60001558;60001558;60001174</t>
  </si>
  <si>
    <t>7402516085;26651502500;7003471086;55631802500</t>
  </si>
  <si>
    <t>Choi, Wonkyu;Cho, Yong Heui;Pyo, Cheol Sik;Choi, Jae Ick</t>
  </si>
  <si>
    <t>Daejeon;Daejeon</t>
  </si>
  <si>
    <t>Electronics and Telecommunications Research Institute;Mokwon University</t>
  </si>
  <si>
    <t>60001558;60001174</t>
  </si>
  <si>
    <t>Choi W.</t>
  </si>
  <si>
    <t>A high-gain microstrip patch array antenna using a superstrate layer</t>
  </si>
  <si>
    <t>10.4218/etrij.03.0102.0002</t>
  </si>
  <si>
    <t>2-s2.0-0242291911</t>
  </si>
  <si>
    <t>['terahertz beams', 'spherical lens', 'space propagation', 'predicting far', 'high resolution', 'gauss modes', 'gauss model', 'free space', 'field external', 'field distributions', 'dielectric interface', 'coherent electric', 'beam profile', 'analytic model', 'accurately describes']</t>
  </si>
  <si>
    <t>To determine the spatio-temporal field distribution of freely propagating terahertz bandwidth pulses, we measure the time-resolved electric field in two spatial dimensions with high resolution. The measured, phase-coherent electric-field distributions are compared with an analytic model in which the radiation from a dipole antenna near a dielectric interface is coupled to free space through a spherical lens. The field external to the lens is limited by reflection at the lens-air dielectric interface, which is minimized at Brewster's angle, leading to an annular field pattern. Field measurements compare favorably with theory. Propagation of terahertz beams is determined both by assuming a TEM0,0 Gaussian profile as well as expanding the beam into a superposition of Laguerre-Gauss modes. The Laguerre-Gauss model more accurately describes the beam profile for free-space propagation and after propagating through a simple optical system. The accuracy of both models for predicting far-field beam patterns depend upon accurately measuring complex field amplitudes of terahertz beams. ¬© 2003 Optical Society of America.</t>
  </si>
  <si>
    <t>2215-2225</t>
  </si>
  <si>
    <t>Journal of the Optical Society of America B: Optical Physics</t>
  </si>
  <si>
    <t>60006514;60006514;60006514</t>
  </si>
  <si>
    <t>6701423596;7007052843;57212687707</t>
  </si>
  <si>
    <t>Reiten, Matthew T.;Harmon, Stacee A.;Cheville, Richard Alan</t>
  </si>
  <si>
    <t>Stillwater</t>
  </si>
  <si>
    <t>Oklahoma State University</t>
  </si>
  <si>
    <t>Reiten M.T.</t>
  </si>
  <si>
    <t>Terahertz beam propagation measured through three-dimensional amplitude profile determination</t>
  </si>
  <si>
    <t>10.1364/JOSAB.20.002215</t>
  </si>
  <si>
    <t>2-s2.0-0242301202</t>
  </si>
  <si>
    <t>['time diagonals', 'termed stratified', 'random outcome', 'quasistatic flat', 'power constraint', 'outage constraint', 'optimally efficient', 'message architecture', 'matrix channel', 'link operates', 'extremely efficient', 'efficient communications', 'channel statistics', 'capacity performance', '5 ),', '3 ),']</t>
  </si>
  <si>
    <t>Bell labs layered space-time (BLAST) | Capacity | Multielement antenna system | Wireless</t>
  </si>
  <si>
    <t>We consider a multielement antenna system that uses M transmit and N receive antennas an (M,N) wireless link impaired by additive white Gaussian noise in a quasistatic flat-fading channel environment. The transmitter, which is subject to a power constraint, does not know the random outcome of the matrix channel but does know the channel statistics. The link operates under a probability of outage constraint. We present a novel architecture using stratified space-time diagonals to express a message for efficient communications. The special message arrangement, which is termed stratified-diagonal-BLAST (SD-BLAST), enables receiver signal processing that substantially mutes self interference caused by multipath without incurring waste of space-time. We investigate the proposed communication structure in important downlink categories, showing that, in theory, the message architecture is optimally efficient for all (M, 1) systems and extremely efficient when M ‚â´ N. We quantify the capacity performance of SD-BLAST using empirically generated complementary cumulative distribution functions (CCDFs) for (16, 5), (8, 3), and (4, 2) systems to exhibit near optimal performance most especially for the (16, 5) system.</t>
  </si>
  <si>
    <t>2943-2954</t>
  </si>
  <si>
    <t>60021378-60000251;60021378-60000251</t>
  </si>
  <si>
    <t>6701538512;7005258498</t>
  </si>
  <si>
    <t>Sellathurai, Mathini;Foschini, Gerard J.</t>
  </si>
  <si>
    <t>Murray;New York</t>
  </si>
  <si>
    <t>Nokia Bell Labs;IEEE</t>
  </si>
  <si>
    <t>60021378;60000251</t>
  </si>
  <si>
    <t>Sellathurai M.</t>
  </si>
  <si>
    <t>Stratified diagonal layered space-time architectures: Signal processing and information theoretic aspects</t>
  </si>
  <si>
    <t>10.1109/TSP.2003.818199</t>
  </si>
  <si>
    <t>2-s2.0-0242302540</t>
  </si>
  <si>
    <t>GI 255</t>
  </si>
  <si>
    <t>['sodium ions', 'situ hybridization', 'several vertebrates', 'rights reserved', 'recombinant amih', 'putative member', 'preferentially selective', 'novel class', 'modulatory influence', 'mammalian ih', 'ion channels', 'homology screening', 'high similarity', 'genes coding', 'gated channel', 'functional expression', 'cyclic nucleotide', 'current kinetics', 'channel suggests', 'bee antennae', 'apis mellifera', 'activated currents']</t>
  </si>
  <si>
    <t>Apis mellifera | Cyclic nucleotide-gated channel | I -channel h | Olfactory receptor neuron | Voltage-activated channel</t>
  </si>
  <si>
    <t>Recently, a novel class of genes coding for Ih-channels has been identified in several vertebrates and invertebrates. We isolated a cDNA (AMIH) encoding a putative member of these ion channels from Apis mellifera heads by means of polymerase chain reaction and homology screening. High similarity (88% identical amino acids) to the putative Drosophila melanogaster Ih-channel suggests that the Apis cDNA codes for a hyperpolarization-activated and cyclic nucleotide-gated channel. Functional expression of recombinant AMIH in HEK293 cells gave unitary currents that were preferentially selective for potassium over sodium ions and were activated by hyperpolarizing voltage steps. Cyclic nucleotides shifted the voltage activation curve to more positive membrane potentials. The current kinetics, activation by hyperpolarizing voltage steps and modulatory influence of cyclic nucleotides properties closely resemble those of mammalian Ih- channels. RT-PCR analysis showed pronounced mRNA expression in the antennae, head and body of Apis mellifera. Investigation of hyperpolarization-activated currents in olfactory receptor neurons (ORNs) in a primary cell culture of Apis mellifera antennal cells revealed activation properties similar to the heterologously expressed Ih-channel. By in-situ hybridization and immunohistochemistry, expression of AMIH was seen in olfactory receptor neurons of the bee antennae. We conclude that AMIH is the ion channel responsible for the hyperpolarization-activated currents in olfactory receptor neurons of bee. ¬© 2003 Elsevier Ltd. All rights reserved.</t>
  </si>
  <si>
    <t>1123-1134</t>
  </si>
  <si>
    <t>60005322;60005322;60005322;60005322;60005322;60005322;60005322;60005322;60005322</t>
  </si>
  <si>
    <t>6603939593;6506610692;6504169978;6602468888;7005364363;6603757243;6504532837;7006855051;7006063364</t>
  </si>
  <si>
    <t>Gisselmann, G√ºnter;Warnstedt, Maike;Gamerschlag, Birgit;Bormann, Anja;Marx, Thomas;Neuhaus, Eva M.;Stoertkuhl, Klemens;Wetzel, Christian H.;Hatt, Hanns</t>
  </si>
  <si>
    <t>Bochum</t>
  </si>
  <si>
    <t>Ruhr-Universitat Bochum</t>
  </si>
  <si>
    <t>Gisselmann G.</t>
  </si>
  <si>
    <t>Characterization of recombinant and native I&lt;inf&gt;h&lt;/inf&gt;-channels from Apis mellifera</t>
  </si>
  <si>
    <t>S0965174803001322</t>
  </si>
  <si>
    <t>10.1016/S0965-1748(03)00132-2</t>
  </si>
  <si>
    <t>2-s2.0-0242307128</t>
  </si>
  <si>
    <t>['van rossum', 'van mourik', 'van grondelle', 'van duhl', 'tube aggregates', 'tepidum aggregates', 'size effect', 'short wavelengths', 'shape changes', 'prokhorenko .,', 'nomenclature proposed', 'modeled using', 'long wavelengths', 'linear dichroism', 'geometries corresponding', 'frenkel hamiltonian', 'de groot', 'circular distribution', 'circular dichroism', 'chloroflexus aurantiacus', 'biochemistry 2001', 'aurantiacus aggregates', 'aggregate length', 'acta 1991', '1595 ),']</t>
  </si>
  <si>
    <t>The interior of chlorosomes of green bacteria forms an unusual antenna system organized without proteins. The steady-spectra (absorption, circular dichroism, and linear dichroism) have been modeled using the Frenkel Hamiltonian for the large tubular aggregates of bacteriochlorophylls with geometries corresponding to those proposed for Chloroflexus aurantiacus and Chlorobium tepidum chlorosomes. For the Cf. aurantiacus aggregates we apply a structure used previously (V. I. Prokhorenko., D. B. Steensgaard, and A. R. Holzwarth, Biophys. J. 2000, 79:2105-2120), whereas for the Cb. tepidum aggregates a new extended model of double-tube aggregates, based on recently published solid-state nuclear magnetic resonance studies (B.-J. van Rossum, B. Y. van Duhl, D. B. Steensgaard, T. S. Balaban, A. R. Holzwarth, K. Schaffner, and H. J. M. de Groot, Biochemistry 2001, 40:1587-1595), is developed. We find that the circular dichroism spectra depend strongly on the aggregate length for both types of chlorosomes. Their shape changes from "type-II" (negative at short wavelengths to positive at long wavelengths) to the "mixed-type" (negative-positive-negative) in the nomenclature proposed in K. Griebenow, A. R. Holzwarth, F. van Mourik, and R. van Grondelle, Biochim. Biophys. Acta 1991, 1058:194-202, for an aggregate length of 30-40 bacteriochlorophyll molecules per stack. This "size effect" on the circular dichroism spectra is caused by appearance of macroscopic chirality due to circular distribution of the transition dipole moment of the monomers. We visualize these distributions, and also the corresponding Frenkel excitons, using a novel presentation technique. The observed size effects provide a key to explain many previously puzzling and seemingly contradictory experimental data in the literature on the circular and linear dichroism spectra of seemingly identical types of chlorosomes.</t>
  </si>
  <si>
    <t>3173-3186</t>
  </si>
  <si>
    <t>Biophysical Journal</t>
  </si>
  <si>
    <t>60072285;60072285;60072285</t>
  </si>
  <si>
    <t>55396155700;6602875908;35501122300</t>
  </si>
  <si>
    <t>Prokhorenko, V. I.;Steensgaard, D. B.;Holzwarth, A. R.</t>
  </si>
  <si>
    <t>Mulheim an der Ruhr</t>
  </si>
  <si>
    <t>Max Planck Institute for Chemical Energy Conversion</t>
  </si>
  <si>
    <t>Prokhorenko V.</t>
  </si>
  <si>
    <t>Exciton Theory for Supramolecular Chlorosomal Aggregates: 1. Aggregate Size Dependence of the Linear Spectra</t>
  </si>
  <si>
    <t>S0006349503747353</t>
  </si>
  <si>
    <t>10.1016/S0006-3495(03)74735-3</t>
  </si>
  <si>
    <t>2-s2.0-0242322484</t>
  </si>
  <si>
    <t>NMA-57/2001</t>
  </si>
  <si>
    <t>['vlbi antenna', 'time spans', 'station velocities', 'roughly 100', 'rights reserved', 'resolution 0', 'relevant changes', 'reference points', 'raised questions', 'permafrost ground', 'partial malfunctioning', 'one year', 'monitor micro', 'less clear', 'july 2002', 'initial phase', 'gps antenna', 'given insight', 'entire basement', '1 œºrad']</t>
  </si>
  <si>
    <t>Geodetic reference points | Global positioning system | Permafrost | Spitsbergen | Tiltmeter | Very long baseline interferometry</t>
  </si>
  <si>
    <t>Comparison of station velocities of geodetic very long baseline interferometry (VLBI) and global positioning system (GPS) reference points at the Ny-√Ölesund Space Geodetic Observatory on Spitsbergen has raised questions about the stability of the basements of the antennas over time spans of years. The antennas are roughly 100 m apart from each other. They are fixed to concrete basements erected in the permafrost ground. We have installed three continuously recording tiltmeters of resolution 0.1 Œºrad on the tops of these basements to monitor micro-movements over about one year, that is over a period where relevant changes in ground frost conditions take place. Several tests conducted during the initial phase of the set-up of the instruments have given insight into the magnitude of short-term tilt signals induced through movements of the VLBI antenna. Analysis of the long-term recordings suggests stable conditions for the basement of the GPS antenna on the 50 Œºrad level. For the basement of the VLBI antenna, the situation is less clear. There is evidence for permafrost induced instability in May-July 2002 at this place, however, with some doubts remaining due to partial malfunctioning and questionable temperature sensitivity in one of the components of the tiltmeter that was run here. The total observed tilt signal reflects movements of the entire basement, which do probably not exceed 1 mm. ¬© 2003 Elsevier Ltd. All rights reserved.</t>
  </si>
  <si>
    <t>1249-1256</t>
  </si>
  <si>
    <t>Physics and Chemistry of the Earth</t>
  </si>
  <si>
    <t>60116953;60007493</t>
  </si>
  <si>
    <t>6701578436;7102991557</t>
  </si>
  <si>
    <t>K√ºmpel, Hans Joachim;Fabian, Marcus</t>
  </si>
  <si>
    <t>Hannover;Bonn</t>
  </si>
  <si>
    <t>Leibniz Institute for Applied Geophysics;Universit√§t Bonn</t>
  </si>
  <si>
    <t>K√ºmpel H.</t>
  </si>
  <si>
    <t>Tilt monitoring to assess the stability of geodetic reference points in permafrost environment</t>
  </si>
  <si>
    <t>S1474706503002055</t>
  </si>
  <si>
    <t>10.1016/j.pce.2003.08.055</t>
  </si>
  <si>
    <t>2-s2.0-0242380762</t>
  </si>
  <si>
    <t>['true values', 'simplify calculations', 'often used', 'moderate n', 'finite n', 'commonly used', 'capacity calculations', 'asymptotic theorems', 'asymptotic results', 'asymptotic analyses', 'antenna systems']</t>
  </si>
  <si>
    <t>Asymptotic analysis | Channel capacity | Fading channels | MIMO channels | Multiple antennas | Random matrices | Space-time codes</t>
  </si>
  <si>
    <t>Asymptotic theorems are very commonly used in probability. For systems whose performance depends on a set of n random parameters, asymptotic analyses for n ‚Üí ‚àû are often used to simplify calculations and obtain results yielding useful hints at the behavior of the system for finite n. These asymptotic analyses are especially useful whenever the convergence to the asymptotic results is so fast that even for moderate n they yield results close to the true values. This tutorial paper illustrates this principle by applying it to capacity calculations of multiple-antenna systems.</t>
  </si>
  <si>
    <t>96-103</t>
  </si>
  <si>
    <t>Journal of Communications and Networks</t>
  </si>
  <si>
    <t>60012162;60012162</t>
  </si>
  <si>
    <t>7102451112;7005315165</t>
  </si>
  <si>
    <t>Biglieri, Ezio;Taricco, Giorgio</t>
  </si>
  <si>
    <t>Turin</t>
  </si>
  <si>
    <t>Politecnico di Torino</t>
  </si>
  <si>
    <t>Biglieri E.</t>
  </si>
  <si>
    <t>Large-system analyses of multiple-antenna system capacities</t>
  </si>
  <si>
    <t>10.1109/JCN.2003.6596565</t>
  </si>
  <si>
    <t>2-s2.0-0242386011</t>
  </si>
  <si>
    <t>['use beamforming', 'level simulations', 'effective enabler', 'directional power', 'beamforming techniques', 'beamforming capabilities', 'base station', 'antenna array', 'also investigated', 'algorithmic point']</t>
  </si>
  <si>
    <t>The opportunities and constraints for application of beamforming techniques in UMTS are reviewed and compared by means of extensive dynamic network-level simulations. We start by reviewing the physical layer specifications for UMTS in order to clarify which channels are allowed to use beamforming. Second, radio resource management for cells with beamforming capabilities are addressed from a standardization and algorithmic point of view. The exchange of beamforming specific measurement reports between the base station (Node-B) and the radio network controller is discussed as well as beam switching mechanisms, directional power-based admission control, and more. In addition to implementation of beamforming within logical cells, options for exploiting the antenna array to synthesize independent sector beams are also investigated (i.e., higher order sectorization via beamforming). The presented results show that beamforming within logical cells is an effective enabler for higher system capacity, while the use of beamforming for creation of many logical cells is less attractive due to significantly larger soft handover overhead and somewhat reduced capacity gain.</t>
  </si>
  <si>
    <t>134-143</t>
  </si>
  <si>
    <t>60098468;60022134;60022134</t>
  </si>
  <si>
    <t>7201733345;35584209600;6603377659</t>
  </si>
  <si>
    <t>Pedersen, Klaus Ingemann;Mogensen, Preben Elgaard;Ramiro-Moreno, Juan</t>
  </si>
  <si>
    <t>Finland;Denmark</t>
  </si>
  <si>
    <t>Espoo;Aalborg</t>
  </si>
  <si>
    <t>Nokia Networks;Aalborg University</t>
  </si>
  <si>
    <t>60098468;60022134</t>
  </si>
  <si>
    <t>Pedersen K.</t>
  </si>
  <si>
    <t>Application and performance of downlink beamforming techniques in UMTS</t>
  </si>
  <si>
    <t>10.1109/MCOM.2003.1235605</t>
  </si>
  <si>
    <t>2-s2.0-0242386622</t>
  </si>
  <si>
    <t>['physical sag', 'overhead conductors', 'measure directly', 'main advantage', 'intentional errors', 'gps technologies', 'dgps method', 'conductor tension', 'conductor sag', 'based instrument', 'article deals', 'accuracy enhancement']</t>
  </si>
  <si>
    <t>Conductor sag instrument | Dynamic thermal line rating | Global positioning satellite system | Overhead conductor sag</t>
  </si>
  <si>
    <t>This article deals with overhead transmission conductor sag. The design, construction, instrumentation, and testing of a differential global positioning satellite (DGPS) system-based instrument for the measurement of conductor sag is proposed. Inherent and intentional errors in GPS technologies are discussed, and the DGPS method is described for accuracy enhancement. A DGPS-based overhead conductor-sag measuring instrument has been designed, constructed, and subjected to selected laboratory bench and power substation testing. A method to measure directly the physical sag of overhead conductors is described. The main advantage of the concept is the real-time direct measurement of a parameter (i.e., conductor sag) needed for the operation of the transmission system without intermediate measurement of conductor tension, temperature, and ambient weather conditions.</t>
  </si>
  <si>
    <t>61-69</t>
  </si>
  <si>
    <t>Electric Power Components and Systems</t>
  </si>
  <si>
    <t>100578725;60003892</t>
  </si>
  <si>
    <t>6603332336;35554915700</t>
  </si>
  <si>
    <t>Mensah-Bonsu, C.;Heydt, G. T.</t>
  </si>
  <si>
    <t>Tempe;Folsom</t>
  </si>
  <si>
    <t>Arizona State University;Market Operations</t>
  </si>
  <si>
    <t>60003892;100578725</t>
  </si>
  <si>
    <t>Mensah-Bonsu C.</t>
  </si>
  <si>
    <t>Overhead transmission conductor sag: A novel measurement technique and the relation of sag to real time circuit ratings</t>
  </si>
  <si>
    <t>10.1080/15325000390112062</t>
  </si>
  <si>
    <t>2-s2.0-0242456900</t>
  </si>
  <si>
    <t>Consiglio Nazionale delle Ricerche</t>
  </si>
  <si>
    <t>CNR</t>
  </si>
  <si>
    <t>['proposed device', 'implemented makes', 'experimental data', 'choke effectiveness', '2450 mhz']</t>
  </si>
  <si>
    <t>Interstitial coaxial applicator | Microwave coagulative therapy | Miniaturized choke</t>
  </si>
  <si>
    <t>We present a new coaxial antenna for microwave interstitial coagulative therapy, working at 2450 MHz and endowed with a miniaturized sleeve choke in order to reduce back heating effects and make the system response less dependent on the antenna insertion depth into the tissue; the way the choke is implemented makes the overall transversal size minimum and allows small adjustments of the choke section length even during operation. We describe the main technical features of the antenna and show experimental results clearly proving the choke effectiveness. Numerical simulations well agree with experimental data, confirming the suitability of the proposed device for minimally invasive medical applications.</t>
  </si>
  <si>
    <t>82-88</t>
  </si>
  <si>
    <t>60021199;60021859;60021859;60021199</t>
  </si>
  <si>
    <t>23110789600;7101648719;56615930300;6507067157</t>
  </si>
  <si>
    <t>Longo, Iginio;Gentili, Guido Biffi;Cerretelli, Matteo;Tosoratti, Nevio</t>
  </si>
  <si>
    <t>Longo I.</t>
  </si>
  <si>
    <t>A coaxial antenna with miniaturized choke for minimally invasive interstitial heating</t>
  </si>
  <si>
    <t>10.1109/TBME.2002.807320</t>
  </si>
  <si>
    <t>2-s2.0-0242515924</t>
  </si>
  <si>
    <t>['zelmiarcha lebanensis', 'upper jurassic', 'turonian ),', 'transformation series', 'suborder brachycera', 'stratigraphic age', 'particularly significant', 'one species', 'new species', 'new jersey', 'lower cretaceous', 'gall midges', 'family appears', 'cretaceous period', 'cretaceous ).', 'compression fossils', 'cladistic rank', 'burmazelmira aristica', 'aristate antennae', 'archizelmiridae corresponds', 'archizelmira baissa', 'apical flagellomere', 'antennal flagellum']</t>
  </si>
  <si>
    <t>A nematocerous fly family known previously only from one species and specimen from the Upper Jurassic of Karatau, Kazakhstan, Archizelmiridae is expanded here to include additional records preserved as compression fossils and ones in amber. The compressions are from the Upper Jurassic of Shar-Teg, Mongolia and Lower Cretaceous of Baissa, Transbaikal, with a new species, Archizelmira baissa, from Baissa. Particularly significant are three finely preserved new species and genera in ambers from the Cretaceous Period: Zelmiarcha lebanensis (Lebanon: Lower Aptian), Archimelzira americana (New Jersey: Turonian), and Burmazelmira aristica (Burma [Myanmar]: mid-Cretaceous). The latter two species interestingly possess stylate antennae, those of Burmazelmira being the only aristate antennae in the order Diptera outside the suborder Brachycera. A cladogram is presented for the relationships among archizelmirid species, cladistic rank of which correlates with stratigraphic age. Transformation series of the antennal flagellum in Archizelmiridae corresponds with one recently hypothesized for the Brachycera, wherein the style and arista are derived from the apical flagellomere(s). The family appears to be a member of the extant group Sciaroidea, which includes fungus gnats and gall midges, though precise relationships remain unclear.</t>
  </si>
  <si>
    <t>368-381</t>
  </si>
  <si>
    <t>Journal of Paleontology</t>
  </si>
  <si>
    <t>60011425;60008088;60011425</t>
  </si>
  <si>
    <t>35279857000;6507851882;6602391654</t>
  </si>
  <si>
    <t>Grimaldi, David;Amorim, Dalton De Souza;Blagoderov, Vladimir</t>
  </si>
  <si>
    <t>United States;Brazil</t>
  </si>
  <si>
    <t>New York;Sao Paulo</t>
  </si>
  <si>
    <t>American Museum of Natural History;Universidade de S√£o Paulo</t>
  </si>
  <si>
    <t>60011425;60008088</t>
  </si>
  <si>
    <t>Grimaldi D.</t>
  </si>
  <si>
    <t>The mesozoic family Archizelmiridae (Diptera: Insecta)</t>
  </si>
  <si>
    <t>10.1666/0022-3360(2003)077&lt;0368:TMFADI&gt;2.0.CO;2</t>
  </si>
  <si>
    <t>2-s2.0-0242584967</t>
  </si>
  <si>
    <t>['western iran', 'male imago', 'imago stage', 'hassanabad sananadaj', 'francis group', 'first time', 'different parts', 'also given']</t>
  </si>
  <si>
    <t>Description | Imago | Iran | Larva | Middle East | Rearing</t>
  </si>
  <si>
    <t>Larvae of the antlion Cueta luteola were collected from Hassanabad Sananadaj, in western Iran. For the first time in Iran the 3rd stage larvae were reared through to the imago stage. The different parts of the larva such as head, mandibles and antennae, are described and illustrated. A description of the wings and genitalia of the male imago are also given. ¬© 2003 Taylor &amp; Francis Group, LLC.</t>
  </si>
  <si>
    <t>101-104</t>
  </si>
  <si>
    <t>Zoology in the Middle East</t>
  </si>
  <si>
    <t>Mirmoayedi, Alinaghi</t>
  </si>
  <si>
    <t>Iran</t>
  </si>
  <si>
    <t>Kermanshah</t>
  </si>
  <si>
    <t>Razi University</t>
  </si>
  <si>
    <t>Mirmoayedi A.</t>
  </si>
  <si>
    <t>Rearing the third stage larva of cueta luteola h√∂lzel, 1972 (neuroptera: myrmeleontidae) for the first time in iran</t>
  </si>
  <si>
    <t>10.1080/09397140.2003.10637976</t>
  </si>
  <si>
    <t>2-s2.0-0242625169</t>
  </si>
  <si>
    <t>['spectral signatures', 'rights reserved', 'prime importance', 'plasma density', 'measurement techniques', 'imposes constrains', 'impedance data', 'experimental data', 'elsevier ltd', 'antenna characteristics']</t>
  </si>
  <si>
    <t>Several common problems occur in measurement techniques and interpretation of plasma natural emissions and impedance data. Antenna characteristics are of prime importance in analysis of respective equivalent circuits, Spacecraft-plasma interaction may contribute to variability of equivalent circuit impedances and e.m.f. sources, what imposes constrains on usefulness of experimental data. Equivalent circuit applicable to monopole antenna impedance measurements, essential spectral structures and spectral signatures of plasma density are discussed. ¬© 2003 COSPAR. Published by Elsevier Ltd. All rights reserved.</t>
  </si>
  <si>
    <t>2355-2360</t>
  </si>
  <si>
    <t>Kiraga, A.</t>
  </si>
  <si>
    <t>Warsaw</t>
  </si>
  <si>
    <t>Space Research Center of the Polish Academy of Sciences</t>
  </si>
  <si>
    <t>Kiraga A.</t>
  </si>
  <si>
    <t>Equivalent circuit simulation of cylindrical monopole impedance measurements in ionospheric electron plasma</t>
  </si>
  <si>
    <t>S0273117703905655</t>
  </si>
  <si>
    <t>10.1016/S0273-1177(03)90565-5</t>
  </si>
  <si>
    <t>2-s2.0-0242640946</t>
  </si>
  <si>
    <t>['stationary conditions', 'spectral characteristics', 'simulations suggest', 'rights reserved', 'properly coupled', 'neatly controlled', 'independent techniques', 'impedance measurements', 'elsevier ltd', 'data recorded', 'cold plasma', 'circuit resonance', 'banded structure', 'banded enhancement', 'auroral region', 'also consistent']</t>
  </si>
  <si>
    <t>There is a pronounced, permanent, variable frequency banded enhancement in high frequency spectra recorded in the ionospheric electron plasma on APEX and CORONAS-I. Spectral characteristics of this banded structure in diverse geophysical regions are discussed. The local plasma density derived with independent techniques is crucial for the interpretation of the banded enhancement. The quasi-simultaneous local plasma density is derived from the antenna impedance measurement, artificial electron beam induced spectra and topside sounder data. Equivalent circuit simulations of wave and impedance measurements reveal spectral signatures of cold plasma density, which match both types of data recorded under stationary conditions. The major spectral characteristics of the banded enhancement are also consistent with equivalent circuit simulations. The data and simulations suggest that the upper hybrid band may be misinterpreted as a circuit resonance. Circuit resonance can be neatly controlled to provide very low interference technique to monitor the density of cold plasma. Circuit resonance monitoring, if properly coupled with impedance measurements and electron beam injection may be a very useful low interference tool for diagnostics of highly structured plasmas like those in the auroral region. ¬© 2003 COSPAR. Published by Elsevier Ltd. All rights reserved.</t>
  </si>
  <si>
    <t>429-440</t>
  </si>
  <si>
    <t>On the performance of a cylindrical dipole antenna in diagnostics of wave phenomena in space plasma</t>
  </si>
  <si>
    <t>S0273117703902845</t>
  </si>
  <si>
    <t>10.1016/S0273-1177(03)90284-5</t>
  </si>
  <si>
    <t>2-s2.0-0242662324</t>
  </si>
  <si>
    <t>National Institutes of Health</t>
  </si>
  <si>
    <t>G12RR013646</t>
  </si>
  <si>
    <t>NIH</t>
  </si>
  <si>
    <t>['worker antenna', 'tricodea curvata', 'task assignments', 'specific task', 'solenopsis invicta', 'sexually dimorphic', 'sensilla sensitive', 'sensilla basiconica', 'segments past', 'segment length', 'related odor', 'rather uniform', 'queen antennae', 'possible mechanism', 'porous sensilla', 'pheromone cues', 'major type', 'light microscopy', 'invicta could', 'elsevier ltd', 'distal segment']</t>
  </si>
  <si>
    <t>Caste polymorphism | Contact chemoreceptor | Sensilla basiconica | Sensilla coeloconica | Sensilla tricodea | Sexual dimorphism</t>
  </si>
  <si>
    <t>The morphology of the antenna of the red imported fire ant, Solenopsis invicta, was examined by light microscopy, scanning electron microscopy, and transmission electron microscopy. The antennae are sexually dimorphic: the worker antenna has porous sensilla on the two distal segments (the antennal club), whereas the clubless male antenna has porous sensilla on all segments past the pedicel. The major type of porous sensilla on both male and female is sensilla tricodea curvata. However, the male s. tricodea curvata are rather uniform in size, whereas the female s. tricodea curvata vary considerably in thickness. The number of sensilla on the distal segment of the worker antenna increases with segment length. This suggests a possible mechanism by which task assignments in S. invicta could be determined by the presence or absence of sensilla sensitive to specific task-related odor or pheromone cues. The sensilla basiconica have an invariant spatial pattern on worker and queen antennae. Published by Elsevier Ltd.</t>
  </si>
  <si>
    <t>405-413</t>
  </si>
  <si>
    <t>Micron</t>
  </si>
  <si>
    <t>60003212;60003212;60003212;60003212;60000635</t>
  </si>
  <si>
    <t>7003909485;6602881649;36784492700;7202738479;7004569508</t>
  </si>
  <si>
    <t>Renthal, Robert;Velasquez, Daniel;Olmos, David;Hampton, Joan;Wergin, William P.</t>
  </si>
  <si>
    <t>San Antonio;Beltsville</t>
  </si>
  <si>
    <t>The University of Texas at San Antonio;USDA ARS Beltsville Agricultural Research Center</t>
  </si>
  <si>
    <t>60003212;60000635</t>
  </si>
  <si>
    <t>Renthal R.</t>
  </si>
  <si>
    <t>Structure and distribution of antennal sensilla of the red imported fire ant</t>
  </si>
  <si>
    <t>S0968432803000507</t>
  </si>
  <si>
    <t>10.1016/S0968-4328(03)00050-7</t>
  </si>
  <si>
    <t>2-s2.0-0242709869</t>
  </si>
  <si>
    <t>Svenska Forskningsr√•det Formas</t>
  </si>
  <si>
    <t>B88-227</t>
  </si>
  <si>
    <t>NWO</t>
  </si>
  <si>
    <t>['terminal arborizations', 'spherical neuropil', 'single glomerulus', 'similar position', 'rights reserved', 'projection patterns', 'orns originating', 'neurons within', 'medial area', 'maxillary palps', 'malaria mosquito', 'largely unknown', 'cuticular sensilla', 'characteristic structures', 'axons project', 'axonal arborizations', 'antennal sensilla', 'antennal lobe', 'anopheles gambiae', 'animal kingdom', 'aedes aegypti']</t>
  </si>
  <si>
    <t>Aedes aegypti | Anopheles gambiae | Antennal lobe | Confocal microscopy | Host odor | Neurobiotin</t>
  </si>
  <si>
    <t>In insects, olfactory receptor neurons (ORNs) are located in cuticular sensilla, that are present on the antennae and on the maxillary palps. Their axons project into spherical neuropil, the glomeruli, which are characteristic structures in the primary olfactory center throughout the animal kingdom. ORNs in insects often respond specifically to single odor compounds. The projection patterns of these neurons within the primary olfactory center, the antennal lobe, are, however, largely unknown. We developed a method to stain central projections of intact receptor neurons known to respond to host odor compounds in the malaria mosquito, Anopheles gambiae. Terminal arborizations from ORNs from antennal sensilla had only a few branches apparently restricted to a single glomerulus. Axonal arborizations of the different neurons originating from the same sensillum did not overlap. ORNs originating from maxillary palp sensilla all projected into a dorso-medial area in both the ipsi- and contralateral antennal lobe, which received in no case axon terminals from antennal receptor neurons. Staining of maxillary palp receptor neurons in a second mosquito species (Aedes aegypti) revealed unilateral arborizations in an area at a similar position as in An. gambiae. ¬© 2003 Elsevier Ltd. All rights reserved.</t>
  </si>
  <si>
    <t>319-327</t>
  </si>
  <si>
    <t>60029170-60027152-60070476;60004156;60029170-60004156-60027152;60004156;60004156;60003274</t>
  </si>
  <si>
    <t>7005809476;7103050745;7004569727;7004311063;7005195178;7003680929</t>
  </si>
  <si>
    <t>Anton, Sylvia;Van Loon, Joop J.A.;Meijerink, Jocelijn;Smid, Hans M.;Takken, Willem;Rospars, Jean Pierre</t>
  </si>
  <si>
    <t>France;Sweden;Sweden;Netherlands;France</t>
  </si>
  <si>
    <t>Villenave-d'Ornon;Lund;Uppsala;Wageningen;Versailles</t>
  </si>
  <si>
    <t>Centre INRAE Nouvelle-Aquitaine Bordeaux;Lunds Universitet;Sveriges lantbruksuniversitet;Wageningen University &amp; Research;Centre de recherche √éle-de-France-Versailles - Grignon</t>
  </si>
  <si>
    <t>60070476;60029170;60027152;60004156;60003274</t>
  </si>
  <si>
    <t>Anton S.</t>
  </si>
  <si>
    <t>Central projections of olfactory receptor neurons from single antennal and palpal sensilla in mosquitoes</t>
  </si>
  <si>
    <t>S1467803903000951</t>
  </si>
  <si>
    <t>10.1016/j.asd.2003.09.002</t>
  </si>
  <si>
    <t>2-s2.0-0344010181</t>
  </si>
  <si>
    <t>['widely used', 'three kinds', 'popular built', 'planar inverted', 'personal computer', 'measured results', 'human body', 'handset antenna', 'good agreement', 'fed antenna', 'f antenna', 'experimentally including', 'electromagnetic simulators', 'calculated results', 'analyzed theoretically']</t>
  </si>
  <si>
    <t>Body effect | Built-in antennas | Electromagnetic simulators | Handset</t>
  </si>
  <si>
    <t>As the capacity of a personal computer and workstation increases rapidly, many electromagnetic simulators solving antenna problems are widely used. In this paper, the IE3D, FIDELITY and HFSS electromagnetic simulators, which are commercial software products, are applied to the analysis of built-in antennas for handsets in the vicinity of the human body. The IE3D, FIDELITY and HFSS electromagnetic simulators are based on the methods of moment, FDTD (Finite Difference Time Domain) and FEM (Finite Element Method), respectively. Firstly, basic characteristics including the human body's effect of a popular built-in antenna for handset such as PIFA (Planar Inverted-F Antenna) are obtained by the IE3D, FIDELITY and HFSS electromagnetic simulators, and calculated results are compared with measured results. Secondly, on the basis of newly considered design concepts for a handset antenna, a folded loop antenna for handset, which we have proposed in order to reduce the influence of the human body, is taken as an example of a balance-fed antenna and is analyzed theoretically and experimentally including the influence of the human body. In a result, calculated results by these three kinds of electromagnetic simulators are in good agreement with measured results and it is confirmed that these simulators are very effective in analyzing the handset antenna in the vicinity of the human body.</t>
  </si>
  <si>
    <t>2207-2215</t>
  </si>
  <si>
    <t>60004176;60004176;60004176;60004176</t>
  </si>
  <si>
    <t>35594986700;35595653100;55923547400;7406728446</t>
  </si>
  <si>
    <t>Hayashida, Shogo;Morishita, Hisashi;Hirasawa, Kaoru;Tanaka, Tomoki</t>
  </si>
  <si>
    <t>National Defense Academy of Japan</t>
  </si>
  <si>
    <t>Hayashida S.</t>
  </si>
  <si>
    <t>Analysis of Built-In Antennas for Handsets by the Electromagnetic Simulators</t>
  </si>
  <si>
    <t>2-s2.0-0344082700</t>
  </si>
  <si>
    <t>['subtype ii', 'six types', 'sexual dimorphism', 'sensilla trichoidea', 'reported previously', 'one subtype', 'one protuberance', 'occurs mainly', 'modified scales', 'male antennae', 'male antenna', 'female antennae', 'female antenna', 'external morphology', 'antennal sensilla', 'antennal flagellum', 'also observed']</t>
  </si>
  <si>
    <t>Antennal sensilla | Lepidoptera | Manilkara zapota | Pyralidae | Zamagiria dixolophella</t>
  </si>
  <si>
    <t>The number, external morphology, and distribution of antennal sensilla of Zamagiria dixolopella Dyar were determined by light and scanning electron microscopy. The antennal flagellum of both sexes has six types of sensilla: trichodea (subtypes I and II), chaetica, coeloconica, styloconica, auricillica, and squamiformia. There is sexual dimorphism in the antennae of Z. dixolophella. The male antenna has a tuft of hairs or modified scales at its base and one protuberance for each segment in the first seven segments, below the tuft of hairs or modified scales. These structures are not present in the female antenna. We believe that these structures have not been reported previously in Pyralidae. Sexual dimorphism was also observed in the subtypes of sensilla trichoidea. One subtype of long sensilla trichoidea (subtype I) occurs only on male antennae, whereas the other subtype of short sensilla trichoidea (subtype II) occurs mainly on female antennae.</t>
  </si>
  <si>
    <t>672-678</t>
  </si>
  <si>
    <t>60019176;60015438;60033065;60019176;60015438</t>
  </si>
  <si>
    <t>7801665300;6603411345;55435002000;15041532100;55666935100</t>
  </si>
  <si>
    <t>Castrej√≥n G√≥mez, Victor R.;Nieto, Guadalupe;Valdes, Jorge;Castrej√≥n, Federico;Rojas, Julio C.</t>
  </si>
  <si>
    <t>Mexico;Mexico;Mexico</t>
  </si>
  <si>
    <t>Texcoco;Mexico City;Tapachula</t>
  </si>
  <si>
    <t>Colegio de Postgraduados;Instituto Polit√©cnico Nacional;El Colegio de la Frontera Sur</t>
  </si>
  <si>
    <t>60033065;60019176;60015438</t>
  </si>
  <si>
    <t>Castrej√≥n G√≥mez V.R.</t>
  </si>
  <si>
    <t>The antennal sensilla of Zamagiria dixolophella Dyar (Lepidoptera: Pyralidae)</t>
  </si>
  <si>
    <t>10.1603/0013-8746(2003)096[0672:TASOZD]2.0.CO;2</t>
  </si>
  <si>
    <t>2-s2.0-0344440916</t>
  </si>
  <si>
    <t>['shielding shirt', 'shielding clothes', 'raw material', 'radio waves', 'proposed method', 'measurement result', 'measured results', 'gaussian pulses', 'frequency characteristic', 'fdtd computation', 'enable us', 'effective conductivity', 'domain measurements', 'direct advantage', 'diffraction wave']</t>
  </si>
  <si>
    <t>Effective conductivity | Electromagnetic shielding clothes | FDTD method | Numerical evaluation scheme | Time domain measurement</t>
  </si>
  <si>
    <t>Electromagnetic shielding clothes for reducing human exposure to radio waves have been commercialized. However, their effect has so far been confirmed only in the form of the raw material. In this paper, we develop a new compact scheme for measuring electromagnetic radiations using a short dipole antenna and Gaussian pulses in order to evaluate the effect of the shielding clothes over a wide frequency range with the aid of time-domain measurements and FDTD computation. The proposed method is based on a time-domain analysis technique and pulse compression technique, which enables the user to separate the direct transmission wave from the reflection from the floor as well as from the refracted wave around the neck of the clothes. The direct advantage is that measurements can be made in an ordinary laboratory without the function of an electromagnetic anechoic chamber. Also, we can separate direct transmission wave and diffraction wave from the measurement result by using pulse compression technique, then each frequency characteristic of the shielding shirt can be evaluated. The performance of the separation is confirmed by comparing the measurements with those of a shirt with no opening. We further demonstrate the possibility of predicting the effective conductivity of the material as a function of frequency by comparing the measured results with realistic FDTD computations, which will enable us to design a shielding shirt via numerical means.</t>
  </si>
  <si>
    <t>2216-2223</t>
  </si>
  <si>
    <t>60024621;60011001</t>
  </si>
  <si>
    <t>7101910992;7403584142</t>
  </si>
  <si>
    <t>Kurokawa, Satoru;Sato, Toru</t>
  </si>
  <si>
    <t>Tsukuba;Kyoto</t>
  </si>
  <si>
    <t>National Institute of Advanced Industrial Science and Technology;Kyoto University</t>
  </si>
  <si>
    <t>Kurokawa S.</t>
  </si>
  <si>
    <t>A Design Scheme for Electromagnetic Shielding Clothes via Numerical Computation and Time Domain Measurements</t>
  </si>
  <si>
    <t>2-s2.0-0344513942</t>
  </si>
  <si>
    <t>['trapping process', 'trap pigments', 'transfer equilibrium', 'state systems', 'special case', 'previously demonstrated', 'present article', 'plant photosystem', 'interesting conclusion', 'formally associated', 'fluorescence spectra', 'examined analytically', 'compartmental modeling', 'close approximation', 'apparent contradiction', '200 ).']</t>
  </si>
  <si>
    <t>It has been previously demonstrated that the Stepanov equation provides a rather good description of the absorption/fluorescence spectra in Photosystem I, even though excited state equilibration is not rapid with respect to the excited state decay. In the present article this apparent contradiction is examined analytically for two-state systems and numerically for many-state systems. It is demonstrated that, in the special case of the trapping process being associated with the initially populated state, neither very rapid excited state equilibration nor a transfer equilibrium, which approximates a true Boltzmann distribution, are prerequisites to obtaining a very close approximation to a correct Stepanov result. This interesting conclusion is discussed in terms of plant Photosystem I (PSI-200). It is concluded that whereas, in compartmental modeling, photochemical trapping may be formally associated with the bulk antenna pigments due to the strong energy coupling between them and the trap pigments, this is not the case for the red spectral forms.</t>
  </si>
  <si>
    <t>3923-3927</t>
  </si>
  <si>
    <t>60030318;60030318;60030318</t>
  </si>
  <si>
    <t>7201971898;6701308180;7006530694</t>
  </si>
  <si>
    <t>Jennings, Robert C.;Garlaschi, Flavio M.;Zucchelli, Giuseppe</t>
  </si>
  <si>
    <t>Milan</t>
  </si>
  <si>
    <t>Universit√† degli Studi di Milano</t>
  </si>
  <si>
    <t>Jennings R.</t>
  </si>
  <si>
    <t>Excited State Trapping and the Stepanov Relation with Reference to Photosystem I</t>
  </si>
  <si>
    <t>S000634950374805X</t>
  </si>
  <si>
    <t>10.1016/S0006-3495(03)74805-X</t>
  </si>
  <si>
    <t>2-s2.0-0344550555</t>
  </si>
  <si>
    <t>Pennsylvania State University</t>
  </si>
  <si>
    <t>GR/R55078/01</t>
  </si>
  <si>
    <t>PSU</t>
  </si>
  <si>
    <t>['radiation patterns', 'field expressions', 'chosen nanomaterials', 'chiral stf', 'asymptotic evaluation', 'angular spectrums']</t>
  </si>
  <si>
    <t>Circular Bragg phenomenon | Dipolar sources | Dyadic Green functions | Near field | Sculptured thin films</t>
  </si>
  <si>
    <t>Dyadic Green functions (DGFs) are formulated, for a chiral sculptured thin film (STF) sandwiched between two vacuous half-spaces, as angular spectrums of propagating and evanescent plane waves. Asymptotic evaluation of the DGFs is carried out to obtain simple far-field expressions. The radiation patterns of dipolar sources held close to the chiral STF are computed and discussed, in relation to the circular Bragg phenomenon that the chosen nanomaterials are known to display on illumination by circularly polarized plane waves.</t>
  </si>
  <si>
    <t>23-32</t>
  </si>
  <si>
    <t>60001439;60015150</t>
  </si>
  <si>
    <t>53877620200;7103038509</t>
  </si>
  <si>
    <t>Lakhtakia, Akhlesh;McCall, Martin W.</t>
  </si>
  <si>
    <t>United Kingdom;United States</t>
  </si>
  <si>
    <t>London;University Park</t>
  </si>
  <si>
    <t>Imperial College London;Pennsylvania State University</t>
  </si>
  <si>
    <t>60015150;60001439</t>
  </si>
  <si>
    <t>Lakhtakia A.</t>
  </si>
  <si>
    <t>Response of chiral sculptured thin films to dipolar sources</t>
  </si>
  <si>
    <t>S1434841104701272</t>
  </si>
  <si>
    <t>10.1078/1434-8411-54100137</t>
  </si>
  <si>
    <t>2-s2.0-0344585309</t>
  </si>
  <si>
    <t>1072/03121997</t>
  </si>
  <si>
    <t>['therefore employed', 'studied based', 'rao bounds', 'observed data', 'numerical evaluation', 'iterative method', 'important feature', 'field sources', 'estimating direction', 'em algorithm', 'angle parameters', 'achievable performance']</t>
  </si>
  <si>
    <t>Antenna arrays | Maximum likelihood estimation | Near-field source localization</t>
  </si>
  <si>
    <t>Localization of near-field sources requires sophisticated estimation algorithms. In this paper, we propose an unconditional maximum likelihood method for estimating direction of arrival and angle parameters of near-field sources. However, the calculation of maximum likelihood estimation from the corresponding likelihood function results in difficult nonlinear constraint optimization problems. We therefore employed an Expectation/Maximization (EM) iterative method for obtaining maximum likelihood estimates. The most important feature of the EM algorithm is that it decomposes the observed data into its components and then estimates the parameters of each signal component separately providing computationally efficient solution to resulting optimization problem. The performance of the unconditional maximum likelihood location estimator for the near-field sources is studied based on the concentrated likelihood approach to obtain Cram√©r-Rao bounds. Some insights into the achievable performance of the conditional maximum likelihood algorithm is obtained by numerical evaluation of the Cram√©r-Rao bounds for different test cases.</t>
  </si>
  <si>
    <t>60005593;60028502</t>
  </si>
  <si>
    <t>6505847825;6701789844</t>
  </si>
  <si>
    <t>√áekli, Erdin√ß;√áirpan, Hakan A.</t>
  </si>
  <si>
    <t>Turkey;Turkey</t>
  </si>
  <si>
    <t>Istanbul;Ankara</t>
  </si>
  <si>
    <t>Istanbul √úniversitesi;T√ºrkiye Bilimsel ve Teknolojik Ara≈ütirma Kurumu</t>
  </si>
  <si>
    <t>60028502;60005593</t>
  </si>
  <si>
    <t>√áekli E.</t>
  </si>
  <si>
    <t>Unconditional maximum likelihood approach for localization of near-field sources: Algorithm and performance analysis</t>
  </si>
  <si>
    <t>S1434841104701259</t>
  </si>
  <si>
    <t>10.1078/1434-8411-54100135</t>
  </si>
  <si>
    <t>2-s2.0-0344585310</t>
  </si>
  <si>
    <t>['ventral vessel', 'two species', 'two pairs', 'third thoracic', 'thin sections', 'serial semi', 'phylogenetic position', 'heart extends', 'ground pattern', 'greater reliability', 'four species', 'four pairs', 'five pairs', 'elsevier ltd', 'controversially discussed', 'circulatory systems', 'circulatory system', 'circulatory organs', 'characters based', 'basal peracarida', 'arteries branch']</t>
  </si>
  <si>
    <t>Crustacea | Heart | Isopoda | Morphology</t>
  </si>
  <si>
    <t>The circulatory systems of four species of Phreatoicidea and two species of Oniscidea were studied on the basis of serial semi-thin sections and a corrosion cast method. A 3D computer reconstruction was used to visualize the circulatory organs in the head of the Phreatoicidea. In the Phreatoicidea, the circulatory system consists of a longitudinal dorsal heart extending from the third thoracic to the border between the fourth and fifth pleonal segments. It is equipped with two pairs of asymmetrically arranged ostia, while five pairs of lateral cardiac arteries and an unpaired anterior aorta extend from the heart. Entering the head, the aorta is accompanied by the two first lateral arteries, which supply the muscles of the mandibles. Four pairs of arteries branch off the aorta to supply both pairs of antennae, the eyes, and sinuses in the head. In addition, several minute capillaries extend from the aorta to supply the brain. The two oniscidean species were re-investigated with regard to some characters which have been controversially discussed. In these species, the heart extends from the border between the fifth and sixth thoracic segments to the fifth pleonal segment. Five pairs of lateral cardiac arteries and the unpaired anterior aorta lead off the heart. A ventral vessel was not observed. The ground pattern of the circulatory system in isopods is reconstructed with greater reliability through optimisation of its characters based on proposed phylogenetic relationships. The results do not support a phylogenetic position of the Isopoda as basal Peracarida or even basal Eumalacostraca. ¬© 2003 Published by Elsevier Ltd.</t>
  </si>
  <si>
    <t>337-347</t>
  </si>
  <si>
    <t>60000762;60000762</t>
  </si>
  <si>
    <t>7801373611;55666017800</t>
  </si>
  <si>
    <t>Wirkner, C. S.;Richter, S.</t>
  </si>
  <si>
    <t>Humboldt-Universit√§t zu Berlin</t>
  </si>
  <si>
    <t>Wirkner C.</t>
  </si>
  <si>
    <t>The circulatory system in Phreatoicidea: Implications for the isopod ground pattern and peracarid phylogeny</t>
  </si>
  <si>
    <t>S1467803903000938</t>
  </si>
  <si>
    <t>10.1016/j.asd.2003.09.001</t>
  </si>
  <si>
    <t>2-s2.0-0344873283</t>
  </si>
  <si>
    <t>Deutscher Akademischer Austauschdienst</t>
  </si>
  <si>
    <t>DAAD</t>
  </si>
  <si>
    <t>['typically uv', 'stomatal conductance', 'starch accumulation', 'solar uv', 'sky background', 'since asat', 'significant income', 'rights reserved', 'resilient plants', 'rendered p', 'related indirectly', 'reduced allocation', 'photosynthetic rates', 'photosynthetic inhibition', 'ozone depletion', 'outdoor site', 'nodulated plants', 'nitrate deposition', 'nitrate deficient', 'negatively correlated', 'n economy', 'molecular processes', 'linear reduction', 'leaf photosynthesis', 'insignificantly altered', 'increased uv', 'fed plants', 'elevated respiratory', 'direct uv', 'co2 uptake', 'co2 assimilation', 'chemical composition', 'carotenoid contents', 'bbe may', 'b effects', 'anthropogenic activities', 'antenna complexes', '315 nm']</t>
  </si>
  <si>
    <t>Anthocyanins | Carbohydrates | Carotenoids | Chlorophylls | Flavonoids | Nitrogen isotopes</t>
  </si>
  <si>
    <t>Nitrate deposition from anthropogenic activities into nutrient impoverished soils of Mediterranean ecosystems represents a significant income to their N economy, which may potentially increase the sensitivity of those typically UV-B (280-315 nm) resilient plants from these ecosystems with superior photosynthetic rates especially to increases in solar UV-B flux due to ozone depletion. This proposal was examined by exposing nodulated Podalyria calyptrata seedlings for 6-months in nitrate deficient and nitrate replete sand culture to biologically effective UV-B (UV-BBE) supplements approximating 40 and 77% above clear-sky background (control) at an outdoor site. Leaf photosynthesis and chemical composition of purely symbiotic plants were unaffected by increased UV-BBE. Conversely, nodulated plants that received nitrate supplements displayed a linear reduction in stomatal conductance (gs) but non-linear asymptotic reductions in light-saturated net CO2 assimilation rate (Asat), apparent carboxylation efficiency (ACE) and nitrogen use efficiency (NUE) with increased UV-BBE. RuBP regeneration limitations on CO2 assimilation were not apparent, since Asat at saturating internal leaf CO2 concentrations displayed insignificant depressions with increased UV-BBE. Nor was there any suggestion of diminished light absorption capacity of antenna complexes, or of photosynthetic inhibition due to starch accumulation, since leaf chlorophyll and carotenoid contents and non-structural carbohydrate concentrations were insignificantly altered by increased UV-BBE. Also, there seemed unlikely photosynthetic inhibition due to reduced allocation of N to Rubisco with increased UV-B BE in the nitrate-fed plants, since both ACE and Asat were negatively correlated with leaf N content, much of which probably constituted assimilated nitrate according to the less negative Œ¥ 15N values. We suggest that the molecular processes that rendered P. calyptrata plants receiving nitrate supplements more sensitive to photosynthetic inhibition by increased UV-BBE may be related indirectly to their more active metabolic state, this apparent from their elevated respiratory and photosynthetic rates, rather than to any direct UV-B effects on CO2 uptake and fixation. ¬© 2003 Elsevier B.V. All rights reserved.</t>
  </si>
  <si>
    <t>197-210</t>
  </si>
  <si>
    <t>Environmental and Experimental Botany</t>
  </si>
  <si>
    <t>60029287;60029287;60000356;60000356-100755576</t>
  </si>
  <si>
    <t>7006293387;23094560600;6506649968;7003654288</t>
  </si>
  <si>
    <t>Musil, C. F.;Kgope, B. S.;Chimphango, S. B.M.;Dakora, F. D.</t>
  </si>
  <si>
    <t>South Africa;South Africa;South Africa</t>
  </si>
  <si>
    <t>Pretoria;Cape Town;Cape Town</t>
  </si>
  <si>
    <t>South African National Biodiversity Institute;University of Cape Town;Research Development</t>
  </si>
  <si>
    <t>60029287;60000356;100755576</t>
  </si>
  <si>
    <t>Musil C.</t>
  </si>
  <si>
    <t>Nitrate additions enhance the photosynthetic sensitivity of a nodulated South African Mediterranean-climate legume (Podalyria calyptrata) to elevated UV-B</t>
  </si>
  <si>
    <t>S0098847203000236</t>
  </si>
  <si>
    <t>10.1016/S0098-8472(03)00023-6</t>
  </si>
  <si>
    <t>2-s2.0-0344962374</t>
  </si>
  <si>
    <t>['wireless systems', 'transmitted streams', 'tentative decisions', 'simulation results', 'received simultaneously', 'receive antennas', 'overall performance', 'mainly improve', 'input multiple', 'good tradeoff', 'decisions made']</t>
  </si>
  <si>
    <t>Backward iterative detection | MIMO | Modified noise variance | Ordered successive detection | V-BLAST | Wireless</t>
  </si>
  <si>
    <t>Ordered successive MMSE detection (OSD) can achieve a good tradeoff between performance and complexity for multiple-input multiple-output (MIMO) wireless systems where different data streams are transmitted and received simultaneously over several equal number of transmit and receive antennas. However, over time-varying MIMO channels, the performance of OSD is degraded with realistic channel estimation. In this paper, we introduce two different approaches in order to improve the performance of OSD. First, we propose to improve the accuracy of the generated nulling weights by using a modified noise variance that takes into consideration the weights update lag error besides to the noise and channel estimation errors. Second, we introduce a new iteration approach in order to improve the decisions made by OSD on transmitted streams. The proposed iterative scheme, named as backward iterative detection, exploits the tentative decisions on lately detected streams in order to mainly improve the decision on the firstly detected stream that limits the overall performance. Simulation results of combining both approaches show significant performance improvements of OSD.</t>
  </si>
  <si>
    <t>3200-3208</t>
  </si>
  <si>
    <t>60011001;60011001</t>
  </si>
  <si>
    <t>6603659398;7406244729</t>
  </si>
  <si>
    <t>Benjebbour, Anass;Yoshida, Susumu</t>
  </si>
  <si>
    <t>Benjebbour A.</t>
  </si>
  <si>
    <t>Performance improvement of ordered successive detection with imperfect channel estimates for MIMO systems</t>
  </si>
  <si>
    <t>2-s2.0-0345171494</t>
  </si>
  <si>
    <t>['temperature sensor', 'temperature range', 'temperature characteristic', 'saw chip', 'results showed', 'piezoelectric substrate', 'miniature antenna', 'antenna functioned', 'admittance curves']</t>
  </si>
  <si>
    <t>Langasite | SAW | Sensor | Wireless</t>
  </si>
  <si>
    <t>A wireless surface acoustic wave (SAW) temperature sensor was produced using langasite single crystal as a piezoelectric substrate. The properties of both solid-electrode and split-electrode interdigital transducers (IDTs) were studied by fitting the admittance curves. A miniature antenna was used and the impedance matching technique between the antenna and the IDT was investigated. The temperature characteristic in the temperature range of 20-700¬∞C was measured. The results showed that both the SAW chip and the antenna functioned in this temperature range.</t>
  </si>
  <si>
    <t>6124-6127</t>
  </si>
  <si>
    <t>9 B</t>
  </si>
  <si>
    <t>101465707;101465707;101465707</t>
  </si>
  <si>
    <t>7410340899;7101850595;7004577049</t>
  </si>
  <si>
    <t>Wang, Shou Qi;Harada, Jiro;Uda, Satoshi</t>
  </si>
  <si>
    <t>Chichibu</t>
  </si>
  <si>
    <t>Mitsibushi Materials Corporation</t>
  </si>
  <si>
    <t>Wang S.Q.</t>
  </si>
  <si>
    <t>A wireless surface acoustic wave temperature sensor using langasite as substrate material for high-temperature applications</t>
  </si>
  <si>
    <t>10.1143/jjap.42.6124</t>
  </si>
  <si>
    <t>2-s2.0-0345171588</t>
  </si>
  <si>
    <t>['wave speed', 'vertically moving', 'transmitting antenna', 'spatial variations', 'sectional image', 'receiving antenna', 'receiver wells', 'procedure simulated', 'data set']</t>
  </si>
  <si>
    <t>Diffraction tomography imaging was applied to VRP data acquired by vertically moving a receiving antenna in a number of wells. This procedure simulated a vertical downhole receiver array. Similarly, a transmitting antenna was sequentially moved along a series of radial lines extending outward from the receiver wells. This provided a sequence of multistatic data sets and, from each data set, a two-dimensional vertical cross-sectional image of spatial variations in wave speed was reconstructed.</t>
  </si>
  <si>
    <t>1070-1076</t>
  </si>
  <si>
    <t>1070485X</t>
  </si>
  <si>
    <t>Leading Edge (Tulsa, OK)</t>
  </si>
  <si>
    <t>60030931;60011347</t>
  </si>
  <si>
    <t>7003857194;7401532379</t>
  </si>
  <si>
    <t>Witten, Alan;Lane, John</t>
  </si>
  <si>
    <t>Norman;Reston</t>
  </si>
  <si>
    <t>University of Oklahoma;United States Geological Survey</t>
  </si>
  <si>
    <t>Witten A.</t>
  </si>
  <si>
    <t>Offset vertical radar profiling</t>
  </si>
  <si>
    <t>10.1190/1.1634910</t>
  </si>
  <si>
    <t>2-s2.0-0345328155</t>
  </si>
  <si>
    <t>['verification tests', 'situ measurements', 'results indicate', 'receiving co', 'radar system', 'paper introduces', 'osmar2000 system', 'doa methods', 'doa ).', 'antenna array']</t>
  </si>
  <si>
    <t>Doppler spectrum | HF surface wave radar | MUSIC | MVM | Ocean surface currents</t>
  </si>
  <si>
    <t>HF surface wave radar system OSMAR2000 adopts Frequency Modulated Interrupted Continuous Waveform (FMICW) and its antenna array is transmitting/receiving co-used. The techniques of MUSIC and MVM are applied to obtain sea echo's direction of arrival (DOA). Verification tests of OSMAR2000 system against in-situ measurements had been accomplished on Oct. 23-29, 2000. This paper introduces the radar system and DOA methods, and then presents comparison results of surface currents measurements in the verification tests. The results indicate the validity of the developed radar system and the effectiveness of the applied signal processing methods.</t>
  </si>
  <si>
    <t>340-346</t>
  </si>
  <si>
    <t>Acta Geophysica Sinica</t>
  </si>
  <si>
    <t>60029306;60029306;60029306;60029306;60029306;60029306;60029306;60029306;60029306;60029306;60029306</t>
  </si>
  <si>
    <t>55634034200;12546213300;57207408825;7407184837;8618945200;7102468843;55243609500;7401635946;7401965981;7102102211;7402971510</t>
  </si>
  <si>
    <t>Wu, Xiongbin;Yang, Shaolin;Cheng, Feng;Wu, Shicai;Yang, Zijie;Wen, Biyang;Shi, Zhenhua;Tian, Jiansheng;Hou, Jiechang;Ke, Hengyu;Gao, Huotao</t>
  </si>
  <si>
    <t>Wuhan University</t>
  </si>
  <si>
    <t>Wu X.</t>
  </si>
  <si>
    <t>Ocean surface currents detection at the Eastern China Sea by HF surface wave radar</t>
  </si>
  <si>
    <t>2-s2.0-0345376212</t>
  </si>
  <si>
    <t>['two arrays', 'scattering properties', 'ring diameter', 'radiating elements', 'necessary conditions', 'measured results', 'band demonstrate']</t>
  </si>
  <si>
    <t>Plane wave scattering from a flat surface consisting of two periodic arrays of ring elements printed on a grounded dielectric sheet is investigated. It is shown that the reflection phase variation as a function of ring diameter is controlled by the difference in the centre resonant frequency of the two arrays. Simulated and measured results at X-band demonstrate that this parameter can be used to reduce the gradient and improve the linearity of the reflection phase versus ring size slope. These are necessary conditions for the re-radiating elements to maximise the bandwidth of a microstrip reflectarray antenna. The scattering properties of a conventional dual resonant multilayer structure and an array of concentric rings printed on a metal backed dielectric substrate are compared and the trade-off in performance is discussed.</t>
  </si>
  <si>
    <t>440-444</t>
  </si>
  <si>
    <t>24483332300;7102125229;7102894931</t>
  </si>
  <si>
    <t>Misran, N.;Cahill, R.;Fusco, V. F.</t>
  </si>
  <si>
    <t>Misran N.</t>
  </si>
  <si>
    <t>Design optimisation of ring elements for broadband reflectarray antennas</t>
  </si>
  <si>
    <t>10.1049/ip-map:20030857</t>
  </si>
  <si>
    <t>2-s2.0-0345391524</t>
  </si>
  <si>
    <t>['updating actions', 'paper describes', 'old structure', 'mast owner', 'earlier days']</t>
  </si>
  <si>
    <t>This paper describes the differences between earlier days' and today's information on climatic actions including atmospheric ice actions and how to use this information most favourably by updating actions and analysis. The process of updating structural actions and analysis is of importance for the mast owner, because he can typically gain increased capacity out of an old structure that can be used for more antennas without jeopardising reliability and safety.</t>
  </si>
  <si>
    <t>235-238</t>
  </si>
  <si>
    <t>Structural Engineering International: Journal of the International Association for Bridge and Structural Engineering (IABSE)</t>
  </si>
  <si>
    <t>Foder, Mogens H.</t>
  </si>
  <si>
    <t>Denmark</t>
  </si>
  <si>
    <t>Virum</t>
  </si>
  <si>
    <t>Ramboll Group AS</t>
  </si>
  <si>
    <t>Foder M.</t>
  </si>
  <si>
    <t>Designing mast structures under severe icing conditions</t>
  </si>
  <si>
    <t>10.2749/101686603777964441</t>
  </si>
  <si>
    <t>2-s2.0-0345392747</t>
  </si>
  <si>
    <t>['œ ≥.', 'œ ≥,', 'transferring systems', 'transfer time', 'transfer properties', 'time needed', 'temperature time', 'system appropriately', 'synechococcus elongatus', 'structure exhibiting', 'structural model', 'site lifetime', 'separation time', 'room temperature', 'red chls', 'red chlorophylls', 'reaction center', 'potential merits', 'possible values', 'perturbed two', 'particle yields', 'neither transfer', 'models deal', 'literature value', 'linear relation', 'level model', 'lattice models', 'lattice model', 'intrinsic charge', 'hypothetical photosystem', 'global energy', 'function orresponding', 'findings demonstrate', 'energy transfer', 'delivery time', 'cubic lattice', 'competing processes', 'chls ),', 'bulk chls', 'basically equal', 'based upon', 'based modeling', 'average single', 'approach results', '18 ps', '150 fs']</t>
  </si>
  <si>
    <t>In the absence of an accurate structural model, the excited state dynamics of energy-transferring systems are often modeled using lattice models. To demonstrate the validity and other potential merits of such an approach we present the results of the modeling of the energy transfer and trapping in Photosystem I based upon the 2.5 √Ö structural model, and show that these results can be reproduced in terms of a lattice model with only a few parameters. It has recently been shown that at room temperature the dynamics of a hypothetical Photosystem I particle, not containing any red chlorophylls (chls), are characterized by a longest (trapping) lifetime of 18 ps. The structure-based modeling of the dynamics of this particle yields an almost linear relationship between the possible values of the intrinsic charge-separation time at P700, 1/Œ≥, and the average single-site lifetime in the antenna, œÑSS. Lattice-based modeling, using the approach of a perturbed two-level model, reproduces this linear relation between œÑSS and 1/Œ≥. Moreover, this approach results in a value of the (modified) structure-function orresponding to a structure exhibiting a mixture of the characteristics of both a square and a cubic lattice, consistent with the structural model. These findings demonstrate that the lattice model describes the dynamics of the system appropriately. In the lattice model, the total trapping time is the sum of the delivery time to the reaction center and the time needed to quench the excitation after delivery. For the literature value of œÑSS = 150 fs, both these times contribute almost equally to the total trapping time of 18 ps, indicating that the system is neither transfer- nor trap-limited. The value of ‚àº9 ps for the delivery time is basically equal to the excitation-transfer time from the bulk chls to the red chls in Synechococcus elongatus, indicating that energy transfer from the bulk to the reaction center and to the red chls are competing processes. These results are consistent with low-temperature time-resolved and steady-state fluorescence measurements. We conclude that lattice models can be used to describe the global energy-transfer properties in complex chromophore networks, with the advantage that such models deal with only a few global, intuitive parameters rather than the many microscopic parameters obtained in structure-based modeling.</t>
  </si>
  <si>
    <t>3872-3882</t>
  </si>
  <si>
    <t>60008734;60059987;60008734</t>
  </si>
  <si>
    <t>6603107782;7003564034;35599806700</t>
  </si>
  <si>
    <t>Gobets, Bas;Valkunas, Leonas;Van Grondelle, Rienk</t>
  </si>
  <si>
    <t>Lithuania;Netherlands</t>
  </si>
  <si>
    <t>Vilnius;Amsterdam</t>
  </si>
  <si>
    <t>Vilniaus Universitetas;Vrije Universiteit Amsterdam</t>
  </si>
  <si>
    <t>60059987;60008734</t>
  </si>
  <si>
    <t>Gobets B.</t>
  </si>
  <si>
    <t>Bridging the Gap between Structural and Lattice Models: A Parameterization of Energy Transfer and Trapping in Photosystem I</t>
  </si>
  <si>
    <t>S0006349503748024</t>
  </si>
  <si>
    <t>10.1016/S0006-3495(03)74802-4</t>
  </si>
  <si>
    <t>2-s2.0-0345413230</t>
  </si>
  <si>
    <t>['surface tractions', 'slender beam', 'shape control', 'reference configuration', 'problem belongs', 'present paper', 'original shape', 'large pre', 'intermediate state', 'intermediate configuration', 'infinitesimally superstable', 'infinitesimal force', 'infinitesimal distortion', 'incremental force', 'given state', 'given set', 'francis group', 'determining temperatures', 'control elements', 'also discuss']</t>
  </si>
  <si>
    <t>Large deformations | Static shape control | Superimposed infinitesimal deformations | Thermal actuation</t>
  </si>
  <si>
    <t>The present paper is concerned with the geometrically nonlinear static theory of anisotropic thermoelastic solids and structures. We consider infinitesimal incremental deformations superimposed on a given state of possibly large strain, the latter being called the intermediate state. Our goal is to derive a distribution of incremental thermal actuation stresses, which, when applied to the intermediate state together with a given set of incremental body forces and surface tractions, give zero incremental displacements everywhere in the body under consideration. This problem belongs to the field of static shape control, a notion originally introduced by Haftka and Adelman, who developed a procedure for determining temperatures in control elements to minimize the infinitesimal distortion of a large space antenna from its original shape. The present paper is concerned with the extension of shape control to infinitesimal force-induced static distortions from a large pre-deformation. Referring to the intermediate configuration as the reference configuration, we show that, in order to compensate the incremental force-induced deformations everywhere within the body, the incremental thermal actuation stress tensor must be equal to any statically admissible incremental first-order Piola‚ÄìKirchhoff stress tensor, a relation that is derived under the assumption that the intermediate state is infinitesimally superstable. We also discuss under which conditions it is possible to work with an isotropic thermal actuation stress. Finally, we present a formulation for shape control of infinitesimal deflections superimposed on a state of possibly large deflections of a slender beam. ¬© 2003 Taylor &amp; Francis Group, LLC.</t>
  </si>
  <si>
    <t>1193-1204</t>
  </si>
  <si>
    <t>1521074X</t>
  </si>
  <si>
    <t>Journal of Thermal Stresses</t>
  </si>
  <si>
    <t>60021931;60021931</t>
  </si>
  <si>
    <t>56219376100;6602428045</t>
  </si>
  <si>
    <t>Irschik, Hans;Pichler, Uwe</t>
  </si>
  <si>
    <t>Austria</t>
  </si>
  <si>
    <t>Linz</t>
  </si>
  <si>
    <t>Johannes Kepler University Linz</t>
  </si>
  <si>
    <t>Irschik H.</t>
  </si>
  <si>
    <t>Static shape control of force-induced infinitesimal deformations superimposed on large deformations of thermoelastic bodies</t>
  </si>
  <si>
    <t>10.1080/714050880</t>
  </si>
  <si>
    <t>2-s2.0-0345565768</t>
  </si>
  <si>
    <t>EAR 9912062</t>
  </si>
  <si>
    <t>['wavelets acquired', 'wavelet suppression', 'wavelet interference', 'standard part', 'spatial accuracy', 'source wavelet', 'smear reflections', 'shale partings', 'sedimentary strata', 'rights reserved', 'resultant potential', 'penetrating radar', 'misinterpretation limits', 'mathematically simple', 'interbedded carbonates', 'increased resolution', 'gpr instrument', 'deterministic deconvolution', 'deterministic approaches', 'deconvolved data', 'deconvolution offers', 'conductive rods', 'comparing results', 'bench adjacent', '50 %)']</t>
  </si>
  <si>
    <t>Deterministic deconvolution | Ground-penetrating radar | Stratigraphic studies</t>
  </si>
  <si>
    <t>Resolution is key to confidently identifying unique geologic features using ground-penetrating radar (GPR) data. Source wavelet "ringing" (related to bandwidth) in a GPR section limits resolution because of wavelet interference, and can smear reflections in time and/or space. The resultant potential for misinterpretation limits the usefulness of GPR. Deconvolution offers the ability to compress the source wavelet and improve temporal resolution. Unlike statistical deconvolution, deterministic deconvolution is mathematically simple and stable while providing the highest possible resolution because it uses the source wavelet unique to the specific radar equipment. Source wavelets generated in, transmitted through and acquired from air allow successful application of deterministic approaches to wavelet suppression. We demonstrate the validity of using a source wavelet acquired in air as the operator for deterministic deconvolution in a field application using "400-MHz" antennas at a quarry site characterized by interbedded carbonates with shale partings. We collected GPR data on a bench adjacent to cleanly exposed quarry faces in which we placed conductive rods to provide conclusive groundtruth for this approach to deconvolution. The best deconvolution results, which are confirmed by the conductive rods for the 400-MHz antenna tests, were observed for wavelets acquired when the transmitter and receiver were separated by 0.3 m. Applying deterministic deconvolution to GPR data collected in sedimentary strata at our study site resulted in an improvement in resolution (50%) and improved spatial location (0.10-0.15 m) of geologic features compared to the same data processed without deterministic deconvolution. The effectiveness of deterministic deconvolution for increased resolution and spatial accuracy of specific geologic features is further demonstrated by comparing results of deconvolved data with nondeconvolved data acquired along a 30-m transect immediately adjacent to a fresh quarry face. The results at this site support using deterministic deconvolution, which incorporates the GPR instrument's unique source wavelet, as a standard part of routine GPR data processing. ¬© 2003 Elsevier B.V. All rights reserved.</t>
  </si>
  <si>
    <t>15-33</t>
  </si>
  <si>
    <t>60008611;60008611;60008611;60006137;60008611</t>
  </si>
  <si>
    <t>8602011900;6601941337;57218977543;57197460505;7003836330</t>
  </si>
  <si>
    <t>Xia, Jianghai;Franseen, Evan K.;Miller, Richard D.;Weis, Thomas V.;Byrnes, Alan P.</t>
  </si>
  <si>
    <t>Lawrence;Greenwood Village</t>
  </si>
  <si>
    <t>Kansas Geological Survey;Newmont Goldcorp Corporation</t>
  </si>
  <si>
    <t>60008611;60006137</t>
  </si>
  <si>
    <t>Xia J.</t>
  </si>
  <si>
    <t>Improving ground-penetrating radar data in sedimentary rocks using deterministic deconvolution</t>
  </si>
  <si>
    <t>S0926985103000454</t>
  </si>
  <si>
    <t>10.1016/S0926-9851(03)00045-4</t>
  </si>
  <si>
    <t>2-s2.0-0345581383</t>
  </si>
  <si>
    <t>['transmit powers', 'tap frequency', 'simply referred', 'receiver structure', 'paper ).', 'mmsec despreading', 'domain equalization', 'computer simulations', 'cdma signals', 'antenna diversity', 'also considered']</t>
  </si>
  <si>
    <t>Antenna diversity | Frequency-domain equalization | Frequency-selective channel | MC-CDMA | MMSEC</t>
  </si>
  <si>
    <t>For the reception of MC-CDMA signals in a frequency-selective fading channel, frequency-domain equalization is necessary before despreading. In this paper, joint antenna diversity combining and one-tap frequency-domain equalization is considered (simply referred to as the joint antenna diversity &amp; equalization, in this paper). A receiver structure for joint antenna diversity &amp; equalization is presented and the unified weights based on minimum mean square error (MMSE) criterion are found in the presence of multi-users with different spreading factors and transmit powers. For comparison, antenna diversity combining after despreading using MMSE combining (MMSEC) is also considered. The achievable bit error rate (BER) performances with joint antenna diversity &amp; equalization and with antenna diversity after MMSEC despreading in a frequency-selective Rayleigh fading channel are evaluated by computer simulations and compared.</t>
  </si>
  <si>
    <t>3217-3224</t>
  </si>
  <si>
    <t>60008435;60008435-60025555</t>
  </si>
  <si>
    <t>7103400688;6506788155</t>
  </si>
  <si>
    <t>Adachi, Fumiyuki;Sao, Tomoki</t>
  </si>
  <si>
    <t>Adachi F.</t>
  </si>
  <si>
    <t>Joint antenna diversity and frequency-domain equalization for multi-rate MC-CDMA</t>
  </si>
  <si>
    <t>2-s2.0-0345603575</t>
  </si>
  <si>
    <t>['using mid', 'resolved spectroscopies', 'quantum computing', 'quantum brigade', 'emerging products', 'detection methods', 'crystal ball', 'better controlled']</t>
  </si>
  <si>
    <t>As LEDs and lasers become increasingly nimble, powerful and better controlled, it needs no crystal ball to predict that emerging products, often targeting niche markets, will need compound devices. Quantum computing is not vying for top place currently, but others in the quantum brigade are. Thus, the US national Institute of Standards &amp; Technology is exploring biomolecules focused on obtaining THz spectra and using mid- far-infrared (THz) time-resolved spectroscopies with pulsed THz generating and detection methods, including GaAs antennas and ZnTe nonlinear crystals for broadband spectroscopic determinations and imaging.</t>
  </si>
  <si>
    <t>III-Vs Review</t>
  </si>
  <si>
    <t>Purvis, Gail</t>
  </si>
  <si>
    <t>Purvis G.</t>
  </si>
  <si>
    <t>Light and quantum devices emerge</t>
  </si>
  <si>
    <t>S0961129003000875</t>
  </si>
  <si>
    <t>10.1016/S0961-1290(03)00087-5</t>
  </si>
  <si>
    <t>2-s2.0-0345761778</t>
  </si>
  <si>
    <t>['work reports', 'total efficiencies', 'ted collaboration', 'sdc ).', 'obtained using', 'mainly used', 'gyrotron development', 'european fzk', 'energy generation', 'employing open', 'efficiencies slightly', '9 mw', '30 %.', '2 mw', '170 ghz', '165 ghz', '160 mj', '140 ghz']</t>
  </si>
  <si>
    <t>High power gyrotron oscillators are mainly used as millimetre wave sources for electron cyclotron resonance heating (ECRH), electron cyclotron current drive (ECCD), stability control and diagnostics of magnetically confined plasmas for energy generation by controlled thermonuclear fusion. The maximum pulse length of commercially available 1.0 MW gyrotrons, employing open-ended cylindrical resonators and chemical vapour deposition diamond output windows is 12 s at 140 GHz and 9 s at 170 GHz, with efficiencies slightly above 30%. The energy world record of 160 MJ at a power level around 0.9 MW is held by the European FZK-CRPP-CEA-TED collaboration. Total efficiencies of up to 50% have been obtained using a single-stage depressed collector (SDC). To achieve output powers of around 2 MW in continuous wave operation at the ITER reference frequency 170 GHz, it is necessary to use a coaxial cavity geometry. A maximum output power of 2.2 MW at 165 GHz was obtained at FZK with an efficiency of 28% (48% in SDC operation). The availability of gyrotrons with fast frequency tunability would permit the use of a simple, fixed, non-steerable mirror antenna for local current drive experiments on ITER. This work reports on the progress in gyrotron development and the status of advanced coaxial cavity gyrotrons and step-wise frequency tunable gyrotrons.</t>
  </si>
  <si>
    <t>Plasma Physics and Controlled Fusion</t>
  </si>
  <si>
    <t>60027314-60029428</t>
  </si>
  <si>
    <t>Thumm, Manfred</t>
  </si>
  <si>
    <t>Karlsruhe;Eggenstein-Leopoldshafen</t>
  </si>
  <si>
    <t>Karlsruhe Institute of Technology, Campus South;Karlsruhe Institute of Technology, Campus North</t>
  </si>
  <si>
    <t>60029428;60027314</t>
  </si>
  <si>
    <t>Thumm M.</t>
  </si>
  <si>
    <t>MW gyrotron development for fusion plasma applications</t>
  </si>
  <si>
    <t>S0741333503677213</t>
  </si>
  <si>
    <t>10.1088/0741-3335/45/12A/011</t>
  </si>
  <si>
    <t>2-s2.0-0345765498</t>
  </si>
  <si>
    <t>['signal processing', 'gravitational wave', 'elsevier ltd']</t>
  </si>
  <si>
    <t>We are presenting numerical results concerning LISA's ability to distinguish between different polarizational states of a gravitational wave. Therefore, we assume a binary as a source of a gravitational wave, finding its orientation which determines the polarization of the gravitational wave. By means of signal processing, we are able to give the 1œÉ-uncertainty for determining the orientation of the source. ¬© 2003 Published by Elsevier Ltd on behalf of COSPAR.</t>
  </si>
  <si>
    <t>1267-1270</t>
  </si>
  <si>
    <t>60004935;60004935;60004935-60029010;60023998-60011901</t>
  </si>
  <si>
    <t>6701434324;6602076470;7005994150;7006936307</t>
  </si>
  <si>
    <t>Jennrich, O.;Peterseim, M.;Danzmann, K.;Schutz, B. F.</t>
  </si>
  <si>
    <t>Germany;United Kingdom;Germany;Germany</t>
  </si>
  <si>
    <t>Garching bei Munchen;Cardiff;Am M√ºhlenberg 1;Hannover</t>
  </si>
  <si>
    <t>Max Planck Institute of Quantum Optics;Cardiff University;Max Planck Institute for Gravitational Physics (Albert Einstein Institute);Gottfried Wilhelm Leibniz Universit√§t Hannover</t>
  </si>
  <si>
    <t>60029010;60023998;60011901;60004935</t>
  </si>
  <si>
    <t>Jennrich O.</t>
  </si>
  <si>
    <t>Measuring a binary's orientation with LISA</t>
  </si>
  <si>
    <t>S0273117703903309</t>
  </si>
  <si>
    <t>10.1016/S0273-1177(03)90330-9</t>
  </si>
  <si>
    <t>2-s2.0-0345768987</t>
  </si>
  <si>
    <t>['two kinds', 'transport code', 'spurious forces', 'elsevier ltd', 'electrostatic charging', 'coulomb interaction', 'computed using', 'charging rates']</t>
  </si>
  <si>
    <t>Electrostatic charging of the LISA proof masses by penetrating cosmic rays and energetic solar particles in interplanetary space leads to two kinds of spurious forces: i) Lorentz interaction due to the motion of the charged proof masses through the interplanetary magnetic field, and ii) Coulomb interaction between the charged proof masses and surrounding conducting surfaces. Estimates of charging rates have been computed using the GEANT Monte Carlo particle-transport code in combination with realistic proton flux models. ¬© 2003 Published by Elsevier Ltd on behalf of COSPAR.</t>
  </si>
  <si>
    <t>1271-1275</t>
  </si>
  <si>
    <t>Jafry, Y. R.</t>
  </si>
  <si>
    <t>Noordwijk aan Zee</t>
  </si>
  <si>
    <t>ESTEC - European Space Research and Technology Centre</t>
  </si>
  <si>
    <t>Jafry Y.</t>
  </si>
  <si>
    <t>Spurious forces on the LISA proof masses due to electrostatic changing</t>
  </si>
  <si>
    <t>S0273117703903310</t>
  </si>
  <si>
    <t>10.1016/S0273-1177(03)90331-0</t>
  </si>
  <si>
    <t>2-s2.0-0345769016</t>
  </si>
  <si>
    <t>National Aeronautics and Space Administration</t>
  </si>
  <si>
    <t>NAGW-4772</t>
  </si>
  <si>
    <t>NASA</t>
  </si>
  <si>
    <t>['supermassive stars', 'rights reserved', 'possible sources', 'likely type', 'galaxy mergers', 'galactic nuclei', 'form mbhs', 'even likely', 'elsevier ltd', 'compact stars', 'appears plausible', '10 7']</t>
  </si>
  <si>
    <t>Types of sources containing massive black holes (MBHs) that could be observed by the Laser Interferometer Space Antenna (LISA) will be discussed. Probably the most likely type of source is compact stars or 5 to 10 M‚äô black holes (BHs) orbiting around roughly 10 5 to 10 7 M‚äô MBHs in galactic nuclei. Another perhaps observable type is the collapse of supermassive stars to form MBHs. Other possible sources are MBH-MBH binaries formed from multiple seed MBHs grown in galactic nuclei, or formed after galaxy mergers. It appears plausible, or even likely, that one or more of the above types of binaries containing MBHs can be detected and studied by LISA. ¬© 2003 COSPAR. Published by Elsevier Ltd. All rights reserved.</t>
  </si>
  <si>
    <t>1243-1246</t>
  </si>
  <si>
    <t>60000221;60000221</t>
  </si>
  <si>
    <t>7006568657;6603466729</t>
  </si>
  <si>
    <t>Bender, Peter L.;Hils, Dieter</t>
  </si>
  <si>
    <t>University of Colorado Boulder</t>
  </si>
  <si>
    <t>Bender P.</t>
  </si>
  <si>
    <t>Gravitational wave sources containing massive black holes</t>
  </si>
  <si>
    <t>S0273117703903243</t>
  </si>
  <si>
    <t>10.1016/S0273-1177(03)90324-3</t>
  </si>
  <si>
    <t>2-s2.0-0345769035</t>
  </si>
  <si>
    <t>['violent events', 'totally inaccessible', 'three subsets', 'six spacecraft', 'primary objective', 'may 1994', 'm3 cycle', 'lisa pre', 'like orbit', 'interferometer comprising', 'full 6', 'frequency range', 'four spacecraft', 'form arms', 'equilateral triangle', 'elsevier ltd', 'detailed information', 'descoped lisa', 'cornerstone mission', 'central station', '60 ¬∞', '1 hz', '1 au', '064 œºm']</t>
  </si>
  <si>
    <t>The primary objective of the Laser Interferometer Space Antenna (LISA) is to detect and observe gravitational waves from massive black holes, galactive binary stars, and violent events in the Universe in a frequency range from 10 -4 to 10 -1 Hz which is totally inaccessible to ground based experiments. It uses highly stabilised laser light (Nd:YAG, Œª = 1.064 Œºm) in a Michelson-type interferometer arrangement. A cluster of six spacecraft with two at each vertex of an equilateral triangle is placed in an Earth-like orbit at a distance of 1 AU from the Sun, and 20¬∞ behind the Earth. Three subsets of four adjacent spacecraft each form an interferometer comprising a central station, consisting of two relatively adjacent spacecraft (200 km apart), and two spacecraft placed at a distance of 5 √ó 10 6 km from the centre to form arms which make an angle of 60¬∞ with each other. Each spacecraft is equipped with a laser. A descoped LISA with only four spacecraft has undergone an ESA assessment study in the M3 cycle, and the full 6-spacecraft LISA mission has now been selected as a cornerstone mission in the ESA Horizons 2000 programme. The LISA Assessment Report is available as ESA document SCI(94)6, May 1994. Detailed information on the LISA cornerstone mission is contained in the LISA Pre-Phase A Report, available as MPQ Report MPQ 208 (1996) from the Max-Planck-Institut f√ºr Quantenoptik. ¬© 2003 Published by Elsevier Ltd on behalf of COSPAR.</t>
  </si>
  <si>
    <t>1233-1242</t>
  </si>
  <si>
    <t>60004935-60029010</t>
  </si>
  <si>
    <t>Danzmann, K.</t>
  </si>
  <si>
    <t>Garching bei Munchen;Hannover</t>
  </si>
  <si>
    <t>Max Planck Institute of Quantum Optics;Gottfried Wilhelm Leibniz Universit√§t Hannover</t>
  </si>
  <si>
    <t>60029010;60004935</t>
  </si>
  <si>
    <t>Danzmann K.</t>
  </si>
  <si>
    <t>LISA - An ESA cornerstone mission for the detection and observation of gravitational waves</t>
  </si>
  <si>
    <t>S0273117703903231</t>
  </si>
  <si>
    <t>10.1016/S0273-1177(03)90323-1</t>
  </si>
  <si>
    <t>2-s2.0-0345769036</t>
  </si>
  <si>
    <t>['still room', 'spheroidal detectors', 'sensitivities comparable', 'padua groups', 'kilohertz range', 'kelvin bars', 'ideal complement', 'high directionality', 'frequent events', 'factor 100', 'energy sensitivity', 'elsevier ltd', 'band mode', 'advantages relative', '50 mk']</t>
  </si>
  <si>
    <t>Resonant gravitational wave detectors have evolved from the room temperature bars of J. Weber to the sub-Kelvin bars of the Rome and Padua groups. Their strain sensitivity h = ŒîL/L is now in the range of 10 -19 , thought to be enough to detect events like supernovac explosions within our Galaxy, events which are very rare. There is still room for improvement but in order to detect more frequent events, the future detectors must gain a factor 100 or more in h, thus 10 4 in energy sensitivity. For this, spherical (or spheroidal detectors are being designed which will be cooled to 50 mK or less. Besides the higher planned sensitivity, a number of advantages relative to high directionality, the possibility of detecting both polarizations of the wave, and the possibility of putting upper limits on theories which predict scalar waves by measuring the monopole mode makes these antennas very attractive and an ideal complement to the interferometers. In the few-kilohertz range, low-cost spherical antennas can be built with sensitivities comparable to advanced interferometers working in narrow-band mode. ¬© 2003 Published by Elsevier Ltd on behalf of COSPAR.</t>
  </si>
  <si>
    <t>1227-1232</t>
  </si>
  <si>
    <t>Frossati, G.</t>
  </si>
  <si>
    <t>Leiden</t>
  </si>
  <si>
    <t>Kamerlingh Onnes Laboratorium</t>
  </si>
  <si>
    <t>Frossati G.</t>
  </si>
  <si>
    <t>Ultralow-temperature resonant gravitational wave detectors, present state and future prospects</t>
  </si>
  <si>
    <t>S027311770390322X</t>
  </si>
  <si>
    <t>10.1016/S0273-1177(03)90322-X</t>
  </si>
  <si>
    <t>2-s2.0-0345769037</t>
  </si>
  <si>
    <t>['varying distance', 'systems represents', 'special characteristics', 'receiving antenna', 'radiocommunication systems', 'proposed model', 'possible applications', 'noise temperature', 'mathematical model', 'leo systems', 'interfering transmitter', 'elevation angle', 'electromagnetic compatibility', 'discrimination provided', 'different problem', 'different methods', 'computing interference', 'compute interference', 'computation time', 'alternate methods']</t>
  </si>
  <si>
    <t>Exclusion zones | GEO systems | Interference | LEO satellites | Microwave networks</t>
  </si>
  <si>
    <t>Computing interference is very important in satellite networks design in order to assure the electromagnetic compatibility (EMC) with other radiocommunication systems. There are different methods to compute interference in geostationary (GEO) satellite systems including conventional methods using link budget equations and alternate methods such as increase in noise temperature. However, computing interference in low earth orbit (LEO) systems represents a different problem. Due to the special characteristics of this kind of orbits, the elevation angle at any site changes continuously over time, meaning a time dependent change of the propagation path length between an interfering transmitter and an interfered-with receiver, and of the discrimination provided by the transmitting and/or the receiving antenna. Thus, conventional interference prediction methods developed for fixed links must be adapted to the case of LEO systems. To overcome this problem a mathematical model that characterizes the path length variations by an average value obtained from the probability density function of the varying distance between an interfering transmitter and an interfered- with receiver is proposed in this paper. This average path length enables the use of conventional link budget methods to reduce the computation time for the evaluation of interference in LEO satellite environments. Two practical examples show the possible applications of the proposed model. ¬© 2003 John Wiley &amp; Sons, Ltd.</t>
  </si>
  <si>
    <t>547-560</t>
  </si>
  <si>
    <t>International Journal of Satellite Communications and Networking</t>
  </si>
  <si>
    <t>November-December 2003</t>
  </si>
  <si>
    <t>60017323;60017323;60017323</t>
  </si>
  <si>
    <t>7006674379;56690634000;57192577518</t>
  </si>
  <si>
    <t>Santiago, Ra√∫l Ch√°vez;Kontorovitch, Valeri Ya;Barr√≥n, Mauricio Lara</t>
  </si>
  <si>
    <t>Centro de Investigacion y de Estudios Avanzados</t>
  </si>
  <si>
    <t>Santiago R.</t>
  </si>
  <si>
    <t>Modified methodology for computing interference in LEO satellite environments</t>
  </si>
  <si>
    <t>10.1002/sat.761</t>
  </si>
  <si>
    <t>2-s2.0-0346055434</t>
  </si>
  <si>
    <t>Stiftelsen f√∂r¬†Strategisk Forskning</t>
  </si>
  <si>
    <t>SSF</t>
  </si>
  <si>
    <t>['usa ).', 'transmit site', 'spatial diversity', 'significant unless', 'scheme incurs', 'rights reserved', 'receiver ),', 'receive site', 'previous requirement', 'pilot symbols', 'natural extension', 'fully exploiting', 'fairly slow', 'fading briefly', 'either site', 'detection matrix', 'data rate', 'considerably better', 'combined semi', 'clairvoyant schemes', 'associated maximum', 'antenna scheme']</t>
  </si>
  <si>
    <t>Space-time block coding (STBC) is a recent breakthrough solution to the a combined semi-blind scheme whose performance affecting the channel is fairly slow. To capitalize on the advantages of and performance. To alleviate the data rate reduction we introduce a at the transmit site. An additional appealing property of STBC is that available to either site. The performance loss corresponding to the blind detection scheme that is a natural extension of the ML detector blind scheme, however, turns out to be significant unless the fading briefly a trained detection scheme that uses a block of pilot symbols to channels. communication system without requiring knowledge of the channel matrix decoupled form. However, STBC requires knowledge of the channel gain estimate the channel. Such a scheme incurs a reduction in both data rate for STBC to the case where channel state information (CSI) is not is shown to be considerably better than that of the trained-detection matrix at the receive site. In this paper, we present and contrast three problem of fully exploiting the spatial diversity of a multi-antenna scheme (using exact CSI at the receiver), for reasonably slow fading scheme and in fact quite close to the performance of the clairvoyant schemes that avoid the previous requirement of STBC. First, we discuss the associated maximum-likelihood (ML) detector has a very simple the two aforementioned schemes and smooth out their drawbacks we propose. ¬© 2002 Elsevier Science (USA). All rights reserved.</t>
  </si>
  <si>
    <t>93-105</t>
  </si>
  <si>
    <t>Digital Signal Processing: A Review Journal</t>
  </si>
  <si>
    <t>60003858;60003858</t>
  </si>
  <si>
    <t>36040796700;7003620876</t>
  </si>
  <si>
    <t>Stoica, Petre;Ganesan, Girish</t>
  </si>
  <si>
    <t>Sweden</t>
  </si>
  <si>
    <t>Uppsala</t>
  </si>
  <si>
    <t>Uppsala Universitet</t>
  </si>
  <si>
    <t>Stoica P.</t>
  </si>
  <si>
    <t>Space-time block codes: Trained, blind, and semi-blind detection</t>
  </si>
  <si>
    <t>S105120040200009X</t>
  </si>
  <si>
    <t>10.1016/S1051-2004(02)00009-X</t>
  </si>
  <si>
    <t>2-s2.0-0346093826</t>
  </si>
  <si>
    <t>U.S. Army Medical Research Acquisition Activity</t>
  </si>
  <si>
    <t>USAMRAA</t>
  </si>
  <si>
    <t>['vsat provided', 'time review', 'three patients', 'threatening injuries', 'remote transmission', 'remote real', 'receiving antenna', 'moving ambulance', 'mounted microwave', 'miniature vest', 'management network', 'lesser role', 'intraperitoneal effusions', 'image clarity', 'focused assessment', 'fast examinations', 'experienced physicians', 'distances used', 'diagnostic value', 'diagnostic imagery', 'diagnostic accuracy', 'define life', 'confidence interval', 'best clarity', 'average sensitivity', 'austere settings', 'accuracy correlated', '92 %),', '91 %),', '90 %)', '89 %),', '86 %)', '82 %),', '80 %)', '64 kbps', '4 ),']</t>
  </si>
  <si>
    <t>FAST | INMARSAT | LifeLink | Prehospital | Satellite | Tele-medicine | Ultrasound | VSAT</t>
  </si>
  <si>
    <t>Objectives: Focused assessment with sonography in trauma (FAST) can define life-threatening injuries in austere settings with remote real-time review by experienced physicians. This study evaluates vest-mounted microwave, satellite, and LifeLink communications technology for image clarity and diagnostic accuracy during remote transmission of FAST examinations. Methods: Using a SonoSite, FAST was obtained on three patients with pericardial and intraperitoneal effusions and two control subjects in a remotely located U.S. Army Combat Support Hospital. A miniature vest-mounted video transmitter attached to the SonoSite sent wireless ultrasound video 20 m to a receiving antenna. The signal was then transferred over VSAT satellite systems at 512 kilobaud per second (kbps), INMARSAT satellite systems at 64 kbps, and over LifeLink on a moving ambulance through a metropolitan wireless traffic-management network. Clarity and absence or presence of effusions were recorded by 15 staff emergency physicians. Results: Average sensitivity, specificity, and accuracy were 87% (95% confidence interval [CI] = 79% to 95%), 85% (95% CI = 81% to 89%), and 86% (95% CI = 82% to 90%) for the Premier Wireless Vest; 98% (95% CI = 97% to 99%), 83% (95% CI = 75% to 91%), and 86% (95% CI = 82% to 90%) for VSAT; 95% (95% CI = 94% to 96%), 70% (95% CI = 58% to 82%), and 75% (95% CI = 70% to 80%) for INMARSAT; and 82% (95% CI = 73% to 91%), 83% (95% CI = 74% to 92%), and 82% (95% CI = 78% to 86%) for LifeLink with clarity of 3.0 (95% CI = 2.7 to 3.3), 2.9 (95% CI = 2.6 to 3.2), 1.3 (95% CI = 1.2 to 1.4), and 2.1 (95% CI = 1.8 to 2.4), respectively. Conclusions: Accuracy correlated with clarity. Roaming vest transmission of FAST provides interpretable, diagnostic imagery at the distances used in this study. VSAT provided the best clarity and diagnostic value with the lighter, more portable INMARSAT serving a lesser role for remote clinical interpretation. LifeLink performed well, and further infrastructure improvements may increase clarity and accuracy.</t>
  </si>
  <si>
    <t>1411-1414</t>
  </si>
  <si>
    <t>Academic Emergency Medicine</t>
  </si>
  <si>
    <t>60031337;60031337;60031337;60031337;60031337;60011533;60031337;60031337</t>
  </si>
  <si>
    <t>7801371593;7003616836;7006403532;6701836106;6602821427;6507167388;6701507241;7201529057</t>
  </si>
  <si>
    <t>Strode, Christofer A.;Rubal, Bernard J.;Gerhardt, Robert T.;Christopher, Frank L.;Bulgrin, James R.;Kinkler, E. Sterling;Bauch, Terry D.;Boyd, Sheri Y.N.</t>
  </si>
  <si>
    <t>Fort Sam Houston;San Antonio</t>
  </si>
  <si>
    <t>Brooke Army Medical Center;Southwest Research Institute</t>
  </si>
  <si>
    <t>60031337;60011533</t>
  </si>
  <si>
    <t>Satellite and Mobile Wireless Transmission of Focused Assessment with Sonography in Trauma</t>
  </si>
  <si>
    <t>S1069656303005475</t>
  </si>
  <si>
    <t>10.1197/S1069-6563(03)00547-5</t>
  </si>
  <si>
    <t>2-s2.0-0346122792</t>
  </si>
  <si>
    <t>['using pseudolites', 'three centimetres', 'tag error', 'signal generator', 'pseudolite signals', 'pseudolite positions', 'precise calibration', 'paper proposes', 'multipath error', 'made efforts', 'like signal', 'far problem', 'calibrated determines']</t>
  </si>
  <si>
    <t>GPS | Indoor navigation system | Pseudolite | Pseudolite position calibration</t>
  </si>
  <si>
    <t>A pseudolite is a signal generator that transmits a GPS-like signal. Using pseudolites, we developed an indoor navigation system. An indoor navigation system has several positioning error sources, such as time-tag error, multipath error, near/far problem, and pseudolite position error. Among them, we can remove the pseudolite position error by precise calibration because pseudolites are fixed. Otherwise, there would be bias-type positioning errors in indoor navigation solutions. Therefore, how exactly the pseudolite positions are calibrated determines the limit of the indoor navigation system's performance. With this motivation, we made efforts to develop a precise calibration method of pseudolite positions in an indoor navigation system. This paper proposes a practical and accurate calibration method, which uses only pseudolite signals. Simulation results showed that we can calibrate all the pseudolite positions within two or three centimetres by this method.</t>
  </si>
  <si>
    <t>1711-1724</t>
  </si>
  <si>
    <t>Computers and Mathematics with Applications</t>
  </si>
  <si>
    <t>November/December 2003</t>
  </si>
  <si>
    <t>60013682;60013682;60013682</t>
  </si>
  <si>
    <t>7102478170;57203175732;7101976178</t>
  </si>
  <si>
    <t>Kee, Changdon;Yun, Doohee;Jun, Haeyoung</t>
  </si>
  <si>
    <t>Kee C.</t>
  </si>
  <si>
    <t>Precise calibration method of pseudolite positions in indoor navigation systems</t>
  </si>
  <si>
    <t>S0898122103902057</t>
  </si>
  <si>
    <t>10.1016/S0898-1221(03)90205-7</t>
  </si>
  <si>
    <t>2-s2.0-0346146964</t>
  </si>
  <si>
    <t>['watson transform', 'steepest descent', 'radiation pattern', 'radiated field', 'paraxial region', 'numerical results', 'lit region', 'good accuracy', 'fed apertures', 'expected region', 'eigenfunction solution', 'asymptotic solution', 'appropriate manner', 'achieved within']</t>
  </si>
  <si>
    <t>Asymptotic method | Conformal antennas</t>
  </si>
  <si>
    <t>An accurate uniform asymptotic technique to calculate the radiated field from a magnetic current moment situated on the surface of a circular cylinder coated with a thin dielectric layer has been developed. Using the Watson transform, a slowly convergent radially propagating series representation for the fields is converted into a rapidly convergent circumferentially propagating series representation. An asymptotic shadow region solution is then obtained by employing the method of steepest descent. By modifying the shadow region solution in an appropriate manner, a uniform lit region solution is obtained that reduces to the geometrical optics solution in the deep-lit region. The asymptotic solution is valid for large cylinders away from the paraxial region and can be used to calculate the radiation pattern and the scattering from waveguide-fed apertures. Numerical results are compared to an eigenfunction solution, and a very good accuracy is achieved within the expected region of validity.</t>
  </si>
  <si>
    <t>60002014;60003500</t>
  </si>
  <si>
    <t>6507330010;35595967100</t>
  </si>
  <si>
    <t>Thors, B.;Rojas, R. G.</t>
  </si>
  <si>
    <t>United States;Sweden</t>
  </si>
  <si>
    <t>Columbus;Stockholm</t>
  </si>
  <si>
    <t>The Ohio State University;The Royal Institute of Technology (KTH)</t>
  </si>
  <si>
    <t>60003500;60002014</t>
  </si>
  <si>
    <t>Thors B.</t>
  </si>
  <si>
    <t>Uniform asymptotic solution for the radiation from a magnetic source on a large dielectric coated circular cylinder: Nonparaxial region</t>
  </si>
  <si>
    <t>10.1029/2002rs002782</t>
  </si>
  <si>
    <t>2-s2.0-0346215903</t>
  </si>
  <si>
    <t>['using serrations', 'quiet zone', 'proper selection', 'low ripple', 'lesser ripple', 'fresnel field', 'francis group', 'facility used', 'directed towards', 'diffraction effect', 'different values', 'compact range', 'catr performance', 'antenna parameters', 'analyzed earlier']</t>
  </si>
  <si>
    <t>A compact range is a facility used for the measurement of antenna parameters. It offers many advantages over other types of ranges and consequently a lot of effort is being directed towards the improvement of compact range performance. CATR performance can be further improved by using serrations. Serrated edge CATR is used to reduce the diffraction effect. Performance of several serrations viz; triangular, exponential, rectangular, on off triangular and width modulated triangular have been analyzed earlier. The Fresnel field of a plane square aperture reflector employing (a) width modulated exponential and width modulated triangular serrations (b) width and height modulated exponential and width and height modulated triangular serrations is analyzed in this paper. Lesser ripple is observed in quiet zone field in case (a) and case (b) for different values of width modulation factors. By proper selection of width modulation factors very low ripple is observed in quiet zone with case (b) than case (a). ¬© 2003 Taylor &amp; Francis Group, LLC.</t>
  </si>
  <si>
    <t>335-340</t>
  </si>
  <si>
    <t>60081053;60072226</t>
  </si>
  <si>
    <t>7801596954;36017581400</t>
  </si>
  <si>
    <t>Siddaiah, P.;Subbaiah, P. V.</t>
  </si>
  <si>
    <t>Guntur;Vijayawada</t>
  </si>
  <si>
    <t>R.V.R. &amp; J.C.College of Engineering;Velagapudi Ramakrishna Siddhartha Engineering College</t>
  </si>
  <si>
    <t>Siddaiah P.</t>
  </si>
  <si>
    <t>A comparison between WMET &amp; WHMET serrated CATRs</t>
  </si>
  <si>
    <t>10.1080/03772063.2003.11416354</t>
  </si>
  <si>
    <t>2-s2.0-0346335730</t>
  </si>
  <si>
    <t>['wireless channel', 'suitable technique', 'spatial multiplexing', 'simulation results', 'francis group', 'fdr performance', 'efficient way', 'diversity reception', 'correlated multipath']</t>
  </si>
  <si>
    <t>In this paper, we present a study of the wireless system employing spatial multiplexing and diversity reception. The FDR performance of this system is studied for various channel models and compared with that of a single transmitter system with diversity reception. We can find from the simulation results that spatial multiplexing is an efficient way of improving the capacity of a wireless channel when the channel has a rich multipath structure. However, when the channel has correlated multipath, the performance of spatial multiplexing degrades, making single transmission a suitable technique for such situations. ¬© 2003 Taylor &amp; Francis Group, LLC.</t>
  </si>
  <si>
    <t>345-351</t>
  </si>
  <si>
    <t>60025757;60025757</t>
  </si>
  <si>
    <t>36671812900;6603863682</t>
  </si>
  <si>
    <t>Ramachandran, Ramya;Giridhar, K.</t>
  </si>
  <si>
    <t>Chennai</t>
  </si>
  <si>
    <t>Indian Institute of Technology Madras</t>
  </si>
  <si>
    <t>Ramachandran R.</t>
  </si>
  <si>
    <t>Spatial multiplexing for MIMO wireless channels‚Äîoverview and new results</t>
  </si>
  <si>
    <t>10.1080/03772063.2003.11416356</t>
  </si>
  <si>
    <t>2-s2.0-0346342469</t>
  </si>
  <si>
    <t>['rights reserved', 'pointing stability', 'optical interferometry', 'limit performance', 'elsevier ltd', 'clock stability', 'basic principles']</t>
  </si>
  <si>
    <t>In this paper the basic principles of the optical interferometry for LISA are presented and the factors most likely to limit performance - photoelectron shot noise, laser frequency noise, clock stability and pointing stability - are discussed. ¬© 2003 COSPAR. Published by Elsevier Ltd. All rights reserved.</t>
  </si>
  <si>
    <t>1247-1250</t>
  </si>
  <si>
    <t>60001490;60001490;60001490;60001490</t>
  </si>
  <si>
    <t>7102763886;7402819301;7201996977;7103220738</t>
  </si>
  <si>
    <t>Hough, J.;Robertson, D.;Ward, H.;McNamara, P.</t>
  </si>
  <si>
    <t>Glasgow</t>
  </si>
  <si>
    <t>University of Glasgow</t>
  </si>
  <si>
    <t>Hough J.</t>
  </si>
  <si>
    <t>LISA - The interferometer</t>
  </si>
  <si>
    <t>S0273117703903255</t>
  </si>
  <si>
    <t>10.1016/S0273-1177(03)90325-5</t>
  </si>
  <si>
    <t>2-s2.0-0346400060</t>
  </si>
  <si>
    <t>['signal space', 'satellite communications', 'rbf outperforms', 'proposed method', 'often encountered', 'made noise', 'interference cancellation', 'interesting result', 'gaussian noise', 'fft technique', 'exponential functions', 'euclidean norm', 'deep null', 'counterpart based', 'comparison shows', 'cma based']</t>
  </si>
  <si>
    <t>CMA | DBF | Interference cancellation | Non-Gaussian noise | Non-linear beamforming | RBF | Satellite communications</t>
  </si>
  <si>
    <t>In this paper, non-linear beamforming based on the method of radial basis functions (RBF) is proposed to combine with constant modulus algorithm (CMA) for interference cancellation in non-Gaussian noise. First, a signal space is constructed from the input array data vectors utilizing RBF. A set of exponential functions is used to transform the Euclidean norm of the input array data vectors into the signal space. Then, CMA is employed to eliminate the interference. Both Gaussian and non-Gaussian noise are considered in the experiment. The numerical results indicate that this scheme is effective and robust in terms of interference cancellation. A deep null can be formed to the direction of interference for both Gaussian and non-Gaussian noise. Furthermore, these results are compared with that of DBF with CMA based on FFT technique, a widely used linear beamforming technique. The comparison shows that a DBF array antenna with CMA based on the method of RBF outperforms its counterpart based on FFT technique. The most interesting result is that the proposed method has a robust interference cancellation performance in non-Gaussian noise whereas the FFT technique fails to do so. This observation can be very useful in satellite communications because that non-Gaussian noise such as atmospheric and man-made noise are often encountered in satellite communications. Copyright ¬© 2003 John Wiley &amp; Sons, Ltd.</t>
  </si>
  <si>
    <t>60078895;60005510;60011001</t>
  </si>
  <si>
    <t>37082316400;7201607783;7406244729</t>
  </si>
  <si>
    <t>Xu, Chang Qing;Law, Choi Look;Yoshida, Susumu</t>
  </si>
  <si>
    <t>Singapore;Japan;Singapore</t>
  </si>
  <si>
    <t>Singapore City;Kyoto;Singapore City</t>
  </si>
  <si>
    <t>Wipro Techno Centre (Singapore) Pte. Ltd.;Kyoto University;Nanyang Technological University</t>
  </si>
  <si>
    <t>60078895;60011001;60005510</t>
  </si>
  <si>
    <t>Xu C.</t>
  </si>
  <si>
    <t>Interference rejection in non-Gaussian noise for satellite communications using non-linear beamforming</t>
  </si>
  <si>
    <t>10.1002/sat.744</t>
  </si>
  <si>
    <t>2-s2.0-0346686142</t>
  </si>
  <si>
    <t>['using images', 'users generated', 'temperature variations', 'software tools', 'single beams', 'several experiments', 'scansar radiometry', 'rpts ).', 'routine operations', 'rights reserved', 'quarter years', 'providing data', 'periodic measurements', 'operating successfully', 'november 4', 'new methods', 'new methodology', 'monitored routinely', 'major upgrade', 'maintenance phase', 'location error', 'intended applications', 'initial calibration', 'improved characterization', 'image quality', 'elsevier ltd', 'design lifetime', 'cdpf ).', 'better understanding', 'beam pattern', 'april 1', 'amazon rainforest', 'also monitored', 'adm3 mode']</t>
  </si>
  <si>
    <t>RADARSAT-1, the first Canadian SAR remote sensing satellite, was launched on November 4, 1995. After commissioning, it was put into routine operations on April 1, 1996. Since then, it has been operating successfully, even after completing its five and a quarter years of design lifetime, and providing data to users for their intended applications. Significant effort continues to be expended in the provision of high quality products to users generated by the Canadian Data Processing Facility (CDPF). After initial calibration, both single beams and ScanSAR are monitored routinely as part of the Maintenance Phase for image quality performance. Image quality is monitored through periodic measurements of impulse response function, location error and radiometry, using images of the Amazon Rainforest and RADARSAT-1 Precision Transponders (RPTs). ScanSAR radiometry is also monitored through periodic measurements of the Amazon Rainforest. A major upgrade of the ScanSAR processor completed recently in CDPF made significant improvements in image quality and radiometry. An experiment was conducted to determine if antenna pattern change was due to the heating or cooling of Variable Phase Shifters (VPS) forming antenna beams. It was concluded that changes in beam pattern are not due to temperature variations. New methods and software tools have been developed to improve operational efficiency. Also, a new methodology was implemented to assess spacecraft roll variation, using ocean images for improved characterization of spacecraft attitude performance. This methodology was used in several experiments that were conducted to gain a better understanding of image quality when operating the spacecraft in ADM3 mode. Crown ¬© 2003 Published by Elsevier Ltd on behalf of COSPAR. All rights reserved.</t>
  </si>
  <si>
    <t>2295-2304</t>
  </si>
  <si>
    <t>60007248;60007248;60005603;60007248;60007248;60005603;60007248;60007248</t>
  </si>
  <si>
    <t>35462436700;6603939276;7402932533;7006667185;57208680767;6602760502;6603105041;7102245397</t>
  </si>
  <si>
    <t>Srivastava, S. K.;Le Dantec, P.;Hawkins, R. K.;Banik, B. T.;Gray, R.;Murnaghan, K.;Guertin, G.;Shepherd, N.</t>
  </si>
  <si>
    <t>Longueuil;Ottawa</t>
  </si>
  <si>
    <t>Canadian Space Agency;Canada Centre for Remote Sensing</t>
  </si>
  <si>
    <t>60007248;60005603</t>
  </si>
  <si>
    <t>Srivastava S.</t>
  </si>
  <si>
    <t>RADARSAT-1 image quality and calibration - Continuing success in extended mission</t>
  </si>
  <si>
    <t>S0273117703905576</t>
  </si>
  <si>
    <t>10.1016/S0273-1177(03)90557-6</t>
  </si>
  <si>
    <t>2-s2.0-0346785338</t>
  </si>
  <si>
    <t>['ventral area', 'telotroch stages', 'peritrichia ).', 'peristomial disk', 'new species', 'lateral position', 'kaw river', 'french guiana', 'external stalk', 'epibionts located']</t>
  </si>
  <si>
    <t>Cothurnia | Crustacean-protozoan epibiosis | Halmyrapseudes spaansi | Peritrich ciliates | Tanaid crustaceans</t>
  </si>
  <si>
    <t>Specimens of the marine tanaid crustacea Halmyrapseudes spaansi, sampled in temporary littoral muddy patches near the mouth of the Kaw river (French Guiana, SE America), showed protozoan epibionts herein described as a new species: Cothurnia guyanensis sp. n. (Ciliophora, Peritrichia). These ciliates were covered by a cylindrical or bell-shaped lorica containing an oval elongated zooid with a rounded contractile vacuole located anteriorly in lateral position. The macronucleus was "S" shaped. The peristomial disk was anterior and included a polikinety and a haplokinety. The external stalk was short and broad, with 8-18 longitudinal conspicuous striations. Between the external stalk and the zooid, there were an endostyle and an mesostyle both short and broad. The striations of the external stalk were prolonged in the mesostyle. Telotroch stages were observed and described, as well as specimens with two zooids per lorica. Epibionts located on the ventral area, pereopods and antennae of the basibiont.</t>
  </si>
  <si>
    <t>267-275</t>
  </si>
  <si>
    <t>60027282;60106841</t>
  </si>
  <si>
    <t>7004274208;6701401067</t>
  </si>
  <si>
    <t>Fernandez-Leborans, Gregorio;Sorbe, Jean Claude</t>
  </si>
  <si>
    <t>France;Spain</t>
  </si>
  <si>
    <t>Pessac;Madrid</t>
  </si>
  <si>
    <t>Environnements et Pal√©oenvironnements Oc√©aniques et Continentaux;Universidad Complutense de Madrid</t>
  </si>
  <si>
    <t>60106841;60027282</t>
  </si>
  <si>
    <t>Fernandez-Leborans G.</t>
  </si>
  <si>
    <t>A new protozoan of the genus Cothurnia (Ciliophora, Peritrichia), epibiont on the marine tanaid Halmyrapseudes spaansi (Crustacea Peracarida) from the French Guiana (SE America)</t>
  </si>
  <si>
    <t>S0044523104701072</t>
  </si>
  <si>
    <t>10.1078/0044-5231-00103</t>
  </si>
  <si>
    <t>2-s2.0-0346957403</t>
  </si>
  <si>
    <t>['way range', 'triangular configuration', 'three pairs', 'spacecraft pair', 'relative motion', 'planetary gravity', 'located near', 'interplanetary orbits', 'interferometer arms', 'interferometer accuracy', 'individual orbits', 'elsevier ltd', 'certain limits', 'burn transfer']</t>
  </si>
  <si>
    <t>The interplanetary orbits of three pairs of spacecraft, forming three laser interferometers, are designed such that their separations, i.e. the lengths of the interferometer arms, remain nearly constant. Each spacecraft pair is located near the vertex of a rotating equilateral triangle formed by the individual orbits of the spacecraft about the Sun. Feasible spacecraft masses are computed for a scenario with an Ariane 5 launch into a Geostationary Transfer Orbit (GTO) and a three-burn transfer from the GTO to the triangular configuration. The relative motion is perturbed by planetary gravity. However, the arm rate differences degrading the interferometer accuracy can be kept below certain limits by choosing optimum initial conditions and/or by controlling them by occasional orbit adjustment manoeuvres. The achievable orbit determination accuracy is given for systems processing two-way range and Doppler data collected on ground and/or laser interferometer measurements of the rate of change of distance between spacecraft. ¬© 2003 Published by Elsevier Ltd on behalf of COSPAR.</t>
  </si>
  <si>
    <t>1277-1282</t>
  </si>
  <si>
    <t>60072331;60009037</t>
  </si>
  <si>
    <t>7801415064;6701825088</t>
  </si>
  <si>
    <t>Hechler, F.;Folkner, W. M.</t>
  </si>
  <si>
    <t>Germany;United States</t>
  </si>
  <si>
    <t>Darmstadt;Pasadena</t>
  </si>
  <si>
    <t>European Space Operations Centre;Jet Propulsion Laboratory</t>
  </si>
  <si>
    <t>Hechler F.</t>
  </si>
  <si>
    <t>Mission analysis for the laser interferometer space antenna (LISA) mission</t>
  </si>
  <si>
    <t>S0273117703903322</t>
  </si>
  <si>
    <t>10.1016/S0273-1177(03)90332-2</t>
  </si>
  <si>
    <t>2-s2.0-0347030107</t>
  </si>
  <si>
    <t>['weak signals', 'time series', 'template structure', 'template fitting', 'rights reserved', 'phase measurements', 'periodic signals', 'hierarchical searches', 'genetic algorithms', 'galactic binaries', 'extragalactic binaries', 'elsevier ltd', 'efficiently search', 'detected interferometrically', 'complex waveforms', 'big bang', 'arm lengths']</t>
  </si>
  <si>
    <t>The passage of gravitational waves changes the arm lengths between corners of the LISA spacecraft formation. These changes are detected interferometrically and recorded as phase measurements. The time series are reduced to reveal several signal types. First, the strong periodic signals from all types of galactic binaries and any strong chirped signals are identified by template fitting, and removed. Then weak, periodic signals and poorly characterized signals (e.g., generic bursts) are searched for. Next, weak signals with complex waveforms, such as from compact objects orbiting massive black holes, are sought with templates. Genetic algorithms, template structure or hierarchical searches are used to efficiently search the very large parameter space. Finally, backgrounds from galactic binaries, extragalactic binaries and the Big Bang will/may be separable by their signatures. ¬© 2003 COSPAR. Published by Elsevier Ltd. All rights reserved.</t>
  </si>
  <si>
    <t>1259-1262</t>
  </si>
  <si>
    <t>60000221;60000221;60009037</t>
  </si>
  <si>
    <t>7003639151;7006568657;6701825088</t>
  </si>
  <si>
    <t>Stebbins, R. T.;Bender, P. L.;Folkner, W. M.</t>
  </si>
  <si>
    <t>Pasadena;Boulder</t>
  </si>
  <si>
    <t>Jet Propulsion Laboratory;University of Colorado Boulder</t>
  </si>
  <si>
    <t>60009037;60000221</t>
  </si>
  <si>
    <t>Stebbins R.</t>
  </si>
  <si>
    <t>LISA data reduction</t>
  </si>
  <si>
    <t>S0273117703903280</t>
  </si>
  <si>
    <t>10.1016/S0273-1177(03)90328-0</t>
  </si>
  <si>
    <t>2-s2.0-0347030135</t>
  </si>
  <si>
    <t>['thermal stability', 'thermal expansion', 'specifically optimised', 'six drag', 'sensor configuration', 'selected materials', 'satellite orbit', 'resolution better', 'reference mirrors', 'proof masses', 'proof mass', 'position relative', 'observations unreachable', 'new kind', 'mission requirements', 'mass provides', 'low coefficient', 'laser light', 'inertial sensors', 'inertial references', 'goce mission', 'fundamental nature', 'free spacecraft', 'free control', 'flight characteristics', 'external forces', 'esa aristoteles', 'elsevier ltd', 'disturbances induced', 'also used', 'accelerometric disturbance', '6 khz', '2 hz', '1991 ),']</t>
  </si>
  <si>
    <t>In the frame of investigating the fundamental nature of gravity, the Laser Interferometer Space Antenna (LISA) mission could open the way to a new kind of observations unreachable from ground. The experiment, based on a V-formation of six drag-free spacecraft, uses the cubic proof masses of inertial sensors to reflect the laser light, acting as reference mirrors of a 5 √ó 10 9 m arm length interferometer. The proof masses are also used as inertial references for the drag-free control of the spacecraft which constitute in return a shield against external forces. Derived from space electrostatic accelerometers developed at ONERA, such as GRADIO for the ESA ARISTOTELES and now GOCE mission (Bernard and Touboul, 1991), the proposed LISA sensor should shield its proof mass from any accelerometric disturbance at a level of 10 -15 m s -2 Hz -1/2 . The accurate capacitive sensing of the mass provides its position relative to the satellite with a resolution better than 10 -9 m Hz -1/2 in order to control the satellite orbit and to minimise the disturbances induced by the satellite self gravity or by the proof mass charge. The sensor configuration and accommodation has to be specifically optimised for the mission requirements. Fortunately, the sensor will benefit from the thermal stability of the LISA optical bench environment, i.e. 10 -6 KHz -1/2 , and of the selected materials that exhibit a very low coefficient of thermal expansion (CTE), ensuring a high geometrical stability. Apart from the modeling and the evaluation of the flight characteristics, the necessary indirect ground demonstration of the performance and the interfaces with the drag-free control will have to be considered in detail in the future. ¬© 2003 Published by Elsevier Ltd on behalf of COSPAR.</t>
  </si>
  <si>
    <t>1251-1254</t>
  </si>
  <si>
    <t>60017355;60017355</t>
  </si>
  <si>
    <t>57194065692;7102019245</t>
  </si>
  <si>
    <t>Rodrigues, M.;Touboul, P.</t>
  </si>
  <si>
    <t>Chatillon</t>
  </si>
  <si>
    <t>ONERA - The French Aerospace Lab</t>
  </si>
  <si>
    <t>Rodrigues M.</t>
  </si>
  <si>
    <t>The LISA accelerometer</t>
  </si>
  <si>
    <t>S0273117703903267</t>
  </si>
  <si>
    <t>10.1016/S0273-1177(03)90326-7</t>
  </si>
  <si>
    <t>2-s2.0-0347030140</t>
  </si>
  <si>
    <t>['videogrammetry tracks', 'using projected', 'using hundreds', 'unwanted mass', 'sun shields', 'promising extension', 'projection videogrammetry', 'projected dots', 'practical effectiveness', 'power concentrators', 'planetary balloons', 'photogrammetry calculates', 'novel laser', 'large antennas', 'installation costs', 'film membranes', 'dynamic measurement', 'dimensional coordinates', 'diffuse surfaces']</t>
  </si>
  <si>
    <t>The technique of using hundreds or thousands of projected dots of light as targets for photogrammetry and videogrammetry of gossamer space structures is documented. Photogrammetry calculates the three-dimensional coordinates of each target on the structure, and videogrammetry tracks the coordinates vs time. Gossamer structures characteristically contain large areas of delicate, thin-film membranes. Examples include solar sails, large antennas, inflatable solar arrays, solar-power concentrators and transmitters, sun shields, and planetary balloons and habitats. Using projected-dot targets avoids the unwanted mass, stiffness, and installation costs of traditional retroreflective adhesive targets. Four laboratory applications are covered that demonstrate the practical effectiveness of white-light dot projection for both static-shape and dynamic measurement of reflective and diffuse surfaces, respectively. Comparisons are made between dot-projection videogrammetry and traditional laser vibrometry for membrane vibration measurements. A promising extension of existing techniques using a novel laser-induced fluorescence approach is introduced.</t>
  </si>
  <si>
    <t>858-867</t>
  </si>
  <si>
    <t>60000854-117923223;60003088-101933337;60005658;60000854-100792609;60000854-100792609;60000854-100792609</t>
  </si>
  <si>
    <t>7003828343;56985098200;6603784226;55636318707;7003414643;6602265526</t>
  </si>
  <si>
    <t>Pappa, Richard S.;Black, Jonathan T.;Blandino, Joseph R.;Jones, Thomas W.;Danehy, Paul M.;Dorrington, Adrian A.</t>
  </si>
  <si>
    <t>United States;United States;United States;United States;United States;United States</t>
  </si>
  <si>
    <t>Harrisonburg;Washington, D.C.;Hampton;Hampton;;</t>
  </si>
  <si>
    <t>James Madison University;The George Washington University;NASA Langley Research Center;Structural Dynamics Branch;Jt. Inst. for Adv. of Flight Sci.;Instrum. Systems Development Branch</t>
  </si>
  <si>
    <t>60005658;60003088;60000854;117923223;101933337;100792609</t>
  </si>
  <si>
    <t>Dot-Projection Photogrammetry and Videogrammetry of Gossamer Space Structures</t>
  </si>
  <si>
    <t>10.2514/2.7047</t>
  </si>
  <si>
    <t>2-s2.0-0347316754</t>
  </si>
  <si>
    <t>Schweizerischer Nationalfonds zur F√É¬∂rderung der Wissenschaftlichen Forschung</t>
  </si>
  <si>
    <t>SNSF</t>
  </si>
  <si>
    <t>['whereas heterogeneities', 'typical ground', 'topographic roughness', 'subsurface heterogeneities', 'space models', 'soil interface', 'several decades', 'propagation path', 'penetrating radar', 'largely unexplored', 'interfaces across', 'intense research', 'idealized half', 'dipole antennas', 'difference time', 'antenna radiation', 'antenna coupling', 'absorption along']</t>
  </si>
  <si>
    <t>Typical ground-penetrating radar (GPR) transmitters and receivers are dipole antennas. These antennas have pronounced directivity properties and exhibit strong coupling to interfaces across which there are changes in electric material properties. Antenna coupling to the surface of idealized half-space models has been the subject of intense research for several decades. In contrast, the behavior of antennas in the vicinity of interfaces with realistic topographic fluctuations and/or subsurface heterogeneities has been largely unexplored. To explore this issue, we simulate the responses of a typical surface GPR antenna system located on a suite of realistic fractal earth models using the finite-difference time-domain (FDTD) method. The models are characterized by topographic roughness of the air-soil interface and small-scale heterogeneous distributions of permittivity and conductivity in the subsurface. Synthetic radiation patterns and input impedance values of the simulated GPR antenna system demonstrate that topographic roughness significantly affects the coupling of the antenna to the ground, whereas heterogeneities in the subsurface predominantly influence the antenna radiation through scattering and absorption along the propagation path.</t>
  </si>
  <si>
    <t>1934-1944</t>
  </si>
  <si>
    <t>57205934041;35615225800</t>
  </si>
  <si>
    <t>Lampe, Bernhard;Holliger, Klaus</t>
  </si>
  <si>
    <t>Lampe B.</t>
  </si>
  <si>
    <t>Effects of fractal fluctuations in topographic relief, permittivity and conductivity on ground-penetrating radar antenna radiation</t>
  </si>
  <si>
    <t>10.1190/1.1635047</t>
  </si>
  <si>
    <t>2-s2.0-0347355356</t>
  </si>
  <si>
    <t>U.S. Department of Defense</t>
  </si>
  <si>
    <t>4A161102AT24</t>
  </si>
  <si>
    <t>DOD</t>
  </si>
  <si>
    <t>['wide bandwidth', 'well received', 'well estimated', 'waveguide dispersion', 'trench stratigraphy', 'te1 mode', 'speed provides', 'slightly lower', 'sediment analysis', 'resistivity measurements', 'refractive index', 'reflection profiles', 'reflected back', 'propagation medium', 'primary events', 'organic silty', 'modal theory', 'mhz phase', 'mhz antennas', 'lower layer', 'least affected', 'layer permittivities', 'layer ground', 'inverse dependency', 'interface roughness', 'high resistivity', 'full dispersion', 'forth along', 'field observations', 'erratic amplitudes', 'dispersive event', 'dimensional finite', 'different aspects', 'difference time', 'correct 30', 'attenuation rate', 'attenuation might', 'also predicts', 'airy phase', '70 mhz', '4 db', '30 mhz']</t>
  </si>
  <si>
    <t>Field observations are tested against modal propagation theory to find the practical limitations upon derivation of layer permittivities and signal attenuation rates from a radar moveout profile over two-layer ground. A 65-MHz GPR pulse was transmitted into a 30-60-cm-thick surface waveguide of wet, organic silty to gravelly soil overlying a drier refracting layer of sand and gravel. Reflection profiles, trench stratigraphy, resistivity measurements, and sediment analysis were used to quantify the propagation medium and possible attenuation mechanisms. Highly dispersive modal propagation occurred within the waveguide through 35 m of observation. The fastest phase velocity occurred at the waveguide cutoff frequency of 30 MHz, which was well received by 100-MHz antennas. This speed provides the refractive index of the lower layer, so the near-cutoff frequencies must match a lower layer refraction. A slower, lower frequency phase of the dispersed pulse occurred at about 60-70 MHz, with an average attenuation rate of about 0.4 dB/m. Similar events appear to have reflected back and forth along the waveguide. Modal theory for the average layer thickness shows all primary events to be different aspects of a TE1 mode, predicts the correct 30-70-MHz phase speeds and low-frequency cutoff phenomenon, but also predicts that the 60-70-MHz group speed should be slightly lower than observed. An Airy phase was apparently out of the bandwidth. Two-dimensional finite-difference time-domain modeling qualitatively simulates the main field results. After accounting for an inverse dependency of amplitude on the square of the range, the high resistivity of the surface layer accounts for the 0.4-dB/m attenuation rate for the 60-70-MHz phase of the pulse. However, erratic amplitudes, interface roughness, and the reflected packets indicate scattering. We conclude that permittivities can be well estimated from dispersive moveout profiles given an average surface layer thickness, and the wide bandwidth of GPR antennas allows the full dispersion to be seen. Attenuation rates appear to be derivable from the higher frequency part of our dispersive event, for which attenuation might be least affected by the waveguide dispersion.</t>
  </si>
  <si>
    <t>1922-1933</t>
  </si>
  <si>
    <t>60006051;101905709;60022659</t>
  </si>
  <si>
    <t>7005508584;6506551143;8557620700</t>
  </si>
  <si>
    <t>Arcone, Steven A.;Peapples, Paige R.;Liu, Lanbo</t>
  </si>
  <si>
    <t>Storrs;Hanover;Fairbanks</t>
  </si>
  <si>
    <t>University of Connecticut;U.S. Army Cold Regions Research and Engineering Laboratory;Alaskan State Geologic and Geophysical Surveys</t>
  </si>
  <si>
    <t>60022659;60006051;101905709</t>
  </si>
  <si>
    <t>Arcone S.A.</t>
  </si>
  <si>
    <t>Propagation of a ground-penetrating radar (GPR) pulse in a thin-surface waveguide</t>
  </si>
  <si>
    <t>10.1190/1.1635046</t>
  </si>
  <si>
    <t>2-s2.0-0347355357</t>
  </si>
  <si>
    <t>['terminal mouth', 'serially homologous', 'positioned laterally', 'positioned horizontally', 'onychophoran eye', 'neurons migrate', 'nearby region', 'later stages', 'ground plan', 'eye starts', 'evident externally', 'dorsolateral side', 'developing brain', 'develop posteriorly', 'arthropod clade', 'anterior somite', 'anterior repositioning', 'anterior part', 'antennal tract', 'antennal segment', 'antennal commissure', 'antenna forms', 'acron may']</t>
  </si>
  <si>
    <t>Cephalic appendages | Development | Euperipatoides kanangrensis | Neuroectoderm | Onychophora</t>
  </si>
  <si>
    <t>The neuroectoderm of the Euperipatoides kanangrensis embryo becomes distinguishable during germ band formation when the antennal segment is evident externally. During later stages of development, the neuroectoderm proliferates extensively and, at the anterior part of the head, newly-formed neuron precursor cells occupy most of the volume. The antenna forms from the dorsolateral side of the anterior somite. The antenna has no neuroectoderm of its own at the onset of its formation, but instead, neurons migrate out to the appendage from the nearby region of the developing brain. When the antennal tract is formed it is positioned horizontally in the brain, in line with the antennal commissure. Only later, and coincidentally with the anterior repositioning of the antenna, is the tract's distal part bent anteriorly and positioned laterally. The eye starts to develop posteriorly to the antenna and the antennal commissure. This suggests that the segment(s) associated with the onychophoran eye and antenna are not serially homologous with segments carrying equivalent structures within the Euarthropoda. Evidence is presented to further support the presence of a terminal mouth in the ground plan of the Onychophora and, hence, an acron may not exist in the arthropod clade. ¬© 2002 Wiley-Liss, Inc.</t>
  </si>
  <si>
    <t>Journal of Morphology</t>
  </si>
  <si>
    <t>60003858;60019544;60003858</t>
  </si>
  <si>
    <t>6507972335;7102008226;35585326600</t>
  </si>
  <si>
    <t>Joakim Eriksson, B.;Tait, Noel N.;Budd, Graham E.</t>
  </si>
  <si>
    <t>Australia;Sweden</t>
  </si>
  <si>
    <t>North Ryde;Uppsala</t>
  </si>
  <si>
    <t>Macquarie University;Uppsala Universitet</t>
  </si>
  <si>
    <t>60019544;60003858</t>
  </si>
  <si>
    <t>Joakim Eriksson B.</t>
  </si>
  <si>
    <t>Head development in the Onychophoran Euperipatoides kanangrensis with particular reference to the central nervous system</t>
  </si>
  <si>
    <t>10.1002/jmor.10034</t>
  </si>
  <si>
    <t>2-s2.0-0347457069</t>
  </si>
  <si>
    <t>['target detection', 'special advantages', 'sky wave', 'radar family', 'permitting wide', 'paper presents', 'overall review', 'ionospheric contamination', 'interfaces suppression', 'horizon radar', 'detection range', 'area surveillance']</t>
  </si>
  <si>
    <t>Ionospheric contamination | Over-the-horizon radar | Target detection</t>
  </si>
  <si>
    <t>The sky wave over-the-horizon radar (OTHR) is unique in the radar family that employs the ionosphere to reflect the radar high frequency signal to illuminate the target from the top down, thus significantly extending the detection range and permitting wide-area surveillance. Besides, the OTHR also shows its special advantages on low-flying target detection, stealth target detection, and sea-state remote sensing. This paper presents an overall review on the development and architecture of the sky wave OTHR as well as the signal processing schemes. In particular, the techniques on interfaces suppression, correction of ionospheric contamination, and target detection are analyzed in detail.</t>
  </si>
  <si>
    <t>60010080;;60010080</t>
  </si>
  <si>
    <t>7404330903;7201636896;7501458072</t>
  </si>
  <si>
    <t>Guo, Xin;Ni, Jin Lin;Liu, Guo Sui</t>
  </si>
  <si>
    <t>Nanjing</t>
  </si>
  <si>
    <t>Nanjing University of Science and Technology</t>
  </si>
  <si>
    <t>Guo X.</t>
  </si>
  <si>
    <t>Architecture and signal processing of sky wave over-the-horizon radar</t>
  </si>
  <si>
    <t>10.1029/2002rs002789</t>
  </si>
  <si>
    <t>2-s2.0-0347477092</t>
  </si>
  <si>
    <t>['time reversal', 'take advantage', 'space deconvolution', 'simple implementation', 'room acoustics', 'propagation operator', 'nonequalized bandwidths', 'multiple reflections', 'loudspeakers antenna', 'insonified volume', 'improving focusing', 'focusing approaches', 'extensively investigated', 'experimental comparisons', 'achieves time', '2003 )].']</t>
  </si>
  <si>
    <t>The potential of time reversal processing for room acoustics has been extensively investigated in the companion of this paper [J. Acoust. Soc. Am. 113(3), 1533-1543 (2003)]. In particular, a simple implementation of a loudspeaker time reversal antenna able to take advantage of the multiple reflections in reverberating rooms demonstrates its potential for audible range acoustics while improving focusing both in space and time. However, loss of information (e.g., sound absorption in walls or nonequalized bandwidths of the loudspeakers) during a time reversal experiment degrades the quality of time reversal focusing. In this paper, a more sophisticated technique called spatio-temporal inverse filtering is investigated that achieves time and space deconvolution of the propagation operator between the loudspeakers antenna and a set of microphones embedded inside the insonified volume. Theoretical and experimental comparisons between time reversal and inverse filter focusing are presented. Finally, advantages and limitations of both focusing approaches are highlighted. ¬© 2003 Acoustical Society of America.</t>
  </si>
  <si>
    <t>3044-3052</t>
  </si>
  <si>
    <t>Journal of the Acoustical Society of America</t>
  </si>
  <si>
    <t>60105746;60105746;60105746</t>
  </si>
  <si>
    <t>12783226700;7004308954;56415754000</t>
  </si>
  <si>
    <t>Yon, Sylvain;Tanter, Micka√´l;Fink, Mathias</t>
  </si>
  <si>
    <t>Institut Langevin</t>
  </si>
  <si>
    <t>Yon S.</t>
  </si>
  <si>
    <t>Sound focusing in rooms. II. The spatio-temporal inverse filter</t>
  </si>
  <si>
    <t>10.1121/1.1628247</t>
  </si>
  <si>
    <t>2-s2.0-0347478240</t>
  </si>
  <si>
    <t>['total number', 'statistically significant', 'species feeding', 'short basiconic', 'sensillae showed', 'prefer habits', 'maximal number', 'long basiconic', 'life forms', 'inner mongolia', 'hygrophytous species', 'highest number', 'grasshoppers belonging', 'grass possessed', 'general trend', 'female antennae', 'feeding groups', 'external structure', 'coeloconic sensillae', 'chorthippus albomarginatus', 'catantopinae showed', 'antennal sensillae', '12 species']</t>
  </si>
  <si>
    <t>Antennal sensilla | Food preference | Grasshoppers | Habit</t>
  </si>
  <si>
    <t>The external structure, i.e. number and distribution of sensillae on male and female antennae of 12 species of grasshoppers belonging to Pamphaginae, Catantopinae, Oedipodinae and Gomphocerinae in the grasslands of Inner Mongolia was investigated using scanning electron microscopy. Five major types of antennal sensillae were detected - trichoid, long basiconic, short basiconic, slender and short basiconic, and coeloconic sensillae. Total number of antennal sensillae varied among different sexes, subfamilies, feeding groups, life forms and eco-forms. Males showed significantly more sensillae than females, due to presence of more short basiconic and coeloconic sensillae. Species under Catantopinae showed more long basiconic sensillae than the others. The Oedipodinae had the highest number of slender and short basiconic sensillae and coeloconic sensillae, followed by Catantopinae and Gomphocerinae; while Pamphaginae had the fewest. The total number of sensillae showed the same trend for these two types amongst the subfamilies as well, species which prefer habits on the ground possessed fewer antennal sensillae than species which prefer to stay on plants. The maximal number of antennal sensillae were observed in hygrophytous species, Chorthippus albomarginatus, in the 12 grasshopper species investigated, although the data is not statistically significant. The general trend which emerged was that species feeding on grass possessed more antennal sensillae, particularly coeloconic sensillae, compared to other feeding group species.</t>
  </si>
  <si>
    <t>743-752</t>
  </si>
  <si>
    <t>Journal of Biosciences</t>
  </si>
  <si>
    <t>60029608;60029608;60029608</t>
  </si>
  <si>
    <t>7501609188;7407398254;7102331911</t>
  </si>
  <si>
    <t>Chen, Hu Hai;Zhao, Yun Xian;Kang, Le</t>
  </si>
  <si>
    <t>Haidian</t>
  </si>
  <si>
    <t>Institute of Zoology Chinese Academy of Sciences</t>
  </si>
  <si>
    <t>Chen H.</t>
  </si>
  <si>
    <t>Antennal sensilla of grasshoppers (Orthoptera: Acrididae) in relation to food preferences and habits</t>
  </si>
  <si>
    <t>10.1007/BF02708435</t>
  </si>
  <si>
    <t>2-s2.0-0347504792</t>
  </si>
  <si>
    <t>['tm11 mode', 'theoretical study', 'ritma structure', 'radiation properties', 'quality factor', 'plasma medium', 'hydrodynamic theory', 'free space']</t>
  </si>
  <si>
    <t>Hydrodynamic theory | Microstrip antenna | Plasma medium</t>
  </si>
  <si>
    <t>This paper presents theoretical investigations on the radiation properties of a right isosceles triangular microstrip antenna (RITMA) printed on a magnetized ferrite substrate Ni0.62Co0.02Fe1.948O4 in the presence of ionized plasma medium. The theoretical study on RITMA structure in free space is carried out in TM11 mode of excitation by applying cavity model-based modal expansion technique while hydrodynamic theory is used for its analysis in plasma medium. By varying the bias magnetic field, far-field radiation patterns in free space and plasma medium are obtained which in turn are applied in computing radiated power, directivity, quality factor and bandwidth of antenna. It is found that the presence of plasma medium affects the performance of RITMA structure significantly.</t>
  </si>
  <si>
    <t>1215-1218</t>
  </si>
  <si>
    <t>60114930;60029934;60029934;60029934;60114930</t>
  </si>
  <si>
    <t>7006455055;57193565302;36004177100;36024166800;57208877036</t>
  </si>
  <si>
    <t>Bhardwaj, V.;Tiwari, V. K.;Bhatnagar, D.;Saini, J. S.;Sharma, K. B.</t>
  </si>
  <si>
    <t>Jaipur;Jaipur</t>
  </si>
  <si>
    <t>S.S. Jain Subodh P.G. (Autonomous) College;University of Rajasthan</t>
  </si>
  <si>
    <t>60114930;60029934</t>
  </si>
  <si>
    <t>Bhardwaj V.</t>
  </si>
  <si>
    <t>Effect of ionized plasma medium on the radiation from a RITMA structure on ferrite substrate</t>
  </si>
  <si>
    <t>10.1007/BF02704419</t>
  </si>
  <si>
    <t>2-s2.0-0347567130</t>
  </si>
  <si>
    <t>['various analog', 'system measurements', 'performance data', 'overall performance', 'mmic ).', 'internal reference', 'design techniques', 'circular waveguide']</t>
  </si>
  <si>
    <t>Circular Waveguide-to-microstrip Transition | Folded Reflect Array Antenna | Radiometer | Radiometry</t>
  </si>
  <si>
    <t>Architecture, design, assembly and performance data of a 38 GHz radiometer are presented in this article. The radiometer is intended to serve as a demonstrator in microwave system education and as a platform to demonstrate novel RF structures and design techniques. Among other components, it includes a folded planar reflect array antenna, a mechanically sealed transition from circular waveguide to microstrip and several monolithic microwave integrated circuits (MMIC). With an internal reference and various analog and digital compensation circuits, the radiometer is able to measure absolute noise temperatures within a considerable operating temperature range. Adjustable data integration parameters allow the radiometer to be used for many different scenarios. The overall performance of the radiometer is verified by system measurements and some exemplary field tests.</t>
  </si>
  <si>
    <t>214-220</t>
  </si>
  <si>
    <t>Frequenz</t>
  </si>
  <si>
    <t>60010586;60002286;60010586;60010586;60010586;60010586</t>
  </si>
  <si>
    <t>21834066000;57214662785;6506009412;6506816473;6506084869;7102063968</t>
  </si>
  <si>
    <t>Mayer, Winfried;M√ºller, Rainer;Bilzer, Horst;Leberer, Ralf;Gronau, Arnold;Menzel, Wolfgang</t>
  </si>
  <si>
    <t>Germany;Netherlands</t>
  </si>
  <si>
    <t>Ulm;Leiden</t>
  </si>
  <si>
    <t>Universit√§t Ulm;Airbus Group SE</t>
  </si>
  <si>
    <t>60010586;60002286</t>
  </si>
  <si>
    <t>Mayer W.</t>
  </si>
  <si>
    <t>Design and Realisation of a Compact 38 GHz Radiometer</t>
  </si>
  <si>
    <t>10.1515/FREQ.2003.57.11-12.214</t>
  </si>
  <si>
    <t>2-s2.0-0347591251</t>
  </si>
  <si>
    <t>['wide range', 'vertical heave', 'time consuming', 'thaw settlement', 'technological advances', 'target methodology', 'spatial scale', 'prudhoe bay', 'promising tool', 'periglacial phenomena', 'minimal disturbance', 'mean value', 'mean subsidence', 'ideal conditions', 'ground surface', 'fine resolution', 'dgps technology', 'dgps antenna', 'cold weather', 'cold environments', 'changes within', 'animal disturbance', 'affected adversely', 'active layer', '4 cm', '1 cm']</t>
  </si>
  <si>
    <t>Active layer | Frost heave | Global positioning systems | Polar regions | Survey targets | Thaw settlement</t>
  </si>
  <si>
    <t>Technological advances in Differential Global Positioning Systems (DGPS), used in conjunction with specially designed survey targets, provide a means for accurately detecting frost heave and thaw settlement in cold environments, and for relating positions precisely in worldwide geodetic reference systems. Under ideal conditions, DGPS technology is capable of measuring vertical change of 1 cm or less. The inexpensive platform targets developed for this study were designed to support a DGPS antenna, to move in concert with the ground surface in response to changes within the active layer, and to function with minimal disturbance. The targets are unlikely to be affected adversely by flooding, cold weather, snow, or animal disturbance. Although the DGPS/target methodology can be strenuous and time consuming in comparison with traditional surveying methods, preliminary results indicate that it can be used to detect frost heave and thaw settlement at very fine resolution. Post-processed rapid static carrier-phase DGPS measured a mean value of vertical heave of 1 cm and mean subsidence of 4 cm during 2001-2002 at Prudhoe Bay, Alaska. Traditional profile leveling techniques confirmed these measurements. DGPS is a promising tool for measurement of periglacial phenomena, and is applicable over a wide range of spatial scale. ¬© 2003 John Wiley and Sons, Ltd.</t>
  </si>
  <si>
    <t>349-357</t>
  </si>
  <si>
    <t>Permafrost and Periglacial Processes</t>
  </si>
  <si>
    <t>October-December 2003</t>
  </si>
  <si>
    <t>60023004;60023004;60023004;60023004</t>
  </si>
  <si>
    <t>7402508973;6506792999;6504201208;35597704900</t>
  </si>
  <si>
    <t>Little, Jonathon D.;Sandall, Heath;Walegur, Michael T.;Nelson, Frederick E.</t>
  </si>
  <si>
    <t>Newark</t>
  </si>
  <si>
    <t>University of Delaware</t>
  </si>
  <si>
    <t>Little J.</t>
  </si>
  <si>
    <t>Application of differential global positioning systems to monitor frost heave and thaw settlement in Tundra environments</t>
  </si>
  <si>
    <t>10.1002/ppp.466</t>
  </si>
  <si>
    <t>2-s2.0-0347655565</t>
  </si>
  <si>
    <t>['sum capacity', 'satellite systems', 'receiver antennas', 'precoding matrix', 'numerical simulations', 'multiuser systems', 'multiple outputs', 'multiple inputs', 'multiple antennas', 'maximize signal', 'given user', 'data frame', 'also presented', 'algorithms based']</t>
  </si>
  <si>
    <t>CDMA | MIMO channel | Multiple antennas | Precoder optimization | Uplink satellite channels | Vector channels</t>
  </si>
  <si>
    <t>We apply interference avoidance methods to multiuser systems with multiple inputs and multiple outputs (MIMO) such as would be used on the uplink (or in overlapping downlink footprints) for satellite systems with multiple antennas. An arbitrary signal space can be used and the method can be applied to any MIMO system model regardless of the choice signal basis functions. Information is transmitted via multicode CDMA where symbols that comprise the data frame from a given user are 'spread' over the available dimensions using a precoding matrix. Optimal precoding matrices that maximize signal-to-interference plus noise-ratio for all symbols/users are then obtained by application of distributed greedy interference avoidance methods. In general, algorithms based on greedy interference avoidance are different from water filling schemes. However, the codeword ensembles obtained provide similar simultaneous water filling solutions and thus maximize sum capacity. Numerical simulations have been performed and the signal-to-noise ratio distribution for receiver antennas and complementary cumulative distribution functions for sum capacity with optimal precoding matrices are also presented. Copyright ¬© 2003 John Wiley &amp; Sons, Ltd.</t>
  </si>
  <si>
    <t>143-161</t>
  </si>
  <si>
    <t>60003212;60120109</t>
  </si>
  <si>
    <t>7005688371;7402338845</t>
  </si>
  <si>
    <t>Popescu, Dimitrie C.;Rose, Christopher</t>
  </si>
  <si>
    <t>North Brunswick;San Antonio</t>
  </si>
  <si>
    <t>Wireless Information Network Laboratory;The University of Texas at San Antonio</t>
  </si>
  <si>
    <t>60120109;60003212</t>
  </si>
  <si>
    <t>Popescu D.</t>
  </si>
  <si>
    <t>Interference avoidance and multiuser MIMO systems</t>
  </si>
  <si>
    <t>10.1002/sat.740</t>
  </si>
  <si>
    <t>2-s2.0-0347947047</t>
  </si>
  <si>
    <t>['wide variety', 'typical ground', 'soil conditions', 'receiver antenna', 'radiation characteristics', 'penetrating radar', 'models show', 'modeling software', 'metal box', 'laboratory measurements', 'electromagnetic waves', 'diverse environments', 'difference time', 'complex phenomena', 'adding shielding']</t>
  </si>
  <si>
    <t>The generation and recording of electromagnetic waves by typical ground-penetrating radar (GPR) systems are complex phenomena. To investigate the characteristics of typical GPR antennas operating in diverse environments, we have developed a versatile and efficient simulation tool. It is based on a finite-difference time-domain (FDTD) approximation of Maxwell's equations that lets one simulate the radiation characteristics of a wide variety of typical surface GPR antenna systems. The accuracy of the algorithm is benchmarked and validated with respect to laboratory measurements for comparable antenna systems. Computed radiation patterns demonstrate that the illumination of the subsurface in the near-to intermediate-field range varies significantly according to how the antenna is designed. Our models show the effects of varying the shapes of the antennas, adding shielding (metal box with and without absorbing material and with and without resistive loading), adding a receiver antenna, and changing the soil conditions. Given the flexibility of this modeling software, we anticipate that it will be helpful in designing GPR surveys and new GPR systems with arbitrary planar structures. It will also be useful in interpreting certain GPR data sets.</t>
  </si>
  <si>
    <t>971-987</t>
  </si>
  <si>
    <t>60025858;60025858;60025858</t>
  </si>
  <si>
    <t>57205934041;35615225800;7404024340</t>
  </si>
  <si>
    <t>Lampe, Bernhard;Holliger, Klaus;Green, Alan G.</t>
  </si>
  <si>
    <t>A finite-difference time-domain simulation tool for ground-penetrating radar antennas</t>
  </si>
  <si>
    <t>10.1190/1.1581069</t>
  </si>
  <si>
    <t>2-s2.0-0348021346</t>
  </si>
  <si>
    <t>['wind speed', 'temporal resolutions', 'system required', 'specific guideline', 'signal scattered', 'sea height', 'scattering direction', 'receiving antenna', 'received signal', 'realistic range', 'range error', 'pointing directions', 'pointing direction', 'performing simulations', 'paper provides', 'paper presents', 'ocean surface', 'leading edge', 'instrument footprint', 'identify analogies', 'gain necessary', 'fundamental characteristics', 'first cut', 'eddy monitoring', 'discussed together', 'coherence time', 'associated spatial']</t>
  </si>
  <si>
    <t>GPS signal reflection | Ocean remote sensing | Ocean roughness | Wind speeds</t>
  </si>
  <si>
    <t>This paper presents the fundamental characteristics of bistatic altimetry performed using the Global Positioning System (GPS) signal scattered off the ocean surface and collected by a receiver in space. The advantage of the dense and rapid surface coverage afforded by the existing GPS constellation would enable new oceanographic applications such as eddy monitoring and the tracking of fast barotropic waves. To exploit the wealth of potentially available measurements, the paper provides a first cut at a system required to perform such measurements from space. In particular, the choice of pointing direction for the receiving antenna is discussed together with the implications in terms of instrument footprint and coherence time. The theoretical reflected signal is then derived by extension of the cross-correlation process used for direct GPS signals, and the characteristics of the leading edge are emphasized, to identify analogies and differences with the traditional altimetry waveform. In particular, the derivative of the leading edge is examined to assess the sensitivity to mean sea height, wind speed, and significant wave height. An overall range accuracy rms value is predicted for several antenna gains, pointing directions, and different geometric scenarios. When averaging many measurements, the range error is progressively reduced yielding predicted accuracies in sea height with associated spatial and temporal resolutions. The effect of wind speed and significant wave height on the received signal is discussed by performing simulations with a realistic range of these variables. The range accuracy versus receiving antenna gain and scattering direction is discussed, and a specific guideline on the gain necessary for altimetry from space is provided.</t>
  </si>
  <si>
    <t>7003723474;6701677824</t>
  </si>
  <si>
    <t>Hajj, George A.;Zuffada, Cinzia</t>
  </si>
  <si>
    <t>Hajj G.A.</t>
  </si>
  <si>
    <t>Theoretical description of a bistatic system for ocean altimetry using the GPS signal</t>
  </si>
  <si>
    <t>10.1029/2002rs002787</t>
  </si>
  <si>
    <t>2-s2.0-0348107149</t>
  </si>
  <si>
    <t>['widely used', 'wave components', 'two types', 'side lobes', 'receiving unit', 'paper aims', 'one designed', 'numerical analyses', 'low levels', 'largely correspond', 'known fact', 'desired purpose', '500 ghz', '5 ghz', '385 ghz', '360 ghz', '332 ghz', '280 ghz']</t>
  </si>
  <si>
    <t>Polarization | Radiative transfer | Submillimeter horns | Telescopes | Testing system</t>
  </si>
  <si>
    <t>This paper aims to introduce two types of submillimeter-wave horn antennae designed by the authors and to present numerical findings obtained by an evaluative testing system that has also been developed by the authors. Submillimeter-wave components are widely used in radio-astronomical observation systems. There is a need to minimize (1) the various losses possibly incurred in the wave-receiving unit, and (2) the quantity of the unwanted electromagnetic waves mixing in. It is a well-known fact that a corrugated horn antenna possesses very low levels of cross-polarized field intensity, loss, and side lobes. It is for this reason that the authors have chosen to use corrugated horn antennae as two types of such antennae - one designed for use in the range of 280 GHz to 360 GHz frequencies and tested at 280 GHz, 332 GHz, and 360 GHz, and the other designed for use in the range of 385 GHz to 500 GHz frequencies and tested at 385 GHz, 442.5 GHz, and 500 GHz. The measurements of the antenna beam patterns have been found to largely correspond to those of the numerical analyses; it may be concluded that the antennae are functionally as efficient as they were designed and the testing system doubtless serves the desired purpose.</t>
  </si>
  <si>
    <t>1051-1057</t>
  </si>
  <si>
    <t>Publications of the Astronomical Society of Japan</t>
  </si>
  <si>
    <t>60002090;60029701;60009108;60103895</t>
  </si>
  <si>
    <t>7102500686;7004144762;7401741116;55183562000</t>
  </si>
  <si>
    <t>Matsunaga, Mayumi;Sekimoto, Yutaro;Matsunaga, Toshiaki;Sakai, Takeshi</t>
  </si>
  <si>
    <t>Tokyo;Mitaka;Fukuoka;Matsuyama</t>
  </si>
  <si>
    <t>Research Center for the Early Universe;National Institutes of Natural Sciences - National Astronomical Observatory of Japan;Fukuoka Institute of Technology;Ehime University</t>
  </si>
  <si>
    <t>60103895;60029701;60009108;60002090</t>
  </si>
  <si>
    <t>Matsunaga M.</t>
  </si>
  <si>
    <t>An Experimental Study of Submillimeter-Wave Horn Antennae for a Submillimeter-Wave Array</t>
  </si>
  <si>
    <t>10.1093/pasj/55.5.1051</t>
  </si>
  <si>
    <t>2-s2.0-0348163425</t>
  </si>
  <si>
    <t>Fulbright Association</t>
  </si>
  <si>
    <t>['wireless systems', 'time systems', 'time coding', 'spectral efficiency', 'recent development', 'receive antennas', 'rapid growth', 'powerful paradigm', 'paper provides', 'mobile computing', 'main challenges', 'intensive research', 'input multiple', 'generation high', 'first review', 'efficient coding', 'development activities', 'communication systems', 'channel estimation', 'blast system', 'area include', 'also discussed']</t>
  </si>
  <si>
    <t>Channel capacity | Multiple antennas | Space-time coding | Wireless communications</t>
  </si>
  <si>
    <t>Rapid growth in mobile computing and other wireless multimedia services is inspiring many research and development activities on high-speed wireless communication systems. Main challenges in this area include the development of efficient coding and modulation signal processing techniques for improving the quality and spectral efficiency of wireless systems. The recently emerged space-time coding and signal processing techniques for wireless communication systems employing multiple transmit and receive antennas offer a powerful paradigm for meeting these challenges. This paper provides an overview on the recent development in space-time coding and signal processing techniques for multiple-input multiple-output (MIMO) communication systems. We first review the information theoretic results on the capacities of wireless systems employing multiple transmit and receive antennas. We then describe two representative categories of space-time systems, namely, the BLAST system and the space-time block coding system, both of which have been proposed for next-generation high-speed wireless system. Signal processing techniques for channel estimation and decoding in space-time systems are also discussed. Finally, some other coding and signal processing techniques for wireless systems employing multiple transmit and receive antennas that are currently under intensive research are also briefly touched upon.</t>
  </si>
  <si>
    <t>689-702</t>
  </si>
  <si>
    <t>Journal of Computer Science and Technology</t>
  </si>
  <si>
    <t>60030162;60030162</t>
  </si>
  <si>
    <t>9241722300;55000636900</t>
  </si>
  <si>
    <t>Berenguer, Inaki;Wang, Xiaodong</t>
  </si>
  <si>
    <t>New York</t>
  </si>
  <si>
    <t>Columbia University</t>
  </si>
  <si>
    <t>Berenguer I.</t>
  </si>
  <si>
    <t>Space-time coding and signal processing for MIMO communications</t>
  </si>
  <si>
    <t>10.1007/BF02945457</t>
  </si>
  <si>
    <t>2-s2.0-0348226170</t>
  </si>
  <si>
    <t>['wound healing', 'visible signs', 'transmitter retention', 'transmitter expulsion', 'tagged fish', 'results encourage', 'one fish', 'investigation period', 'experimental group', 'dummies expulsed', 'control group', 'compared growth', 'body weight', 'antenna exit', '90 days', '64 ).', '14 days']</t>
  </si>
  <si>
    <t>High water temperatures and low water quality may negatively influence wound healing, growth and transmitter retention in radio-tagged fish of tropical and subtropical water bodies which in turn may hamper radio tracking studies. For a period of 90 days, we compared growth of an experimental group of ten Rhamdia quelen, which were submitted to intraperitoneal dummy transmitter implantation, with that of a control group. Additionally, wound healing and transmitter expulsion were observed in the experimental group. Water temperature varied between 24 degrees C and 30 degrees C during the study. Experimental group and control fish decreased in body weight during the investigation period, but the differences between the mean individual weight loss in both groups were not significant (Student t-test, p = 0.64). Wound healing in experiment group fish was advanced after 14 days, while after 70 days eight out of ten incision wounds were closed and cicatrized. One fish had its dummy transmitter expulsed through the ventral body wall. After 90 days two more fish had the dummies expulsed, one through the ventral body wall and the other through the antenna exit. One experimental group fish died with visible signs of infection. The results encourage the use of surgically implanted radio transmitters for long-term tagging studies at high water temperatures.</t>
  </si>
  <si>
    <t>345-348</t>
  </si>
  <si>
    <t>Schulz, U. H.</t>
  </si>
  <si>
    <t>Sao Leopoldo</t>
  </si>
  <si>
    <t>Universidade do Vale do Rio dos Sinos</t>
  </si>
  <si>
    <t>Schulz U.</t>
  </si>
  <si>
    <t>Effects of surgically implanted dummy transmitters on the South American catfish Jundi√° (Rhamdia quelen).</t>
  </si>
  <si>
    <t>10.1590/S1519-69842003000200019</t>
  </si>
  <si>
    <t>2-s2.0-0642309455</t>
  </si>
  <si>
    <t>['wave source', 'transmission mode', 'semiconductor wafer', 'selectively established', 'pulse laser', 'proposed antenna', 'polar patterns', 'plate antenna', 'ka band', 'gallium arsenide', 'charge carriers', 'beam scanning', 'antenna includes', 'antenna gain']</t>
  </si>
  <si>
    <t>Antenna radiation patterns | Beam steering | Fresnel zone plate antennas | Masks | Millimeter wave antennas | Photoconductivity | Polarization | Scanning antennas</t>
  </si>
  <si>
    <t>The proposed antenna is a Fresnel-zone-plate antenna (FZPA) antenna in the Ka band that scans the beam of a millimeter-wave source. The antenna includes a semiconductor wafer (silicon, gallium arsenide) in which a spatially varying density of charge carriers is selectively established through selective optical illumination using a pulse laser. It is shown that the beam of the antenna can be scanned through the space by reconfiguring the masking of the wafer. The beam scanning is done in the transmission mode. The analysis of the far-zone radiation characteristics is presented using Physical Optics. Results for the antenna gain, the efficiency, and the co- and cross-polar patterns are given.</t>
  </si>
  <si>
    <t>13-25</t>
  </si>
  <si>
    <t>60006288;60006288;60006288</t>
  </si>
  <si>
    <t>32867606300;8670772500;35563466100</t>
  </si>
  <si>
    <t>Hajian, M.;De Vree, G. A.;Ligthart, L. P.</t>
  </si>
  <si>
    <t>Delft</t>
  </si>
  <si>
    <t>Delft University of Technology</t>
  </si>
  <si>
    <t>Hajian M.</t>
  </si>
  <si>
    <t>Electromagnetic Analysis of Beam-Scanning Antenna at Millimeter-Wave Band Based on Photoconductivity using Fresnel-Zone-Plate Technique</t>
  </si>
  <si>
    <t>10.1109/MAP.2003.1252806</t>
  </si>
  <si>
    <t>2-s2.0-0742320315</t>
  </si>
  <si>
    <t>['successfully demonstrated', 'spdt switch', 'proposed circuit', 'phase shifter', 'fabricated 5', '7 ¬∞']</t>
  </si>
  <si>
    <t>Broad-band | Microwave | Monolithic microwave integrated circuit (MMIC) | Phase shifter | Reflective circuit</t>
  </si>
  <si>
    <t>A C-Ku band 5-bit MMIC phase shifter using optimized reflective series/parallel LC circuits is presented. The proposed circuit has frequency independent characteristics in the case of 180¬∞ phase shift, ideally. Also, an ultra-broad-band circuit design theory for the 180¬∞ optimized reflective circuit has derived, which gives optimum characteristics compromising between loss and phase shift error. The fabricated 5-bit MMIC phase shifter with SPDT switch has successfully demonstrated a typical insertion loss of 9.4dB ¬± 1.4dB, and a maximum RMS phase shift error of 7¬∞ over the 6 to 18 GHz band. The measured results validate the proposed design theory of the phase shifter.</t>
  </si>
  <si>
    <t>2429-2436</t>
  </si>
  <si>
    <t>60101699;60101699;60101699;60101699;60101699;60101699;60101699;60101699</t>
  </si>
  <si>
    <t>7003354045;7004863148;7005564271;6505948525;35613081600;6604028479;7403553041;35459666200</t>
  </si>
  <si>
    <t>Miyaguchi, Kenichi;Hieda, Morishige;Tarui, Yukinobu;Hatamoto, Mikio;Kanaya, Koh;Iyama, Yoshitada;Takagi, Tadashi;Ishida, Osami</t>
  </si>
  <si>
    <t>Miyaguchi K.</t>
  </si>
  <si>
    <t>A C-Ku Band 5-Bit MMIC Phase Shifter Using Optimized Reflective Series/Parallel LC Circuits</t>
  </si>
  <si>
    <t>2-s2.0-0842267267</t>
  </si>
  <si>
    <t>['uses space', 'time decoded', 'spreading segment', 'paper presents', 'outperformed space', 'mobility users', 'downlink transmission', 'doppler spread', 'division multiplexing', 'direction spreading']</t>
  </si>
  <si>
    <t>Doppler spread | OFDM-CDM | Space-time block code | Transmit diversity</t>
  </si>
  <si>
    <t>This paper presents a transmit diversity scheme that uses space-time block codes (STBC) in space-spreading code dimensions for time-direction spreading or two-dimensional spreading orthogonal frequency-division multiplexing code-division multiplexing (OFDM-CDM) downlink transmission. The STBC output symbols in two adjacent time slots are spread by two distinctive spreading codes and multiplexed in the same spreading segment. At a receiver, the received subcarrier signals are despread with the two spreading codes in the direction of time, space-time decoded, and then combined in the direction of frequency. Simulation results demonstrated that the proposed scheme provided high tolerance to Doppler spread and outperformed space-time transmit diversity (STTD) for high-mobility users.</t>
  </si>
  <si>
    <t>3468-3475</t>
  </si>
  <si>
    <t>Fujii, Masaaki</t>
  </si>
  <si>
    <t>Samsung Yokohama Research Institute Co., Ltd.</t>
  </si>
  <si>
    <t>Fujii M.</t>
  </si>
  <si>
    <t>Space-Code Transmit Diversity for OFDM-CDM Systems</t>
  </si>
  <si>
    <t>2-s2.0-0842267402</t>
  </si>
  <si>
    <t>['well known', 'test bed', 'tdma using', 'tdma mode', 'tdma ).', 'system capacity', 'sdma mode', 'phs ).', 'paper shows', 'media services', 'many carriers', 'introducing multi', 'interference ratio', 'interference level', 'defined radio', 'bs ).', 'analog hardware', '7 times', '22 db']</t>
  </si>
  <si>
    <t>Adaptive array antenna | Field test | PHS | Software defined radio | Space division multiple access</t>
  </si>
  <si>
    <t>Many carriers are introducing multi-media services to satisfy customer demands for these services. In order to provide such services, carrier must increase their system capacity. It is well known that space division multiple access (SDMA) improves system capacity and is compatible with existing access systems. In order to evaluate the performance of SDMA, we developed an SDMA test bed. The test bed maintains the personal handy phone systems (PHS). The PHS adopts time division multiple access (TDMA). Aiming to compare the performance of SDMA and TDMA using the same analog hardware, the SDMA test bed employs a software-defined radio (SDR) technique. This paper shows the outline and performance of the test bed. The results of laboratory tests indicate that the bit error rate (BER) of the test bed operated in the SDMA mode at under 10-3 when the carrier-to-interference ratio (CIR) was larger than approximately -22 dB. Antenna patterns measured in an anechoic chamber show that the SDMA test bed produces correct antenna patterns when there are three desired signals and one interference signal. The results of the four field tests confirm that the test bed operated while two-multiplex SDMA mode doubled of the traffic and decreased the interference level as compared with the TDMA mode. Furthermore, the test bed operated while three-multiplex SDMA mode improves the traffic about 2.4 to 2.7 times. The SDMA test bed decreased the impact of the adjusted TDMA base station (BS). Therefore, we confirmed that the SDMA improves system capacity without any degradation.</t>
  </si>
  <si>
    <t>3433-3440</t>
  </si>
  <si>
    <t>60031823;60031823;60031823;100789131;60031823;60014652;60014652</t>
  </si>
  <si>
    <t>36044708500;6507131000;55471067600;7401764343;7201501519;7003280529;35516180700</t>
  </si>
  <si>
    <t>Doi, Yoshiharu;Kitakado, Jun;Ito, Tadayoshi;Miyata, Takeo;Nakao, Seigo;Ohgane, Takeo;Ogawa, Yasutaka</t>
  </si>
  <si>
    <t>Moriguchi;Sapporo;Gifu Prefecture</t>
  </si>
  <si>
    <t>Sanyo Electric;Hokkaido University;Sanyo Corporation</t>
  </si>
  <si>
    <t>60031823;60014652;100789131</t>
  </si>
  <si>
    <t>Development and Evaluation of the SDMA Test Bed for PHS in the Field</t>
  </si>
  <si>
    <t>2-s2.0-0842267409</t>
  </si>
  <si>
    <t>['systematic bits', 'selected antenna', 'required txeb', 'proposed method', 'ofdm systems', 'n0 relative', 'link capacity', 'effective method', 'data transmission', 'conventional method']</t>
  </si>
  <si>
    <t>Antenna selection | Space-Time code | Turbo code</t>
  </si>
  <si>
    <t>Space-Time Turbo code is an effective method for the enhancement of link capacity and maximizing the link-budget by balancing the coding gain obtained via Turbo codes and the diversity gain obtained through multiple antenna transmission. A study on an antenna selection scheme for Space-Time Turbo code for OFDM systems is presented in this paper. In the proposed method, the systematic bits and the punctured parity bits are sent from the selected antenna for each sub-carrier, while data transmission is suspended from the antenna experiencing poor channel conditions at the receiver. Simulation results show that the proposed method yields a 2.2 dB gain in the required TxEb/N0 relative to the conventional method, and makes the channel estimation accuracy more robust. Moreover, the proposed method reduces transmission power by about 4 dB compared to the conventional method.</t>
  </si>
  <si>
    <t>3476-3482</t>
  </si>
  <si>
    <t>60083375;60083375;60014652;60014652;60014652</t>
  </si>
  <si>
    <t>23392580400;56234905100;7003280529;35516180700;7404432630</t>
  </si>
  <si>
    <t>Hoshino, Masayuki;Uesugi, Mitsuru;Ohgane, Takeo;Ogawa, Yasutaka;Nishimura, Toshihiko</t>
  </si>
  <si>
    <t>Osaka;Sapporo</t>
  </si>
  <si>
    <t>Panasonic Corporation;Hokkaido University</t>
  </si>
  <si>
    <t>60083375;60014652</t>
  </si>
  <si>
    <t>Hoshino M.</t>
  </si>
  <si>
    <t>A Study on an Antenna Selection Scheme for Space-Time Turbo Code for OFDM Systems</t>
  </si>
  <si>
    <t>2-s2.0-0842288987</t>
  </si>
  <si>
    <t>['wave scattering', 'transverse winds', 'theory shows', 'technique ).', 'spatial resolution', 'spaced antennas', 'spaced antenna', 'single antenna', 'signals received', 'sa technique', 'routinely measured', 'refractive index', 'range interferometry', 'random fluctuations', 'radial wind', 'radar beam', 'perform well', 'observation time', 'measured using', 'interferometric technique', 'examined whereby', 'estimated wind', 'e .,', 'doppler method', 'different ranges', 'different directions', 'different angles', 'derived based', 'angular interferometry']</t>
  </si>
  <si>
    <t>Cross-correlation ratio | MST radar | Single antenna interferometry | Weather radar | Wind measurement | Wind profiler</t>
  </si>
  <si>
    <t>Radial wind is routinely measured by Doppler method, whereas winds transverse to the radar beam are measured using an interferometric technique in which three or more spaced antennas are used (i.e., the Spaced Antenna (SA) technique). In this paper, an interferometric technique is examined whereby a single antenna is used to measure both radial and transverse winds. Angular Interferometry (AI) determines transverse wind, and Range Interferometry (RI) determines radial wind. The cross-correlation of signals, received from different angles and from different ranges by a single antenna, is derived based on wave scattering from random fluctuations of refractive index. The radial and transverse wind components are estimated from the cross-correlation of signals received from different ranges and different directions. The theoretical standard deviation of the estimated wind is derived, and its dependence on spatial resolution, observation time, and turbulence is presented. The theory shows that AI requires small beam size to measure transverse wind accurately, contrary to the SA technique, whereas RI requires fine range resolution to perform well.</t>
  </si>
  <si>
    <t>60021243;60025916;60021243;60030931</t>
  </si>
  <si>
    <t>7405273411;56914807700;7005746204;26424157900</t>
  </si>
  <si>
    <t>Zhang, Guifu;Doviak, Richard J.;Vivekanandan, J.;Yu, Tian You</t>
  </si>
  <si>
    <t>Norman;Norman;Boulder</t>
  </si>
  <si>
    <t>University of Oklahoma;NOAA National Severe Storms Laboratory;National Center for Atmospheric Research</t>
  </si>
  <si>
    <t>60030931;60025916;60021243</t>
  </si>
  <si>
    <t>Angular and range interferometry to measure wind</t>
  </si>
  <si>
    <t>10.1029/2003rs002927</t>
  </si>
  <si>
    <t>2-s2.0-0842290158</t>
  </si>
  <si>
    <t>['nonfilled array', 'noise performance', 'negative excursions', 'filled array', 'antenna elements', 'angular resolution']</t>
  </si>
  <si>
    <t>Mills cross | Riometer | Sparse array</t>
  </si>
  <si>
    <t>In striving for ever greater angular resolution in riometer (relative ionospheric opacity meter) observations it is tempting to try to use a nonfilled array to reduce the cost of antenna elements. We analyze as an example the Mills Cross configuration, compare its performance as a riometer with that of a filled square array of the same angular resolution and inquire about the penalty of using a sparsely filled array. We find that the susceptibility to interference from sources in the sidelobes is greater than in the filled array, that strong point sources in the sidelobes can cause both positive and negative excursions in the output and that the noise performance is inferior and requires longer integration times for a given rms error than the filled array.</t>
  </si>
  <si>
    <t>60017695;60023643;60023643</t>
  </si>
  <si>
    <t>7003641531;57060171900;6603343798</t>
  </si>
  <si>
    <t>Hagfors, T.;Grill, M.;Honary, F.</t>
  </si>
  <si>
    <t>United Kingdom;Germany</t>
  </si>
  <si>
    <t>Lancaster;Gottingen</t>
  </si>
  <si>
    <t>Lancaster University;Max Planck Institute for Solar System Research</t>
  </si>
  <si>
    <t>60023643;60017695</t>
  </si>
  <si>
    <t>Hagfors T.</t>
  </si>
  <si>
    <t>Performance comparison of cross correlation and filled aperture imaging riometers</t>
  </si>
  <si>
    <t>10.1029/2003rs002958</t>
  </si>
  <si>
    <t>2-s2.0-0842290202</t>
  </si>
  <si>
    <t>['systems considered', 'spatial processing', 'source radios', 'signals obtained', 'signals may', 'propagation environment', 'modulation type', 'modulation recognition', 'impinging signals', 'illegal transmission', 'illegal radios', 'illegal radio', 'identifying interferers', 'hf domain', 'data mixture', 'communication signals', 'arrival estimation', 'array antenna']</t>
  </si>
  <si>
    <t>Array antenna | BSS | HF | ULA</t>
  </si>
  <si>
    <t>In radio surveillance systems we consider the problem of identifying interferers or illegal radios in licensed communication channels. The systems considered are receivers using arrays of antennas for spatial processing. At the output of each antenna, we have a mixture of communication signals. The mixture will depend on the distance of the source radios and the propagation environment. These signals may or may not have the same modulation type. The main four tasks in the radio surveillance system are: Separation of the source signals contained in the data mixture at the array antenna, modulation recognition to identify the illegal radio, direction of arrival estimation to pinpoint the location of the illegal radios, and demodulation to intercept the information contained within the illegal transmission. In this paper we deal with the application of the Fast ICA algorithm [3] to a uniform linear array. Our interest is to separate the independent source signals from the mixture of signals obtained at the sensors. Since the target system operates in the HF domain, where analog modulations dominate, the impinging signals are assumed analog modulated communication signals.</t>
  </si>
  <si>
    <t>3491-3497</t>
  </si>
  <si>
    <t>60031126;60031126</t>
  </si>
  <si>
    <t>6601909325;35481283400</t>
  </si>
  <si>
    <t>Carlos, Edgar;Takada, Jun Ichi</t>
  </si>
  <si>
    <t>Carlos E.</t>
  </si>
  <si>
    <t>ICA Based Blind Source Separation Applied to Radio Surveillance</t>
  </si>
  <si>
    <t>2-s2.0-0842305085</t>
  </si>
  <si>
    <t>['wideband low', 'stage amplifiers', 'stage amplifier', 'noise performance', 'noise multi', 'noise figure', 'multistage amplifier', 'low vswrs', 'flat gain', 'different approach', 'best compromise', '3 db', '18 ghz']</t>
  </si>
  <si>
    <t>Amplifier | GaAs | Low-noise | Microwave | Wideband</t>
  </si>
  <si>
    <t>A novel design method for wideband low-noise multi-stage amplifiers is presented. It utilizes a RL-SFC (Resistive Loaded Series Feedback Circuit) comprised of a series feedback circuit with additional lossy match stubs to achieve low noise figure, low VSWRs, flat gain, and high stability simultaneously. In addition, each stage amplifier employs a different approach for designing the RL-SFC to achieve the best compromise between noise figure, VSWR, gain, and stability as a multistage amplifier. With the use of this novel design method, the 3-stage amplifier has demonstrated the state-of-the-art wideband low-noise performance of 2.3 dB over 6 to 18 GHz.</t>
  </si>
  <si>
    <t>2445-2451</t>
  </si>
  <si>
    <t>60101699;60101699;101876073;60101699;60101699;60101699</t>
  </si>
  <si>
    <t>7102231130;7005564271;35613081600;7402051110;7401792052;7403646478</t>
  </si>
  <si>
    <t>Yukawa, Hidenori;Tarui, Yukinobu;Kanaya, Koh;Uchida, Hiromitsu;Nakayama, Masatoshi;Itoh, Yasushi</t>
  </si>
  <si>
    <t>Tokyo;Itami</t>
  </si>
  <si>
    <t>Mitsubishi Electric Corporation;High Frequency/Optical S.D.L.</t>
  </si>
  <si>
    <t>60101699;101876073</t>
  </si>
  <si>
    <t>Yukawa H.</t>
  </si>
  <si>
    <t>Highly Stable 6-18 GHz 2.3 dB Low-Noise Amplifier with Resistive-Loaded Series Feedback Circuits</t>
  </si>
  <si>
    <t>2-s2.0-0842310452</t>
  </si>
  <si>
    <t>['theoretic formula', 'snr ).', 'random matrixes', 'noise ratio', 'mimo systems', 'mimo system', 'mean capacity', 'explicit relation', 'efficient compared', 'conventional methods', 'computer simulation', 'antenna numbers']</t>
  </si>
  <si>
    <t>Channel capacity | MIMO system | Rayleigh fading channel</t>
  </si>
  <si>
    <t>Two important lemmas on the determinant of random matrixes are deduced in this paper. Then based on these results, expression for the mean capacity of MIMO system over Rayleigh fading channels is obtained. This expression requires little calculation and is simple and efficient compared with conventional methods, and furthermore, it gives an explicit relation on the mean capacity of MIMO systems with antenna numbers and the relation of mean capacity with signal to noise ratio (SNR). Accuracy of this theoretic formula has been verified by computer simulation.</t>
  </si>
  <si>
    <t>3642-3645</t>
  </si>
  <si>
    <t>60025278;60025278;60025278;60025278</t>
  </si>
  <si>
    <t>7402617536;56430219800;7404165116;6601996618</t>
  </si>
  <si>
    <t>Gao, Chunyan;Zhao, Ming;Zhou, Shidong;Yao, Van</t>
  </si>
  <si>
    <t>Tsinghua University</t>
  </si>
  <si>
    <t>Gao C.</t>
  </si>
  <si>
    <t>Mean Capacity of MIMO Systems over Rayleigh Fading Channel</t>
  </si>
  <si>
    <t>2-s2.0-0842310550</t>
  </si>
  <si>
    <t>['performance analysis', 'paper presents', 'orthongal approximation', 'order approximation', 'optimum combining', 'multiple interferes', 'mean eigenvalues', 'form expressions', 'binary psk', 'arbitrary numbers', 'approximation techniques', 'accurate way']</t>
  </si>
  <si>
    <t>Adaptive antennas | Co-channel interference | MPSK | Optimum combining</t>
  </si>
  <si>
    <t>This paper presents the approximate error rates of M-ary phase shift keying (MPSK) for optimum combining (OC) with multiple interferes in a flat Rayleigh fading channel. The approximations, which have been used to evaluate the performance of binary PSK for OC, are extended to the performance analysis of MPSK for OC in the presence of arbitrary numbers of antennas and interferers. The mean eigenvalues of interference-plus-noise covariance matrix are analyzed to compare the approximation techniques, i.e., first-order approximation and the orthongal approximation. Using the moment generating function (MGF)-based method, the approximate error rates of MPSK for OC are derived as the closed-form expressions in terms of the exact error rates of MPSK for MRC. The approximate analytical results show the simple and accurate way to assess the average symbol error rate of MPSK for OC with arbitrary numbers of antennas and interferers.</t>
  </si>
  <si>
    <t>3544-3550</t>
  </si>
  <si>
    <t>7202649009;37960931800</t>
  </si>
  <si>
    <t>Kwak, Jin Sam;Lee, Jae Hong</t>
  </si>
  <si>
    <t>Kwak J.</t>
  </si>
  <si>
    <t>Approximate Error Probability of M-Ary PSK for Optimum Combining with Arbitrary Number of Interferers in a Rayleigh Fading Channel</t>
  </si>
  <si>
    <t>2-s2.0-0842310581</t>
  </si>
  <si>
    <t>['wide slit', 'waveguide structures', 'waveguide heights', 'typical microstrip', 'two structures', 'study examines', 'slit discontinuities', 'ppw correspond', 'narrow slit', 'fundamental differences']</t>
  </si>
  <si>
    <t>Diffraction | Equivalent admittance | Transverse slit</t>
  </si>
  <si>
    <t>This study examines a slitted parallel plate waveguide (PPW) from the perspective of diffraction and equivalent circuit representation for a narrow slit and radiation, including the surface wave effect, from a wide slit. The fundamental differences between the diffraction and equivalent admittance properties of the slit discontinuities in typical microstrip and waveguide structures are considered by comparing how the waveguide heights of the PPW and dielectric constants filling the inside of the PPW correspond to those of the two structures, respectively.</t>
  </si>
  <si>
    <t>3600-3605</t>
  </si>
  <si>
    <t>60008396;60019209;60012704</t>
  </si>
  <si>
    <t>7601471612;10044745100;7404469777</t>
  </si>
  <si>
    <t>Lee, Jong Ig;Ko, Ji Hwan;Cho, Young Ki</t>
  </si>
  <si>
    <t>Kyongsangbuk-do,;Daegu;Busan</t>
  </si>
  <si>
    <t>Kumoh National Institute of Technology;Kyungpook National University;Dongseo University</t>
  </si>
  <si>
    <t>60019209;60012704;60008396</t>
  </si>
  <si>
    <t>Lee J.</t>
  </si>
  <si>
    <t>A Note on Diffraction and Equivalent Admittance Properties of a Transverse Slit in a Parallel Plate Waveguide Filled with a Homogeneous Dielectric</t>
  </si>
  <si>
    <t>2-s2.0-0842310584</t>
  </si>
  <si>
    <t>['spinning spacecraft', 'radiation received', 'polrad radio', 'direction finding', 'circularly polarized', '2 satellite']</t>
  </si>
  <si>
    <t>Auroral kilometric radiation (AKR) | Direction finding</t>
  </si>
  <si>
    <t>A method of the direction finding of auroral kilometric radiation (AKR) sources from board of a spinning spacecraft is presented. It uses relative power densities of radiation received on three orthogonal antennas with the assumption that the AKR is circularly polarized. The method is checked for a case of AKR source location provided by Polrad radio-spectro-polarimeter on board the Interball-2 satellite. Projection of the source location along magnetic field lines coincides with the active auroral arc observed by the Polar UV imager.</t>
  </si>
  <si>
    <t>Panchenko, M.</t>
  </si>
  <si>
    <t>Panchenko M.</t>
  </si>
  <si>
    <t>Direction finding of AKR sources with three orthogonal antennas</t>
  </si>
  <si>
    <t>10.1029/2003rs002929</t>
  </si>
  <si>
    <t>2-s2.0-0842311781</t>
  </si>
  <si>
    <t>['¬± 5', 'plasma produced', 'experimental fact', 'electron temperature', '5 ev']</t>
  </si>
  <si>
    <t>Large area plasma | Microwave | Surface wave | Uniform dense plasma</t>
  </si>
  <si>
    <t>Based on an experimental fact that surface wave plasmas excited by strongly coupled microwave through thin dielectric windows show nearly perfect absorption of microwave and, after diffusion, form a widely uniform dense plasma. A plasma with an uniformity of ¬±5% over an area of 50 cm √ó 60 cm was produced. The plasma produced by application of 2400 W total microwave power gives 1 √ó 1011 cm-3 in density and 1.5 eV in electron temperature.</t>
  </si>
  <si>
    <t>2479-2481</t>
  </si>
  <si>
    <t>100503568;100503568;101804157</t>
  </si>
  <si>
    <t>7007080763;57212337210;24426741100</t>
  </si>
  <si>
    <t>Senda, Kazuaki;Umehara, Koutarou;Sakamoto, Yuichi</t>
  </si>
  <si>
    <t>Tokyo;Kawagoe</t>
  </si>
  <si>
    <t>Consultant Office PTC;Micro Denshi Co., Ltd.</t>
  </si>
  <si>
    <t>101804157;100503568</t>
  </si>
  <si>
    <t>Senda K.</t>
  </si>
  <si>
    <t>A Uniform and Dense Microwave Plasma</t>
  </si>
  <si>
    <t>2-s2.0-0842332040</t>
  </si>
  <si>
    <t>['thermal sensitivity', 'therapeutic temperature', 'slot antenna', 'results obtained', 'normal tissue', 'mri tomograms', 'human body', 'homogeneous medium', 'heating characteristics', 'coaxialslot antenna', 'cancer treatment', 'calculations consist', 'actual patient']</t>
  </si>
  <si>
    <t>Coaxial-slot antenna | FDTD | Interstitial microwave hyperthermia | MRI tomogram | Temperature distribution</t>
  </si>
  <si>
    <t>Hyperthermia is one of the modalities for cancer treatment, utilizing the difference of thermal sensitivity between tumor and normal tissue. In this treatment, the tumor or target cancer cell is heated up to the therapeutic temperature between 42 and 45¬∞C without overheating the surrounding normal tissues. Particularly, the authors have been studying the coaxial-slot antenna for interstitial microwave hyperthermia. At that time, we analyzed the heating characteristics of the coaxialslot antenna under the assumption that the human body is a homogeneous medium. In this paper, we analyzed the heating characteristics of the coaxial-slot antenna inside an actual neck tumor by using numerical calculations. The models of calculations consist of MRI tomograms of an actual patient. As a result of the calculations, we observed almost uniform temperature distributions inside the human body including the actual neck tumor, which are similar to the results obtained for a homogeneous medium.</t>
  </si>
  <si>
    <t>60002787;60002787;60002787</t>
  </si>
  <si>
    <t>55576600100;36741006000;55445582500</t>
  </si>
  <si>
    <t>Saito, Kazuyuki;Yoshimura, Hiroyuki;Ito, Koichi</t>
  </si>
  <si>
    <t>Numerical Simulation for Interstitial Heating of Actual Neck Tumor Based on MRI Tomograms by Using a Coaxial-Slot Antenna</t>
  </si>
  <si>
    <t>2-s2.0-0842332046</t>
  </si>
  <si>
    <t>['signal processing', 'sampling scheme', 'real number', 'quadrature components', 'proposed scheme', 'novel scheme', 'important technology', 'defined radio', 'baseband region']</t>
  </si>
  <si>
    <t>Adaptive array antenna | Bandpass sampling | IQ-division | Software defined radio</t>
  </si>
  <si>
    <t>In this paper, as an important technology for the software-defined radio, a novel scheme of adaptive array antenna utilizing bandpass sampling technique is proposed. For adaptive signal processing, it is necessary to convert the radio frequency signal received by the antenna that is given by real number into baseband region, i.e., complex number region. Then, the method for dividing the bandpass sampled signal to in-phase and quadrature components is analyzed. The sampling scheme is called the IQ-division bandpass sampling. An adaptive array antenna based on the IQ-division bandpass sampling is characterized by the signal processing at the bandpass sampled signal stage, namely, intermediate frequency stage, not baseband. Finally, we will confirm the validity of the proposed scheme through an experiment in a radio anechoic chamber.</t>
  </si>
  <si>
    <t>3483-3490</t>
  </si>
  <si>
    <t>60032315-101877045;60032315;60032315</t>
  </si>
  <si>
    <t>55074327400;7402003995;7102618328</t>
  </si>
  <si>
    <t>Sasaki, Shinya;Taniguchi, Tetsuki;Karasawa, Yoshio</t>
  </si>
  <si>
    <t>Chofu;</t>
  </si>
  <si>
    <t>The University of Electro-Communications;TBS Radio and Communications, Inc.</t>
  </si>
  <si>
    <t>60032315;101877045</t>
  </si>
  <si>
    <t>Sasaki S.</t>
  </si>
  <si>
    <t>An Adaptive Array Antenna Based on the IQ-Division Bandpass Sampling</t>
  </si>
  <si>
    <t>2-s2.0-0842332181</t>
  </si>
  <si>
    <t>['within 10', 'wave directions', 'wave characteristics', 'upper atmosphere', 'triangulation mode', 'three days', 'ted diagnostics', 'single digisonde', 'scale wave', 'recovering large', 'radio signals', 'radio chu', 'radio astronomy', 'propagation vector', 'ontario ).', 'millstone hill', 'measurement campaign', 'march 2001', 'like processes', 'isr ).', 'broadcast stations', 'basic parameters', 'angular sounding', '335 mhz', '33 mhz', '15 degrees', '12 %.']</t>
  </si>
  <si>
    <t>Digisonde | Incoherent scatter radar | Traveling ionospheric disturbances</t>
  </si>
  <si>
    <t>A single digisonde, used as a receiver for ionospheric high frequency signals from broadcast stations, was able to determine the wave characteristics of traveling ionospheric disturbances (TIDs) using frequency shift and arrival angle measurements. During a measurement campaign, aimed at recovering large-scale wave-like processes in the upper atmosphere, in March 2001 at the MIT Haystack Observatory (Millstone Hill, MA), a Digisonde Portable Sounder (DPS) made simultaneous observations with the incoherent scatter radar (ISR). The DPS was upgraded to include the frequency and angular sounding (FAS) technique previously developed at the Institute of Radio Astronomy in Kharkov, Ukraine, for TED diagnostics. The DPS with four spaced receive antennas received the radio signals at 3.33 MHz and 7.335 MHz from Radio CHU of the Canadian Time Service (0ttawa, Ontario). The FAS technique recovered the basic parameters of TIDs, i.e., amplitude, speed, and the direction of the propagation vector by modeling the ionosphere as a perfectly reflecting surface. For three days during the campaign the Millstone Hill ISR monitored the ionospheric midpoint using a triangulation mode to identify the direction of motion and speed of the wave-like ionospheric disturbances. Comparison of the results from the two diagnostic techniques showed good agreement. The wave directions were within 10 to 15 degrees, and speed and wavelength were within 10 to 12%.</t>
  </si>
  <si>
    <t>60068504;60068504;60068504;60068504;60033461;60033461;60015009;60015009</t>
  </si>
  <si>
    <t>6701729941;8502623800;16420555500;57218846839;7801672221;7006701810;35598110800;7101965220</t>
  </si>
  <si>
    <t>Galushko, V. G.;Beley, V. S.;Koloskov, A. V.;Yampolski, Y. M.;Paznukhov, V. V.;Reinisch, B. W.;Foster, J. C.;Erickson, P.</t>
  </si>
  <si>
    <t>Ukraine;United States;United States</t>
  </si>
  <si>
    <t>Kharkiv;Lowell;Westford</t>
  </si>
  <si>
    <t>Institute of Radio Astronomy National Academy of Sciences of Ukraine;University of Massachusetts Lowell;MIT Haystack Observatory</t>
  </si>
  <si>
    <t>60068504;60033461;60015009</t>
  </si>
  <si>
    <t>Galushko V.G.</t>
  </si>
  <si>
    <t>Frequency-and-angular HF sounding and ISR diagnostics of TIDs</t>
  </si>
  <si>
    <t>10.1029/2002rs002861</t>
  </si>
  <si>
    <t>2-s2.0-0842333321</t>
  </si>
  <si>
    <t>['uropod 3', 'type material', 'two plates', 'studied specimens', 'strongly lobate', 'specimens belong', 'single species', 'similar inconsistencies', 'second article', 'relatively longer', 'redescribed material', 'rather ellipsoid', 'present author', 'posterior margin', 'pereopods 5', 'pereopod 6', 'pereopod 5', 'outer ramus', 'original description', 'new species', 'new material', 'much shorter', 'mandibulophoxus latipes', 'key features', 'initially convinced', 'griffithsius latipes', 'fuller description', 'full redescription', 'detailed description', 'contains inaccuracies', 'became clear', 'basal article', 'appears subrect', 'antenna 2', 'accurate determination', '4th article', '4 ).']</t>
  </si>
  <si>
    <t>Amphipoda | Crustacea | Griffithsius latipes | Namibia | Phoxocephalidae | Taxonomy</t>
  </si>
  <si>
    <t>A full redescription of Griffithsius latipes (Griffiths, 1976) is given. This is necessary because the original description is incomplete and contains inaccuracies. Griffiths (1976) gave a detailed description of Mandibulophoxus latipes, illustrated with two plates. From this publication the present author was initially convinced that her new material belonged to a new species. However, when the type material of M. latipes was examined in order to furnish a good differential diagnosis, it became clear that all specimens belong to a single species, but that Griffiths' drawings do not match his types in all details. The fuller description and complete illustrations given herein (see the accompanying Electronic Supplement, and Fig. 1) now enable the accurate determination of the species. The key features for recognition of Griffithsius latipes (Griffiths) are pereopods 5 and 6. In Griffiths' drawing of pereopod 5 the carpus has an almost circular shape, whereas in the studied specimens this article is rather ellipsoid. Pereopod 6 in Griffiths' figure has the merus much longer than wide, with the posterior margin weakly convex. In the types and the new material this article looks completely different: it is wider than long, as the posterior margin is strongly lobate. The dactylus is much shorter than the propodus in Griffiths' drawing, in the redescribed material these articles are subequal in length. Similar inconsistencies can be observed on antenna 2: the 4th article of the peduncle is ovoid, whereas in Griffiths' drawing it appears subrect-angular; on uropod 3 the second article of the outer ramus of the redescribed material is relatively longer (1:3) compared to the basal article in Griffiths' illustration (1:4).</t>
  </si>
  <si>
    <t>Hoffmann, Jana</t>
  </si>
  <si>
    <t>Museum f√ºr Naturkunde</t>
  </si>
  <si>
    <t>Hoffmann J.</t>
  </si>
  <si>
    <t>Redescription of Griffithsius latipes (Griffiths, 1976) (Crustacea, Amphipoda, Phoxocephalidae) from the coast of Namibia</t>
  </si>
  <si>
    <t>S1439609204700793</t>
  </si>
  <si>
    <t>10.1078/1439-6092-00088</t>
  </si>
  <si>
    <t>2-s2.0-0842345430</t>
  </si>
  <si>
    <t>['zoological nomenclature', 'weakly produced', 'various appendages', 'strongly toothed', 'stilipes species', 'sensu coleman', 'raker setae', 'partly toothed', 'partly redescribed', 'nr c6074', 'new species', 'n .,', 'marine amphipod', 'macquariensis sp', 'macquarie island', 'lacinia mobilis', 'iczn 1999', 'genus name', 'first antenna', 'easily separated', 'detailed studies', 'conspicuously pointed', 'barnard 1991', 'article 34', '1 ):', '1 ).']</t>
  </si>
  <si>
    <t>Amphipoda | Stilipes macquariensis sp. n. | Taxonomy</t>
  </si>
  <si>
    <t>A new species of marine amphipod, Stilipes macquariensis sp. n., is described from west of Macquarie Island. In the accompanying Electronic Supplement, two of the previously known species in the genus, S. distinctus and S. lacteus, are partly redescribed, and a key to Stilipes species is presented. The name of the species originally published as Stilipes distincta Holmes, 1908 is changed to S. distinctus as mandated by the Code of zoological nomenclature (ICZN 1999: Article 34.2.), to match the gender of the genus name. Detailed studies of various appendages have revealed that, contrary to what was believed until now, members of Stilipes do possess both a small accessory flagellum on the first antenna and a row of raker setae on the mandible (Fig. 1). Relations of the genus to the three families Astyridae, Stilipedidae and lphimediidae (all sensu Coleman &amp; Barnard 1991) are discussed. Diagnosis of Stilipes macquariensis sp. n. (Fig. 1): the species is easily separated from the three known congeners by the short and distally truncate telson, and the broad and rounded third epimeral plate. S. distinctus and S. sanguineus both possess a conspicuously pointed and acute posterodistal corner on the third epimeral plate, whereas it is weakly produced and more rounded in S. lacteus. Furthermore, the lacinia mobilis of S. macquariensis sp. n. is only partly toothed, whereas the entire distal margin of the lacinia mobilis is strongly toothed in all congeners. Types and locality: Holotype (South Australian Museum, Adelaide; reg. nr C6074) female 22 mm: W Macquarie Isl., 54¬∞50‚Ä≤ 5‚Ä≥-54¬∞41‚Ä≤9‚Ä≥S, 158¬∞40‚Ä≤99‚Ä≥- 158¬∞43‚Ä≤E, 956-9 m, FRV Southern Surveyor stn. 5501/52, 22 January 1999, leg. K. L. Gowlett-Holmes.</t>
  </si>
  <si>
    <t>Berge, J√∏rgen</t>
  </si>
  <si>
    <t>Norway</t>
  </si>
  <si>
    <t>Longyearbyen</t>
  </si>
  <si>
    <t>The University Centre in Svalbard</t>
  </si>
  <si>
    <t>The taxonomy of the amphipod genus Stilipes (Crustacea: Amphipoda: Stilipedidae), with description of one new species</t>
  </si>
  <si>
    <t>S1439609204700781</t>
  </si>
  <si>
    <t>10.1078/1439-6092-00086</t>
  </si>
  <si>
    <t>2-s2.0-0842345432</t>
  </si>
  <si>
    <t>['wideband communications', 'transmit waveforms', 'receiver bank', 'receive waveforms', 'orthogonal pulse', 'new set', 'new design', 'form expressions', 'established based', 'elementary hermites', 'distortion introduced', 'differentiating antennas', 'corresponding transmit', 'algebraic model']</t>
  </si>
  <si>
    <t>Hermite pulses | Orthogonal design | Pulse shape modulation | Ultra-wideband</t>
  </si>
  <si>
    <t>Orthogonal pulse-shape modulation using Hermite pulses for ultra-wideband communications is reviewed. Closed-form expressions of cross-correlations among Hermite pulses and their corresponding transmit and receive waveforms are provided. These show that the pulses lose orthogonality at the receiver in the presence of differentiating antennas. Using these expressions, an algebraic model is established based on the projections of distorted receive waveforms onto the orthonormal basis given by the set of normalized orthogonal Hermite pulses. Using this new matrix model, a number of pulse-shape modulation schemes are analyzed and a novel orthogonal design is proposed. In the proposed orthogonal design, transmit waveforms are constructed as combinations of elementary Hermites with weighting coefficients derived by employing the Gram-Schmidt (QR) factorization of the differentiating distortion model's matrix. The design ensures orthogonality of the vectors at the output of the receiver bank of correlators, without requiring compensation for the distortion introduced by the antennas. In addition, a new set of elementary Hermite Pulses is proposed which further enhances the performance of the new design while enabling a simplified hardware implementation.</t>
  </si>
  <si>
    <t>328-343</t>
  </si>
  <si>
    <t>23007477700;56223594200;7102287283</t>
  </si>
  <si>
    <t>De Abreu, Giuseppe Thadeu Freitas;Mitchell, Craig John;Kohno, Ryuji</t>
  </si>
  <si>
    <t>De Abreu G.T.F.</t>
  </si>
  <si>
    <t>On the design of orthogonal pulse-shape modulation for UWB systems using hermite pulses</t>
  </si>
  <si>
    <t>10.1109/JCN.2003.6596615</t>
  </si>
  <si>
    <t>2-s2.0-0842349354</t>
  </si>
  <si>
    <t>['wunderlichi sp', 'wunderlichi resembles', 'wunderlichi differs', 'tribe proceratiini', 'suberect hairs', 'smaller size', 'single worker', 'petiole narrow', 'new species', 'meieri mayr', 'meieri mainly', 'jointed instead', 'jointed antennae', 'first definition', 'electrina sp', 'electrina shares', 'bradoponera material', 'body shape', 'baltic amber']</t>
  </si>
  <si>
    <t>Ants | Baltic amber | Bradoponera | Formicidae | Fossils | Hymenoptera | New species | Proceratiini</t>
  </si>
  <si>
    <t>Two new species of Bradoponera are described from Baltic amber. B. wunderlichi sp. n. is described on a single dealate gyne and B. electrina sp. n. on a single worker. B. wunderlichi resembles in general body shape and sculpture the sole previously known species of the genus, B. meieri Mayr. B. wunderlichi differs from meieri mainly by the antennae, 9-jointed instead of 12-jointed and by its smaller size. B. electrina is the most distinctive Bradoponera species by possessing at least two autapomorphies, the body with suberect hairs and the petiole narrow and rectangular in profile. B. electrina shares with meieri the 12-jointed antennae but the two species differ considerably in body shape and size. Description of these new species and re-discovery of the genus Bradoponera allow a set of improvements to the classification of the Ponerinae which were needed but impossible before. Among the main taxonomic conclusions made possible by the examination of Bradoponera material are, the first definition of a monophyletic ponerine clade corresponding to the "classic" tribe Proceratiini and characterization of its three component genera Proceratium, Discothyrea, and Bradoponera by at least one autapomorphy each.</t>
  </si>
  <si>
    <t>913-938</t>
  </si>
  <si>
    <t>0035418X</t>
  </si>
  <si>
    <t>Revue Suisse de Zoologie</t>
  </si>
  <si>
    <t>60023588;60023588</t>
  </si>
  <si>
    <t>7005446140;7006097864</t>
  </si>
  <si>
    <t>De Andrade, Maria L.;Baroni Urbani, Cesare</t>
  </si>
  <si>
    <t>Basel</t>
  </si>
  <si>
    <t>Universitat Basel</t>
  </si>
  <si>
    <t>De Andrade M.</t>
  </si>
  <si>
    <t>The Baltic amber ant genus Bradoponera (Hymenoptera: Formicidae), with description of two new species and a reassessment of the Proceratiini genera</t>
  </si>
  <si>
    <t>10.5962/bhl.part.80219</t>
  </si>
  <si>
    <t>2-s2.0-0942269756</t>
  </si>
  <si>
    <t>2608-2611</t>
  </si>
  <si>
    <t>Journal of Vacuum Science and Technology B: Microelectronics and Nanometer Structures</t>
  </si>
  <si>
    <t>60022144;101123594;60008774;60022144</t>
  </si>
  <si>
    <t>6602430040;57204231773;7401446263;7006366203</t>
  </si>
  <si>
    <t>Gritz, Michael A.;Puscasu, Irina;Spencer, David;Boreman, Glenn D.</t>
  </si>
  <si>
    <t>Orlando;Ithaca;Waltham</t>
  </si>
  <si>
    <t>University of Central Florida;Cornell NanoScale Science &amp; Technology Facility;Ion Optics, Inc.</t>
  </si>
  <si>
    <t>60022144;60008774;101123594</t>
  </si>
  <si>
    <t>Gritz M.A.</t>
  </si>
  <si>
    <t>Fabrication of an infrared antenna-coupled microbolometer linear array using chrome as a mask</t>
  </si>
  <si>
    <t>10.1116/1.1629714</t>
  </si>
  <si>
    <t>2-s2.0-0942300071</t>
  </si>
  <si>
    <t>['zog location', 'water content', 'velocity tomograms', 'uniform wetting', 'uniform irrigation', 'time throughout', 'tdr data', 'survey profile', 'standard measures', 'spatial variability', 'soil surface', 'soil moisture', 'receiver antennas', 'mog data', 'high repeatability', 'ground surface', 'first event', 'drying conditions', 'determined theoretically', 'calculated using', 'arrival time']</t>
  </si>
  <si>
    <t>Borehole ground penetrating radar (GPR) was assessed as a method to measure the temporal and spatial variability of soil moisture under uniform wetting and drying conditions on a sandy loam soil. Zero Offset Gather (ZOG) and Multiple Offset Gather (MOG) surveys were conducted before and during the uniform irrigation and the subsequent drainage experiments using the PulseEKKO 100 borehole system with 200 MHz antennas in horizontal access tubes. Time domain reflectometry (TDR) data were collected from 10 vertical probes installed at 0.1 m increments from 0.1 to 1.0 m below the ground surface. The TDR data were used as standard measures of soil moisture to compare with the GPR estimated soil moisture. Electromagnetic wave velocity along the survey profile at about 1.0 m below the ground surface was estimated using ZOG and MOG data by picking the arrival time of the first event. Volumetric soil moisture was calculated using a standard empirical relationship between velocity and water content for each ZOG location. MOG data were used to develop horizontal soil moisture distribution maps at about 1.0 m below the soil surface by performing borehole tomogram analyses. Velocity tomograms were developed assuming straight ray paths between the source and receiver antennas and the velocity tomograms were converted to soil moisture maps. High repeatability of soil moisture measurement was found with borehole GPR method since the observed high moisture zones were consistent with time throughout both irrigation and drainage. The radius of influence of the borehole GPR measurements was about 0.5 m as determined theoretically and by comparing the GPR and TDR soil moisture contents.</t>
  </si>
  <si>
    <t>77-86</t>
  </si>
  <si>
    <t>Journal of Environmental and Engineering Geophysics</t>
  </si>
  <si>
    <t>60015881;60015881;100362980;60014171</t>
  </si>
  <si>
    <t>56458695400;7102307311;7102621680;7006808449</t>
  </si>
  <si>
    <t>Galagedara, L. W.;Parkin, G. W.;Redman, J. D.;Endres, A. L.</t>
  </si>
  <si>
    <t>Guelph;Waterloo;Mississauga</t>
  </si>
  <si>
    <t>University of Guelph;University of Waterloo;Sensors and Software Inc.</t>
  </si>
  <si>
    <t>60015881;60014171;100362980</t>
  </si>
  <si>
    <t>Galagedara L.</t>
  </si>
  <si>
    <t>Assessment of soil moisture content measured by borehole GPR and TDR under transient irrigation and drainage</t>
  </si>
  <si>
    <t>10.4133/JEEG8.2.77</t>
  </si>
  <si>
    <t>2-s2.0-10644250056</t>
  </si>
  <si>
    <t>['voice communications', 'used simultaneously', 'two kinds', 'three beams', 'similar size', 'satellite navigation', 'rights reserved', 'positioning accuracy', 'pacific hemisphere', 'onboard processors', 'neighbor region', 'mobile communications', 'main objectives', 'ground terminal', 'ground stations', 'geostationary orbit', 'function tests', 'experiment used', 'domestic institutes', 'current status', 'coverage area', 'cover japan', 'code pattern', 'chip rate', 'also installed', '8 ),', '31 sspas', '2005 year']</t>
  </si>
  <si>
    <t>The experiment of mobile communications and broadcasting by S-band and the satellite navigation by L/S-band are the main objectives of Engineering Test Satellite - 8 (ETS-8), which will be launched in 2004 into geostationary orbit at 146 degree East. In this paper, the current status of ETS-8 is introduced at first and the basic experiment plan is described. For the mobile communications/broadcasting, two deployable reflectors (17 meters √ó 19 meters, each) and a 400 W class active phased array feeder with 31 SSPAs are installed in ETS-8. Three beams are used simultaneously to cover Japan and neighbor region. Two kinds of onboard processors are also installed, which are dedicated to voice and high-speed packet communication, respectively. The ground terminal for voice communications is as small as conventional cellular phone, and that for packet is similar size of notebook type PC. For satellite navigation, two Cesium clocks are installed. The coverage area is Asia -Pacific hemisphere. The experiment will be conducted by use of ground stations and signals from GPS. The positioning accuracy is evaluated by changing RF frequency, code pattern and chip rate. To determine the precise orbital parameters of satellite, the laser ranging method is adopted. This satellite navigation experiment will be conducted in cooperation with foreign and domestic institutes. After the function tests of satellite in orbit, it will be from 2005 year, the opportunity to conduct some experiment used of ETS-8 will provide. The participation of those who have interest in these experiments is welcome. ¬© 2003 International Astronautical Federation. Published by Elsevier Science Ltd. All rights reserved.</t>
  </si>
  <si>
    <t>477-484</t>
  </si>
  <si>
    <t>Acta Astronautica</t>
  </si>
  <si>
    <t>August/November 2003</t>
  </si>
  <si>
    <t>60022990;60022990;60022990;60032325;60032325</t>
  </si>
  <si>
    <t>7202730260;7005408416;55980843600;56059817100;57200782015</t>
  </si>
  <si>
    <t>Homma, M.;Hama, S.;Kohata, H.;Hamamoto, N.;Tanaka, M.</t>
  </si>
  <si>
    <t>Koganei;Chofu</t>
  </si>
  <si>
    <t>Japan National Institute of Information and Communications Technology;Japan Aerospace Exploration Agency</t>
  </si>
  <si>
    <t>60032325;60022990</t>
  </si>
  <si>
    <t>Homma M.</t>
  </si>
  <si>
    <t>Experiment plan of ETS-8 in orbit: Mobile communications and navigation</t>
  </si>
  <si>
    <t>S0094576503800085</t>
  </si>
  <si>
    <t>10.1016/S0094-5765(03)80008-5</t>
  </si>
  <si>
    <t>2-s2.0-10644251830</t>
  </si>
  <si>
    <t>National Natural Science Foundation of China</t>
  </si>
  <si>
    <t>NSFC</t>
  </si>
  <si>
    <t>['universal approach', 'transmitting antenna', 'traditional single', 'situ intensity', 'radiation pattern', 'new approach', 'investigated area', 'introduce errors', 'frequency method', 'conventional single', 'conductivity images', 'absorption tomography', '100 mhz']</t>
  </si>
  <si>
    <t>We present a new approach for crosshole radio tomography. Conductivity images of the investigated area are reconstructed from the ratio of the electric field intensities measured at two similar frequencies. The method largely avoids assumptions about the radiation pattern and in-situ intensity of the transmitting antenna, which introduce errors in conventional single-frequency crosshole electromagnetic-absorption tomography. Application of the method to field data achieved an improvement in resolution of anomalies over traditional single-frequency absorption tomography. The dual-frequency method is not a universal approach; it is suitable for moderately conductive media (&gt;0.01 S/m) over the approximate frequency range 1-100 MHz.</t>
  </si>
  <si>
    <t>516-522</t>
  </si>
  <si>
    <t>60026846;60026846;60026846;60088599</t>
  </si>
  <si>
    <t>55551562700;34769809800;35621346800;7004180798</t>
  </si>
  <si>
    <t>Cao, Junxing;He, Zhenhua;Zhu, Jieshou;Fullagar, Peter K.</t>
  </si>
  <si>
    <t>Australia;China</t>
  </si>
  <si>
    <t>Taringa;Chengdu</t>
  </si>
  <si>
    <t>Fullagar Geophysics;Chengdu University of Technology</t>
  </si>
  <si>
    <t>60088599;60026846</t>
  </si>
  <si>
    <t>Cao J.</t>
  </si>
  <si>
    <t>Conductivity tomography at two frequencies</t>
  </si>
  <si>
    <t>10.1190/1.1567219</t>
  </si>
  <si>
    <t>2-s2.0-10844234627</t>
  </si>
  <si>
    <t>['uplink mc', 'system performance', 'synchronous system', 'smart antennas', 'simplified array', 'multiuser detection', 'eigen solutions', 'correlated channel', 'channel correlation', 'brief investigation', 'antenna array', 'also carried']</t>
  </si>
  <si>
    <t>Adaptive antenna arrays | Interference cancellation | MAI | MC-CDMA</t>
  </si>
  <si>
    <t>In this paper, an uplink MC-CDMA system incorporating multiuser detection and smart antennas has been considered. The performance of asynchronous as well as synchronous system is studied over a correlated Rayleigh multipath slow fading channel. A simplified array-processing algorithm suitable for slow fading situation is investigated to overcome the heavy computational complexity associated with Eigen solutions. The effect of variable data rate in the system performance is considered and effectiveness of antenna array to handle high data rate is discussed. A brief investigation on the system performance degradation due to correlated channel is also carried out. Based on the extensive simulation carried out, the performance of the asynchronous uplink system is found dramatically improved with antenna array and multiuser detection. Asynchronicity and channel correlation are found to affect the system performance significantly. The investigated simplified algorithm produces similar results as Eigen solutions in slow fading situation with much reduced complexity.</t>
  </si>
  <si>
    <t>150-155</t>
  </si>
  <si>
    <t>60030835;60010105;60010105</t>
  </si>
  <si>
    <t>18038862000;7202086786;7004701965</t>
  </si>
  <si>
    <t>Sigdel, Shreeram;Ahmed, Kazi M.;Fernando, Anil</t>
  </si>
  <si>
    <t>Canada;Thailand</t>
  </si>
  <si>
    <t>Edmonton;Bangkok</t>
  </si>
  <si>
    <t>University of Alberta;Asian Institute of Technology Thailand</t>
  </si>
  <si>
    <t>60030835;60010105</t>
  </si>
  <si>
    <t>Sigdel S.</t>
  </si>
  <si>
    <t>Performance of multicarrier-CDMA uplink with antenna arrays and multiuser detection</t>
  </si>
  <si>
    <t>10.1109/jcn.2003.6596561</t>
  </si>
  <si>
    <t>2-s2.0-10844235716</t>
  </si>
  <si>
    <t>OPP-9531579</t>
  </si>
  <si>
    <t>['temperate glacier', 'survey line', 'space interface', 'simulated data', 'reflectors determined', 'reflections originate', 'reflection data', 'radiation characteristics', 'point dipoles', 'plane reflections', 'interference patterns', 'general importance', 'field data', 'false layering', 'easily confused', 'dipole antennas', 'dipole ).', 'db reduction', 'calculated using', 'amplitude trends']</t>
  </si>
  <si>
    <t>We demonstrate that ground penetrating radar (GPR) reflection data from a temperate glacier are accurately modeled using a Helmholtz-Kirchhoff diffraction integration technique that incorporates the radiation characteristics of point dipoles on a half-space interface. This is accomplished by comparing field data to simulated data. Our 40-MHz field data are from a 100 √ó 340 m (x- and y-dimensions, respectively) survey grid containing 51 parallel survey lines. The field data were collected with the dipole oriented perpendicular to the survey line (x-dipole). The synthetic data used isotropic. x-dipole, and y-dipole antennas, and reflections were calculated using a bed topography previously defined by 3D Kirchhoff migration. The comparisons between the real and synthetic waveforms show excellent agreement, including reflection arrival times, amplitude trends, interference patterns, and false layering from out-of-plane reflections. The location of reflectors determined from exploding reflector rays explains that bed reflections rapidly sink below background noise levels when reflections originate in the antenna's E-plane. This occurs in both the simulated data and field data. Our results are of general importance for radio-glaciology because they demonstrate that inappropriate dipole orientation with respect to the sp?cular reflection point can lead to more than 12-dB reduction in bottom reflection strength. Furthermore, a complicated bottom topography readily generates secondary, out-of-plane reflections that are easily confused with basal till layers.</t>
  </si>
  <si>
    <t>559-565</t>
  </si>
  <si>
    <t>60006051;60001439;60006051</t>
  </si>
  <si>
    <t>7403143342;7101652696;7005508584</t>
  </si>
  <si>
    <t>Moran, Mark L.;Greenfield, Roy J.;Arcone, Steve A.</t>
  </si>
  <si>
    <t>Hanover;University Park</t>
  </si>
  <si>
    <t>U.S. Army Cold Regions Research and Engineering Laboratory;Pennsylvania State University</t>
  </si>
  <si>
    <t>60006051;60001439</t>
  </si>
  <si>
    <t>Moran M.L.</t>
  </si>
  <si>
    <t>Modeling GPR radiation and reflection characteristics for a complex temperate glacier bed</t>
  </si>
  <si>
    <t>10.1190/1.1567225</t>
  </si>
  <si>
    <t>2-s2.0-10844249115</t>
  </si>
  <si>
    <t>['well known', 'user communications', 'two dbs', 'successive decoding', 'statistical characteristics', 'square error', 'receiver knows', 'perform optimally', 'optimal rates', 'optimal per', 'multirate codes', 'multiple access', 'mimo channel', 'estimated using', 'encoded independently', 'antenna rates']</t>
  </si>
  <si>
    <t>Interference cancellation | Minimum-mean-square error (MMSE) | Multiple-input multiple-output (MIMO) | Multirate coding | Per-antenna rates | Successive decoding | Turbo codes</t>
  </si>
  <si>
    <t>In this paper, we address the problem of designing multirate codes for a multiple-input and multiple-output (MEMO) system by restricting the receiver to be a successive decoding and interference cancellation type, when each of the antennas is encoded independently. Furthermore, it is assumed that the receiver knows the instantaneous fading channel states but the transmitter does not have access to them. It is well known that, in theory, minimum-mean-square error (MMSE) based successive decoding of multiple access (in multi-user communications) and MIMO channels achieves the total channel capacity. However, for this scheme to perform optimally, the optimal rates of each antenna (per-antenna rates) must be known at the transmitter. We show that the optimal per-antenna rates at the transmitter can be estimated using only the statistical characteristics of the MIMO channel in time-varying Rayleigh MIMO channel environments. Based on the results, multirate codes are designed using punctured turbo codes for a horizontal coded MEMO system. Simulation results show performances within about one to two dBs of MIMO channel capacity.</t>
  </si>
  <si>
    <t>116-123</t>
  </si>
  <si>
    <t>60018714;60018714;60018714</t>
  </si>
  <si>
    <t>6701538512;6603650484;7103082434</t>
  </si>
  <si>
    <t>Sellathurai, Mathini;Guinand, Paul;Lodge, John</t>
  </si>
  <si>
    <t>Approaching near-capacity on a multi-antenna channel using successive decoding and interference cancellation receivers</t>
  </si>
  <si>
    <t>10.1109/JCN.2003.6596557</t>
  </si>
  <si>
    <t>2-s2.0-10844270626</t>
  </si>
  <si>
    <t>['outer code', 'large number', 'inner codes', 'inner code', 'error performance', 'computer simulations']</t>
  </si>
  <si>
    <t>Digital communication | Information theory | Iterative decoding | Serial concatenated coding | Space-time coding</t>
  </si>
  <si>
    <t>In this paper, we investigate the error performance of a serially concatenated system using a nonrecursive convolutional code as the outer code and a recursive QPSK space-time trellis code as the inner code on quasi-static and rapid Rayleigh fading channels. At the receiver, we consider iterative decoding based on the maximum a posteriori (MAP) algorithm. The performance is evaluated by means of computer simulations and it is shown that better error performance can be obtained by using low complexity outer and/or inner codes and the Euclidean distance criterion based recursive space-time inner codes. We also obtain new systems with large number of trasmit and/or receive antennas providing good error performance.</t>
  </si>
  <si>
    <t>135-140</t>
  </si>
  <si>
    <t>60022002;60028897</t>
  </si>
  <si>
    <t>6602223585;7004741750</t>
  </si>
  <si>
    <t>Altunbas, Ibrahim;Yongacoglu, Abbas</t>
  </si>
  <si>
    <t>Canada;Turkey</t>
  </si>
  <si>
    <t>Ottawa;Istanbul</t>
  </si>
  <si>
    <t>University of Ottawa;ƒ∞stanbul Teknik √úniversitesi</t>
  </si>
  <si>
    <t>60028897;60022002</t>
  </si>
  <si>
    <t>Altunbas I.</t>
  </si>
  <si>
    <t>Error performance of serially concatenated space-time coding</t>
  </si>
  <si>
    <t>10.1109/JCN.2003.6596559</t>
  </si>
  <si>
    <t>2-s2.0-10844271619</t>
  </si>
  <si>
    <t>['two codewords', 'transmit antennas', 'tight enough', 'seldom distributed', 'nonzero bits', 'matrix corresponding', 'key parameters', 'interleavers transform', 'frequency bit', 'frequency bin', 'equivalent 1', 'diversity order', 'distance spectrum', 'derived bound', 'constituent codes', 'coding gain', 'bicm systems', 'bicm system', 'antenna system']</t>
  </si>
  <si>
    <t>Bit-interleaved coded modulation | Distance spectrum | Frequency-selective fading | Orthogonal frequency division multiplexing | Space-time codes</t>
  </si>
  <si>
    <t>In this paper, we investigate design criteria and the performance of the space-frequency bit-interleaved coded modulation (SF-BICM) systems in frequency-selective Rayleigh fading channels. To determine the key parameters that affect the performance of SF-BICM, we derive the pairwise error probability (PEP) in terms of the determinant of the matrix corresponding to any two codewords. We prove that the bit-interleavers do the function of distributing the nonzero bits uniformly such that two or more nonzero bits are seldom distributed into the symbols that are transmitted in the same frequency bin. This implies that the bit-interleavers transform an SF-BICM system into an equivalent 1-antenna system. Based on this, we present design criteria of SF-BICM systems that maximizes the diversity order and the coding gain. Then, we analyze the performance of SF-BICM for the case of 2-transmit antennas and 2-multipaths by deriving a frame error rate (FER) bound. The derived bound is accurate and requires only the distance spectrum of the constituent codes of SF-BICM. Numerical results reveal that the bound is tight enough to estimate the performance of SF-BICM very accurately.</t>
  </si>
  <si>
    <t>141-149</t>
  </si>
  <si>
    <t>55445366600;21735869200</t>
  </si>
  <si>
    <t>Park, Daeyoung;Lee, Byeong Gi</t>
  </si>
  <si>
    <t>Park D.</t>
  </si>
  <si>
    <t>Design criteria and performance of space-frequency bit-interleaved coded modulations in frequency-selective rayleigh fading channels</t>
  </si>
  <si>
    <t>10.1109/JCN.2003.6596560</t>
  </si>
  <si>
    <t>2-s2.0-10844273346</t>
  </si>
  <si>
    <t>['uwb system', 'successively improve', 'simulation results', 'separated antennas', 'receiver performance', 'receive antennas', 'random time', 'multiuser ultra', 'make use', 'interference cancellation', 'diversity receiver', 'consideration employs', 'communication systems', 'channel estimation']</t>
  </si>
  <si>
    <t>Channel re-estimation | Diversity | Interference cancellation | Multipath fading | Pilot-aided channel estimation | Space-time coding | Ultra-wide-band communication system</t>
  </si>
  <si>
    <t>We treat the problem of channel estimation and interference cancellation in multiuser ultra-wide-band (UWB) communication systems over multipath fading channels. The UWB system under consideration employs a random time-hopping impulse radio format. We develop a channel estimation method based on linear weighted algorithm. An iterative channel estimation and interference cancellation scheme is proposed to successively improve the receiver performance. We also consider systems employing multiple transmit and/or receive antennas. For systems with multiple receive antennas, we develop a diversity receiver for the well-separated antennas. For systems with multiple transmit antennas, we propose to make use of Alamouti's space-time transmission scheme, and develop the corresponding channel estimation and interference cancellation receiver techniques. Simulation results are provided to demonstrate the performance of various UWB receiver techniques developed in this paper.</t>
  </si>
  <si>
    <t>167-173</t>
  </si>
  <si>
    <t>60020547;60030162</t>
  </si>
  <si>
    <t>8914487400;55000636900</t>
  </si>
  <si>
    <t>Zhou, Xiaobo;Wang, Xiaodong</t>
  </si>
  <si>
    <t>New York;College Station</t>
  </si>
  <si>
    <t>Columbia University;Texas A&amp;M University</t>
  </si>
  <si>
    <t>60030162;60020547</t>
  </si>
  <si>
    <t>Zhou X.</t>
  </si>
  <si>
    <t>Receiver techniques for ultra-wide-band multiuser systems over fading multipath channels</t>
  </si>
  <si>
    <t>10.1109/JCN.2003.6596563</t>
  </si>
  <si>
    <t>2-s2.0-10844285639</t>
  </si>
  <si>
    <t>['¬© 2003', 'upper limit', 'satellite shield', 'orbital purity', 'millivolt level', 'frequency resolution', 'formula presented', 'allowed placement', '10 mhz']</t>
  </si>
  <si>
    <t>The low-frequency resolution of space-based gravitational wave observatories such as LISA (Laser Interferometry Space Antenna) hinges on the orbital purity of a free-falling reference test mass inside a satellite shield. We present here a torsion pendulum study of the forces that will disturb an orbiting test mass inside a LISA capacitive position sensor. The pendulum, with a measured torque noise floor below [Formula presented] from 0.6 to 10 mHz, has allowed placement of an upper limit on sensor force noise contributions, measurement of the sensor electrostatic stiffness at the 5% level, and detection and compensation of stray dc electrostatic biases at the millivolt level. ¬© 2003 The American Physical Society.</t>
  </si>
  <si>
    <t>60015986;100383438;60015986;60015986;60015986;60015986;60015986</t>
  </si>
  <si>
    <t>57203026096;7006666822;55917909100;7103312457;55916629700;57225467975;26636072000</t>
  </si>
  <si>
    <t>Carbone, L.;Cavalleri, A.;Dolesi, R.;Hoyle, C. D.;Hueller, M.;Vitale, S.;Weber, W. J.</t>
  </si>
  <si>
    <t>Trento;Provo</t>
  </si>
  <si>
    <t>Universit√† di Trento;Centro Fisica Degli Stati Aggregati</t>
  </si>
  <si>
    <t>60015986;100383438</t>
  </si>
  <si>
    <t>Carbone L.</t>
  </si>
  <si>
    <t>Achieving geodetic motion for lisa test masses: Ground testing results</t>
  </si>
  <si>
    <t>10.1103/PhysRevLett.91.151101</t>
  </si>
  <si>
    <t>2-s2.0-11344263066</t>
  </si>
  <si>
    <t>['wave parameters', 'velocity estimation', 'valley edges', 'statistical view', 'size valleys', 'size structures', 'site constraints', 'simulations outline', 'significantly contribute', 'signal waveforms', 'recent earthquakes', 'quite easy', 'procedure based', 'noise ratio', 'music technique', 'low signal', 'led us', 'large number', 'km aperture', 'isolate basin', 'installed within', 'induced waves', 'increased damages', 'identified waves', 'frequency coherence', 'french alps', 'final estimates', 'field complexity', 'estimated using', 'dense array', 'correlated noise', 'concerning long', 'component seismometers', 'better understand', 'backazimuth estimation', 'analytical three', 'accompanying article', '29 three']</t>
  </si>
  <si>
    <t>Recent earthquakes have shown that edge-generated surface waves can significantly contribute to increased damages. Most observations of edge-generated surface waves are concerning long-period surface waves propagating in large-size valleys. Since travel times of such waves between valley edges can reach several tens of seconds, they are quite easy to isolate. In small-size structures, reverberating wave trains are mixed and very dense array analysis is required for the identification of basin-induced surface wave trains. The city of Grenoble (French Alps) is located in a small-size deep alluvial valley and faces important site effects (Lebrun et al., 2001). In order to identify and quantify multidimensional site effects in this basin, a very dense array of 29 three-component seismometers over a 1-km aperture was installed within the city. The wave-field complexity as well as the in situ noise characteristics (colored/correlated noise and low signal-to-noise ratio) led us to develop a procedure based on time-frequency coherence of signal waveforms and the multiple signal classification (MUSIC) (Schmidt, 1981) algorithm to identify the main energetic contributions crossing the array. Next, the nature and energy of waves were estimated using some properties of the analytical three-component covariance matrix. Careful methodological investigations were performed in order to better understand and quantify the effects of site constraints on the estimation of wave parameters with the MUSIC technique. Simulations outline the ability of array antennas first to handle difficult scenarios involving multiple, nonstationnary, and correlated propagating phases and second to estimate the polarization and energy of waves. The velocity estimation is shown to be much more unstable than backazimuth estimation, and a low signal-to-noise ratio introduces some variation in estimates. Finally, considering the very large number of identified waves, a statistical view of final estimates is suggested for improving the reliability of analysis. In an accompanying article (Cornou et al., 2003), we use this method to investigate the entire wave field of seismic events recorded by the array in order to isolate basin-induced waves.</t>
  </si>
  <si>
    <t>2604-2623</t>
  </si>
  <si>
    <t>Bulletin of the Seismological Society of America</t>
  </si>
  <si>
    <t>60109424;60109424;60109424</t>
  </si>
  <si>
    <t>7801359333;7004123744;7202999826</t>
  </si>
  <si>
    <t>Cornou, C√©cile;Bard, Pierre Yves;Dietrich, Michel</t>
  </si>
  <si>
    <t>Institut des Sciences de la Terre (ISTerre)</t>
  </si>
  <si>
    <t>Cornou C.</t>
  </si>
  <si>
    <t>Contribution of dense array analysis to the identification and quantification of basin-edge-induced waves, part I: Methodology</t>
  </si>
  <si>
    <t>10.1785/0120020139</t>
  </si>
  <si>
    <t>2-s2.0-1142268211</t>
  </si>
  <si>
    <t>203/02/0158</t>
  </si>
  <si>
    <t>['virgin females', 'taken together', 'strongly reduced', 'pure enantiomers', 'patrolling males', 'mated females', 'main constituent', 'linalool showed', 'enantiomerically pure', 'data indicate', 'cephalic secretions', ')-(+)- linalool']</t>
  </si>
  <si>
    <t>(S)-(+)-linalool | Behavior | Chirality | Colletes | Hymenoptera | Pheromone | Pollination | Sex attraction | Solitary bee</t>
  </si>
  <si>
    <t>Enantiomerically pure (S)-(+)-linalool was the main constituent in the extracts of the cephalic secretions of virgin females, mated females, freshly emerged males, and patrolling males of the solitary bee Colletes cunicularius. After copulation, the content of (S)-(+)-linalool emitted by the female was strongly reduced. Electrophysiological experiments revealed that both enantiomers of linalool elicited responses from the antennae of the males. Field tests using the pure enantiomers and the racemate of linalool showed that the number of male bees attracted was highest for (S)-(+)-linalool. The search flight activity in the mating flight area increased dramatically when patrolling males were presented with (S)-(+)-linalool vs (R)-(-)-linalool. Taken together, these data indicate a mate attractant pheromone function of (S)-(+)-linalool.</t>
  </si>
  <si>
    <t>Journal of Chemical Ecology</t>
  </si>
  <si>
    <t>60002014;60003858;60058192;60002014-60024380;60028229;60028229;60028229</t>
  </si>
  <si>
    <t>7003602441;6603613159;7004605546;6603774096;6507991365;57202595848;7006506442</t>
  </si>
  <si>
    <t>Borg-Karlson, Anna Karin;Teng√∂, Jan;Valterov√°, Irena;Unelius, C. Rikard;Taghizadeh, Timo;Tolasch, Till;Francke, Wittko</t>
  </si>
  <si>
    <t>Czech Republic;Germany;Sweden;Sweden;Sweden</t>
  </si>
  <si>
    <t>Prague;Hamburg;Kalmar;Uppsala;Stockholm</t>
  </si>
  <si>
    <t>Institute of Organic Chemistry and Biochemistry of the Academy of Sciences of the Czech Republic;Universit√§t Hamburg;H√∂gskolan i Kalmar;Uppsala Universitet;The Royal Institute of Technology (KTH)</t>
  </si>
  <si>
    <t>60058192;60028229;60024380;60003858;60002014</t>
  </si>
  <si>
    <t>Borg-Karlson A.</t>
  </si>
  <si>
    <t>(S)-(+)-linalool, a mate attractant pheromone component in the bee Colletes cunicularius</t>
  </si>
  <si>
    <t>10.1023/A:1021964210877</t>
  </si>
  <si>
    <t>2-s2.0-12244268012</t>
  </si>
  <si>
    <t>['two kinds', 'three kinds', 'telecom services', 'radio interference', 'line dedicated', 'interference limited', 'interference limitation', 'increasing demand', 'francis group', 'directional antennas', 'developing countries', 'dect standard', 'air interface', 'adjacent channel']</t>
  </si>
  <si>
    <t>Wireless Local Loop (WLL) is emerging as a cost effective alternative to the copper local loop to cater to the increasing demand for telecom services in densely populated urban areas in developing countries. While the wired local loop system provides a line dedicated to each subscriber, the wireless local loop has an additional limitation associated with the sharing of limited radio channels. Further, due to the limited bandwidth provided, the available frequency channels have to be reused, causing radio interference which limits the capacity of the system. In this paper, the traffic that can be handled by a fixed Wireless Local Loop system employing Dynamic Channel Selection has been evaluated, taking into account the radio interference. The effect of three kinds of radio interference‚Äîcochannel, adjacent channel and intermodulation‚Äîon the capacity of the system has been studied. Two kinds of antenna deployment strategies, omni-directional and sectoral, have been considered in the study. With omni-directional antennas, the capacity of the system was found to be interference limited. We show that the use of directional (sectoring) antennas at the base station overcomes the interference limitation and serves a higher subscriber density. The DECT standard has been assumed for the air interface in this study. ¬© 2003 Taylor &amp; Francis Group, LLC.</t>
  </si>
  <si>
    <t>411-421</t>
  </si>
  <si>
    <t>60025757;60025757;60025757</t>
  </si>
  <si>
    <t>7801665480;6602080475;7005413931</t>
  </si>
  <si>
    <t>Chetlapalli, Vijayalakshmi;Jalihal, Devendra;Ramamurthi, Bhaskar</t>
  </si>
  <si>
    <t>Chetlapalli V.</t>
  </si>
  <si>
    <t>Capacity of high density macro cellular wireless local loop system based on dynamic channel selection</t>
  </si>
  <si>
    <t>10.1080/03772063.2003.11416365</t>
  </si>
  <si>
    <t>2-s2.0-1242285128</t>
  </si>
  <si>
    <t>['two pairs', 'results achieved', 'francis group', 'enemy radar', 'elevation plane', 'electrical evaluation', 'effective jamming', 'antenna system', '100 kw']</t>
  </si>
  <si>
    <t>A broadband millimeter wave (MMW) Reflector with fine bearing auto track horns for Electronic Counter Measure (ECM) application is described. This antenna generates high Effective Radiated Power (ERP) of the order of 100 kW and more. Two pairs of fine bearing auto track horns, one each for Azimuth and Elevation plane, working on amplitude comparison monopulse technique; steers the narrow beam parabolic reflector antenna accurately on to the enemy radar for effective jamming. Design, development, fabrication, electrical evaluation and results achieved for this antenna system are presented. ¬© 2003 Taylor &amp; Francis Group, LLC.</t>
  </si>
  <si>
    <t>577-582</t>
  </si>
  <si>
    <t>IETE Technical Review (Institution of Electronics and Telecommunication Engineers, India)</t>
  </si>
  <si>
    <t>60015465;60015465;60015465;60015465</t>
  </si>
  <si>
    <t>36670767400;57210533617;57226074590;36670866300</t>
  </si>
  <si>
    <t>Balachary, M.;Pal, Ram;Kumar, Ashwani;Bhramaramba, K.</t>
  </si>
  <si>
    <t>Dehradun</t>
  </si>
  <si>
    <t>Defence Research and Development Organisation India</t>
  </si>
  <si>
    <t>Balachary M.</t>
  </si>
  <si>
    <t>Broadband MMW reflector antenna with fine bearing auto track horns for ECM applications</t>
  </si>
  <si>
    <t>10.1080/02564602.2003.11417117</t>
  </si>
  <si>
    <t>2-s2.0-1242321173</t>
  </si>
  <si>
    <t>['telemetry transmitter', 'spacecraft provides', 'quite involved', 'provided using', 'prime importance', 'onboard telecommand', 'onboard decoder', 'mission requirements', 'ground station', 'francis group', 'facilities available', 'c link', 'brief description']</t>
  </si>
  <si>
    <t>The Telemetry, Tracking and Command (TT&amp;C) Systems of a spacecraft provides the most vital telecommunication link between a satellite and ground station. The TT&amp;C systems provide the uplink for command, downlink for monitoring the various health parameters through telemetry and much needed tracking information for the satellite for monitoring its position in orbit. The link is provided using a ground station and onboard telecommand &amp; tracking data receiving systems, onboard decoder and telemetry transmitter. The TT&amp;C link of a satellite is of prime importance, right from the time of its launch to the end of the mission. The uplink and downlink frequencies could be in VHF/S/X/Ku or Ka bands depending on the mission requirements, system development status and facilities available. The development, testing and fabrication of these systems are quite involved, tricky and difficult. It requires a lot of expertise to develop them. A brief description and specifications mainly related to their developments in ISRO have been presented in this paper. ¬© 2003 Taylor &amp; Francis Group, LLC.</t>
  </si>
  <si>
    <t>561-576</t>
  </si>
  <si>
    <t>60023345;60023345</t>
  </si>
  <si>
    <t>57199698073;7402277666</t>
  </si>
  <si>
    <t>Prasad, S. N.;Pal, S.</t>
  </si>
  <si>
    <t>Bengaluru</t>
  </si>
  <si>
    <t>Indian Space Research Organization</t>
  </si>
  <si>
    <t>Prasad S.</t>
  </si>
  <si>
    <t>Telemetry, tracking and command systems of spacecraft</t>
  </si>
  <si>
    <t>10.1080/02564602.2003.11417116</t>
  </si>
  <si>
    <t>2-s2.0-1242343811</t>
  </si>
  <si>
    <t>['¬© 2003', 'usually coexists', 'robot sensor', 'rights reserved', 'recent years', 'quartz resonator', 'paper deals', 'insect antenna', 'inherently insensitive', 'important role', 'frequency shift', 'electrical engineers', 'active antenna', 'acquire information']</t>
  </si>
  <si>
    <t>active antenna | environment sensing | quartz resonator force sensor</t>
  </si>
  <si>
    <t>Recognition of an environment using tactile sensing plays an important role in the field of robotics. An active antenna, based on the concept of an insect antenna, has been suggested as a suitable tactile sensor for use in recognition of an environment in recent years. A robot sensor, such as an active antenna, usually coexists with an actuator which generates electrical noise. Accordingly, it is a requirement that the sensor is insensitive to the noise. A force sensor using a quartz resonator is inherently insensitive to noise because the output is a frequency shift. This paper deals with the application of a quartz resonator to a force sensor built into an active antenna for use in recognition of the environment, and confirms that a quartz resonator is useful as a sensor to acquire information about the contact. ¬© 2003, The Institute of Electrical Engineers of Japan. All rights reserved.</t>
  </si>
  <si>
    <t>493-498</t>
  </si>
  <si>
    <t>IEEJ Transactions on Sensors and Micromachines</t>
  </si>
  <si>
    <t>60030933;60030933;60030933;60030933</t>
  </si>
  <si>
    <t>56259906700;57194959037;57194969615;57197863784</t>
  </si>
  <si>
    <t>Muraoka, Shigenobu;Kida, Yasuaki;Okada, Yoshihiro;Noda, Munehiro</t>
  </si>
  <si>
    <t>Osaka</t>
  </si>
  <si>
    <t>Osaka Institute of Technology</t>
  </si>
  <si>
    <t>Muraoka S.</t>
  </si>
  <si>
    <t>Active Antenna with Quartz Resonators as Force Sensor and Recognition of Environment by Use of Active Antenna</t>
  </si>
  <si>
    <t>10.1541/ieejsmas.123.493</t>
  </si>
  <si>
    <t>2-s2.0-12744260771</t>
  </si>
  <si>
    <t>['system suffers', 'system capacity', 'simulation studies', 'rake receiver', 'proposed approach', 'promising results', 'ppi ).', 'pilot signal', 'ongoing calls', 'multipath diversity', 'mobile station', 'limited number', 'large number', 'frequency domain', 'excessive amount', 'different dimension', 'cdma systems']</t>
  </si>
  <si>
    <t>Carrier interferometry | CDMA2000 | Multi-carrier technology | Pilot pollution interference</t>
  </si>
  <si>
    <t>In CDMA systems, existence of large number of equally strong pilot signals is not desirable. As a consequence, this would create pilot pollution interference (PPI). Additionally, the limited number of fingers in the RAKE receiver adds a different dimension to the problem. The PPI has the influence of overloading the mobile station's RAKE receiver with excessive amount of signaling on the dedicated control channels. Therefore, the pilot signal's orthogonality erodes dramatically, and the system suffers from dropping of ongoing calls, blocking of originating fresh calls and decrease in the system capacity. In this paper, we demonstrate the power of using a novel multicarrier chip shaping to alleviate the impact of the PPI. Consequently, the mobile's RAKE receiver will have the capability to perform frequency diversity rather than multipath diversity. This will make efficient use of the received signal energy in the frequency domain and boost the performance of the system. Simulation studies have been carried out to verify the appropriateness of the proposed approach and we have obtained very promising results. ¬© 2003 John Wiley &amp; Sons, Ltd.</t>
  </si>
  <si>
    <t>743-757</t>
  </si>
  <si>
    <t>Wireless Communications and Mobile Computing</t>
  </si>
  <si>
    <t>60020633;60020633;60020633</t>
  </si>
  <si>
    <t>14059966300;8411732600;7004230200</t>
  </si>
  <si>
    <t>El-Said, Mostafa M.;Kumar, Anup;Elmaghraby, Adel S.</t>
  </si>
  <si>
    <t>Louisville</t>
  </si>
  <si>
    <t>University of Louisville</t>
  </si>
  <si>
    <t>El-Said M.</t>
  </si>
  <si>
    <t>Pilot pollution interference cancellation in CDMA systems</t>
  </si>
  <si>
    <t>10.1002/wcm.154</t>
  </si>
  <si>
    <t>2-s2.0-13244291506</t>
  </si>
  <si>
    <t>['upper 50', 'stake measurements', 'sparse accumulation', 'snow pits', 'short series', 'scatter due', 'results obtained', 'rate data', 'radar layers', 'radar layering', 'layer depths', 'isochrones together', 'great deal', 'east antarctica', 'different antennas', 'comparison reveals', 'better estimate', 'annual layering', 'accumulation patterns']</t>
  </si>
  <si>
    <t>Snow radar profiles were measured in Dronning Maud Land, East Antarctica, in the vicinity of the Finnish research station Aboa during austral summer 1999/2000. The aim was to study the annual layering in the upper 50 m of the snowpack and to compare the results obtained by three radar antenna frequencies (50, 100 and 800 MHz). Intercomparison of the radar profiles measured by the three frequencies shows that some individual internal layers are visible with different antennas. Sparse accumulation-rate data from stake measurements and snow pits are compared with layer depths. The comparison reveals a great deal of scatter due to the large interannual variability in accumulation patterns. Using the radar layers as isochrones together with a model of depth-density-radar-wave velocity allows the individual accumulation data to be integrated, and a better estimate of accumulation patterns is obtained. Using the radar layering seems to be a much better method of estimating accumulation rate in this region than using a short series of stake measurements, even in the absence of deep ice cores tol directly date the radar layering. ¬© International Glaciological Society.</t>
  </si>
  <si>
    <t>194-198</t>
  </si>
  <si>
    <t>60101814;60101814;60101814;60002952;60028378</t>
  </si>
  <si>
    <t>6506467847;6507232928;57207008570;6506056367;7007121830</t>
  </si>
  <si>
    <t>Sinisalo, Anna;Grinsted, Aslak;Moore, John C.;K√§rk√§s, Eija;Pettersson, Rickard</t>
  </si>
  <si>
    <t>Finland;Sweden;Finland</t>
  </si>
  <si>
    <t>Rovaniemi;Stockholm;Helsinki</t>
  </si>
  <si>
    <t>Arktinen keskus, Rovaniemi;Stockholms universitet;Helsingin Yliopisto</t>
  </si>
  <si>
    <t>60101814;60028378;60002952</t>
  </si>
  <si>
    <t>Sinisalo A.</t>
  </si>
  <si>
    <t>Snow-accumulation studies in Antarctica with ground-penetrating radar using 50, 100 and 800 MHz antenna frequencies</t>
  </si>
  <si>
    <t>10.3189/172756403781815825</t>
  </si>
  <si>
    <t>2-s2.0-1442287151</t>
  </si>
  <si>
    <t>['shallow snow', 'scientific character', 'radar results', 'presented study', 'poor quality', 'phenomenon seemed', 'operational use', 'open terrain', 'frequencies differed', 'flying near', 'first tests', 'early 1980s', 'differing results', 'different systems', 'comparison showed', 'compare results', 'best agreement', 'based measurements', 'bare areas', 'antenna configuration', 'airborne radar']</t>
  </si>
  <si>
    <t>Snow depth measurements with the help of georadar (Ground Penetrating Radar, GPR) were investigated for almost two decades in Scandinavia. For the first tests in the early 1980s, results were of poor quality. Later, data quality improved when different systems were developed. In Norway, emphasis was put on ground-based snow measurements of scientific character; few attempts for operational use were undertaken. In Sweden, airborne, operational snow measurements with georadar were performed since 1986. A helicopter, flying near to the ground, was used as platform. The objective of the presented study was to compare results from ground-based and airborne snow measurements. The radar control units used were comparable, but the antenna configuration and frequencies differed. Also radar data interpretation and the conversion of radar signal travel time into snow depth values varied. Measurements were made at common snow courses. The comparison showed in general high correlation between radar results from both methods. Differing results were found for shallow snow and bare areas. Here, the ground-based method indicated zero or close-to-zero snow depth, whereas the airborne method rarely detected zero snow depth. This phenomenon seemed to be connected to the bigger footprint size of the airborne radar and to the different radar data interpretation methods. On average, the airborne measurements indicated shallower snow depths than ground-based measurements, 4% less in open terrain and 7% less in forest. Comparing snow depth as grid cell values, the best agreement, less than 1% difference, was obtained for the 10 m resolution.</t>
  </si>
  <si>
    <t>427-448</t>
  </si>
  <si>
    <t>Nordic Hydrology</t>
  </si>
  <si>
    <t>60013141;60013141;101174478;124828461</t>
  </si>
  <si>
    <t>6602727108;6602706284;6506624269;57215472772</t>
  </si>
  <si>
    <t>Marchand, Wolf Dietrich;Killingtveit, √Önund;Wil√©n, Peter;Wikstr√∂m, Per</t>
  </si>
  <si>
    <t>Norway;Sweden;Sweden</t>
  </si>
  <si>
    <t>Trondheim;Boden;Stockholm</t>
  </si>
  <si>
    <t>Norges Teknisk-Naturvitenskapelige Universitet;Radarteam Sweden AB;SwedPower AB</t>
  </si>
  <si>
    <t>60013141;124828461;101174478</t>
  </si>
  <si>
    <t>Marchand W.D.</t>
  </si>
  <si>
    <t>Comparison of ground-based and airborne snow depth measurements with georadar systems, case study</t>
  </si>
  <si>
    <t>10.2166/nh.2003.0016</t>
  </si>
  <si>
    <t>2-s2.0-1442338491</t>
  </si>
  <si>
    <t>['optimal locations', 'minimal volume', 'microwave antennas', 'hyperthermia device', 'develop algorithms', 'circularly ordered']</t>
  </si>
  <si>
    <t>Antenna optimization | Cancer medicine | Nonlinear programming</t>
  </si>
  <si>
    <t>In this paper we investigate how to determine optimal locations of the microwave antennas being circularly ordered in a hyperthermia device. The heated area containing the tumor should have minimal volume. Based on a simple geometric model for the two and three dimensional case we develop algorithms for the computation of these volumes and present numerical results for the optimal locations.</t>
  </si>
  <si>
    <t>397-412</t>
  </si>
  <si>
    <t>OR Spectrum</t>
  </si>
  <si>
    <t>60000765;60000765</t>
  </si>
  <si>
    <t>23392437000;7005948779</t>
  </si>
  <si>
    <t>Hutterer, Angelika;Jahn, Johannes</t>
  </si>
  <si>
    <t>Hutterer A.</t>
  </si>
  <si>
    <t>On the location of antennas for treatment planning in hyperthermia</t>
  </si>
  <si>
    <t>10.1007/s00291-003-0131-9</t>
  </si>
  <si>
    <t>2-s2.0-1442354156</t>
  </si>
  <si>
    <t>01AK025D</t>
  </si>
  <si>
    <t>['wireless channel', 'transmission range', 'suppression characteristics', 'steep increase', 'significant decrease', 'selected suppresses', 'rights reserved', 'results show', 'perform position', 'node sends', 'node receives', 'next hop', 'leading either', 'geographic direction', 'forwarding efficiency', 'forward packets', 'first node', 'existing position', 'direct neighbors', 'destination require', 'current neighbors', 'contention process', 'biased timers', 'actual positions']</t>
  </si>
  <si>
    <t>Beaconless forwarding | Mobile ad hoc networks | Position-based routing</t>
  </si>
  <si>
    <t>Existing position-based unicast routing algorithms which forward packets in the geographic direction of the destination require that the forwarding node knows the positions of all neighbors in its transmission range. This information on direct neighbors is gained by observing beacon messages each node sends out periodically. Due to mobility, the information that a node receives about its neighbors becomes outdated, leading either to a significant decrease in the packet delivery rate or to a steep increase in load on the wireless channel as node mobility increases. In this paper, we propose a mechanism to perform position-based unicast forwarding without the help of beacons. In our contention-based forwarding scheme (CBF) the next hop is selected through a distributed contention process based on the actual positions of all current neighbors. For the contention process, CBF makes use of biased timers. To avoid packet duplication, the first node that is selected suppresses the selection of further nodes. We propose three suppression strategies which vary with respect to forwarding efficiency and suppression characteristics. We analyze the behavior of CBF with all three suppression strategies and compare it to an existing greedy position-based routing approach by means of simulation with ns-2. Our results show that CBF significantly reduces the load on the wireless channel required to achieve a specific delivery rate compared to the load a beacon-based greedy forwarding strategy generates. ¬© 2003 Elsevier B.V. All rights reserved.</t>
  </si>
  <si>
    <t>351-369</t>
  </si>
  <si>
    <t>Ad Hoc Networks</t>
  </si>
  <si>
    <t>60006341;60006341;60006341;60006341;60078342</t>
  </si>
  <si>
    <t>8308059900;57204253976;8308059600;6603051373;7003474962</t>
  </si>
  <si>
    <t>F√º√üler, Holger;Widmer, J√∂rg;K√§semann, Michael;Mauve, Martin;Hartenstein, Hannes</t>
  </si>
  <si>
    <t>Heidelberg;Mannheim</t>
  </si>
  <si>
    <t>NEC Laboratories Europe GmbH;Universit√§t Mannheim</t>
  </si>
  <si>
    <t>60078342;60006341</t>
  </si>
  <si>
    <t>F√º√üler H.</t>
  </si>
  <si>
    <t>Contention-based forwarding for mobile ad hoc networks</t>
  </si>
  <si>
    <t>S1570870503000386</t>
  </si>
  <si>
    <t>10.1016/S1570-8705(03)00038-6</t>
  </si>
  <si>
    <t>2-s2.0-15244345744</t>
  </si>
  <si>
    <t>['performance evaluation', 'orthogonal frequency', 'letter addresses', 'less sensitive', 'frequency offset', 'ber performance']</t>
  </si>
  <si>
    <t>BER | Frequency offset | Multiple antennas | OFCDM | Transmit diversity</t>
  </si>
  <si>
    <t>This letter addresses the performance degradation due to carrier frequency offset in an orthogonal frequency and code division multiplexing (OFCDM) systems with multiple transmit antennas. For the performance evaluation, the average bit error rate (BER) expression is derived taking account of the effect of a carrier frequency offset. Derived results show that the BER performance of the space-time coded OFCDM system is less sensitive to a frequency offset, compared to the normal OFCDM system.</t>
  </si>
  <si>
    <t>2819-2822</t>
  </si>
  <si>
    <t>60027884;60027884;60027884;60027884</t>
  </si>
  <si>
    <t>7501511710;7404036823;55686368100;7202175625</t>
  </si>
  <si>
    <t>Lee, Kyung Geun;Song, Hyoung Kyu;Kim, Mi Jeong;You, Young Hwan</t>
  </si>
  <si>
    <t>Sejong University</t>
  </si>
  <si>
    <t>Lee K.</t>
  </si>
  <si>
    <t>Performance Impairment of Transmit Diversity OFCDM Systems due to Carrier Frequency Offset</t>
  </si>
  <si>
    <t>2-s2.0-1542285039</t>
  </si>
  <si>
    <t>['variable reactance', 'radiation pattern', 'predicted statistically', 'passive element', 'paper estimates', 'improper choice', 'frequency bandwidth', 'espar antenna', 'dynamic range', 'beam direction', 'azimuthal plane', '5 %.']</t>
  </si>
  <si>
    <t>Adaptive antenna | ESPAR antenna | Relative bandwidth | Variable range | Variable reactor</t>
  </si>
  <si>
    <t>ESPAR (Electronically Steerable Passive Array Radiator) antennas were proposed as candidates for low-cost analog adaptive beamforming. The radiation pattern is controlled in an azimuthal plane by variable reactors loaded on each passive element. This paper estimates the frequency bandwidth of an ESPAR antenna in a single beam scanning operation. Bandwidth in terms of gain is predicted statistically as functions of beam direction and dynamic range of variable reactance. The -3 dB bandwidth of 7-element ESPAR antennas can be about 30%, 25% and 15% for the range of reactance of -100 Œ© ‚â¶ X n ‚â¶; 100 Œ©, -50 Œ© ‚â¶ Xn ‚â¶ 50 Œ© and -100 Œ© ‚â¶ Xn ‚â¶ 0 Œ©. respectively, while the improper choice of reactance sets results in narrow bandwidth less than 5%.</t>
  </si>
  <si>
    <t>2844-2847</t>
  </si>
  <si>
    <t>60031126;60031126-60007951;60031126</t>
  </si>
  <si>
    <t>55605776963;7005139430;35495699200</t>
  </si>
  <si>
    <t>Ito, Katsuhisa;Akiyama, Akira;Ando, Makoto</t>
  </si>
  <si>
    <t>Tokyo;Minato</t>
  </si>
  <si>
    <t>Tokyo Institute of Technology;Fujitsu Ltd.</t>
  </si>
  <si>
    <t>60031126;60007951</t>
  </si>
  <si>
    <t>Ito K.</t>
  </si>
  <si>
    <t>Bandwidth of Electronically Steerable Parasitic Array Radiator Antennas in Single Beam Scanning</t>
  </si>
  <si>
    <t>2-s2.0-1542285041</t>
  </si>
  <si>
    <t>['various multi', 'unknown channel', 'transmit diversity', 'proposed scheme', 'ofdm systems', 'computer simulation', 'computational complexity', 'complexity reduction']</t>
  </si>
  <si>
    <t>Channel estimation | OFDM | Transmit diversity | Trigonometric polynomial</t>
  </si>
  <si>
    <t>In this letter, we propose an efficient channel estimation scheme using trigonometric polynomial approximation for OFDM systems with transmit diversity. While the conventional channel estimation scheme has a high computational complexity in given channel delay profiles, the proposed scheme is efficient in the computational complexity. Especially, for channels with smaller rms delay spreads, the proposed scheme has improved BER performance and complexity reduction. In addition, we evaluate the performance of maximum delay spread estimation in unknown channel. The performance of the proposed scheme is evaluated by computer simulation in various multi-path fading environments.</t>
  </si>
  <si>
    <t>2788-2791</t>
  </si>
  <si>
    <t>100902318;60007511</t>
  </si>
  <si>
    <t>36066905300;57225300087</t>
  </si>
  <si>
    <t>Lee, Sang Mun;Choi, Hyung Jin</t>
  </si>
  <si>
    <t>Seoul;</t>
  </si>
  <si>
    <t>Sungkyunkwan University;Munkyurjg College</t>
  </si>
  <si>
    <t>60007511;100902318</t>
  </si>
  <si>
    <t>Lee S.M.</t>
  </si>
  <si>
    <t>Channel Estimation Based on Trigonometric Polynomial Approximation in OFDM Systems with Transmit Diversity</t>
  </si>
  <si>
    <t>2-s2.0-1542315219</t>
  </si>
  <si>
    <t>['results shown', 'paper show', 'many paths', 'known time', 'domain representation', 'complexity problem', 'cdma signals']</t>
  </si>
  <si>
    <t>Antenna diversity reception | DS-CDMA | Frequency-domain equalization | Rake combining</t>
  </si>
  <si>
    <t>Frequency-domain representation of the well-known time-domain rake combining for the antenna diversity reception of DS-CDMA signals is derived. Two receiver structures using frequency-domain rake combining are presented. Frequency-domain rake combining can alleviate the complexity problem of the time-domain rake arising from too many paths in a severe frequency selective fading channel at the cost of guard interval insertion. The results shown in this paper show a possibility that a DS-CDMA approach still remain to be promising for broadband wireless access technique.</t>
  </si>
  <si>
    <t>2781-2784</t>
  </si>
  <si>
    <t>7103400688;7102280025</t>
  </si>
  <si>
    <t>Adachi, Fumiyuki;Itagaki, Takeshi</t>
  </si>
  <si>
    <t>Frequency-Domain Rake Combining for Antenna Diversity Reception of DS-CDMA Signals</t>
  </si>
  <si>
    <t>2-s2.0-1542315223</t>
  </si>
  <si>
    <t>['single configuration', 'phase shifter', 'paper proposes', 'paper presents', 'low loss', 'easily established', 'design method', 'compact configuration', 'actual design']</t>
  </si>
  <si>
    <t>Array antenna | Dielectric phase shifter | Microstrip line | Planar antenna</t>
  </si>
  <si>
    <t>Employing a triangular dielectric phase shifter simplifies the beam forming network of an offset beam array antenna because this structure achieves phase control in a single configuration. This paper proposes a design method for a low loss offset beam planar antenna that incorporates a triangular dielectric plate phase shifter on parallel microstrip feedlines. Our design method reduces the loss of the phase shifter by optimizing the microstrip line width. By using the proposed design equation, the optimum low loss phase shifter configuration can be easily established. In addition, this paper presents the actual design of a triangular plate considering size reduction. The results of experiments of the offset beam antenna indicate that our design method is effective in obtaining a simple, low loss, and compact configuration.</t>
  </si>
  <si>
    <t>2720-2727</t>
  </si>
  <si>
    <t>60025555;60025555;60025555;60025555;60009885</t>
  </si>
  <si>
    <t>7005146839;7801416048;7403055232;7403954564;7202780352</t>
  </si>
  <si>
    <t>Honma, Naoki;Kira, Fumio;Maruyama, Tamami;Cho, Keizo;Mizuno, Hideki</t>
  </si>
  <si>
    <t>Tokyo;Tokyo</t>
  </si>
  <si>
    <t>Nippon Telegraph and Telephone Corporation;Tokai University</t>
  </si>
  <si>
    <t>60025555;60009885</t>
  </si>
  <si>
    <t>Honma N.</t>
  </si>
  <si>
    <t>Offset Beam Planar Antenna Employing Low Loss Triangular Dielectric Phase Shifter</t>
  </si>
  <si>
    <t>2-s2.0-1542315232</t>
  </si>
  <si>
    <t>University of Aberdeen</t>
  </si>
  <si>
    <t>ABDN</t>
  </si>
  <si>
    <t>['trunk suggests', 'thoracic shield', 'specimens exhibit', 'scourfield 1926', 'robust mandibles', 'rhynie chert', 'phyllopodous appendages', 'occurs associated', 'normally damaged', 'new crustacean', 'loose block', 'like somites', 'lepidocaris rhyniensis', 'fragmentary remains', 'differs markedly', 'crustacean found', 'coprolites within', 'chert texture', 'castracollis wilsonae', 'calmanostracan branchiopod', 'body comprises', 'abdomen comprises', '26 segments']</t>
  </si>
  <si>
    <t>Arthropod | Branchiopod | Castracollis | Exuviae | Hot-spring | Pragian</t>
  </si>
  <si>
    <t>A new crustacean, Castracollis wilsonae is described from a loose block of the Early Devonian Rhynie chert, found in the vicinity of Rhynie, Aberdeenshire, Scotland. It differs markedly from Lepidocaris rhyniensis, Scourfield 1926, the only other crustacean found in the Rhynie chert. The material comprises complete individuals up to 8 mm long and fragmentary remains. The head is normally damaged and detached from the body, and damage to the anterior of the trunk suggests the specimens are exuviae. The head appears domed with a labrum, robust mandibles, and long biramous antennae. A few specimens exhibit a probable detached cephalo-thoracic shield. The trunk is multi-segmented, comprising similar ring-like somites. The thorax variably comprises up to 26 segments. The anterior 11 segments possess similar long, phyllopodous appendages, the remainder variably possess 10 to 15 phyllopodous appendages with a disposition of one per somite. The abdomen comprises up to 28 apodous segments. The posterior of the body comprises a telson with two furcal rami. The crustacean is most probably a calmanostracan branchiopod. It occurs associated with Lepidocaris, charophytes, cyanobacteria and coprolites within a 'clotted' chert texture, indicating subaqueous deposition, most probably in a temporary freshwater pool in area of surficial hydrothermal activity.</t>
  </si>
  <si>
    <t>355-382</t>
  </si>
  <si>
    <t>Transactions of the Royal Society of Edinburgh, Earth Sciences</t>
  </si>
  <si>
    <t>60011520;60011520</t>
  </si>
  <si>
    <t>6507164503;7004424493</t>
  </si>
  <si>
    <t>Fayers, Stephen R.;Trewin, Nigel H.</t>
  </si>
  <si>
    <t>King's College London</t>
  </si>
  <si>
    <t>Fayers S.R.</t>
  </si>
  <si>
    <t>A new crustacean from the Early Devonian Rhynie chert, Aberdeenshire, Scotland</t>
  </si>
  <si>
    <t>10.1017/s026359330000047x</t>
  </si>
  <si>
    <t>2-s2.0-1542350793</t>
  </si>
  <si>
    <t>['weight vector', 'wcdma systems', 'smart antennas', 'smart antenna', 'received data', 'reasonable complexity', 'quite robust', 'proposed technique', 'power method', 'particularly useful', 'new technique', 'improved performance', 'deflation method', 'autocovariance matrix', 'angular spread']</t>
  </si>
  <si>
    <t>A new beamforming technique based on the power method is proposed in this paper. We show that the new technique is quite robust to the angular spread in the received signals making it particularly useful for smart antennas in WCDMA systems. The proposed technique utilizes two primary eigenvectors of the autocovariance matrix of the received data to form the weight vector of a smart antenna. An efficient adaptive procedure combining the power method and deflation method is given to compute the first and second largest eigenvalues with a reasonable complexity and accuracy. To demonstrate the proposed technique, it has been applied to WCDMA signal environment showing its robust and improved performance. CDMA, smart antenna, angular spread.</t>
  </si>
  <si>
    <t>2838-2843</t>
  </si>
  <si>
    <t>60024872;60024872;60028333;60007511</t>
  </si>
  <si>
    <t>7407088945;55413900600;7501393707;36943843200</t>
  </si>
  <si>
    <t>Lee, Weon Cheol;Choi, Seungwon;Choi, Jinho;Suk, Minsoo</t>
  </si>
  <si>
    <t>Australia;South Korea;South Korea</t>
  </si>
  <si>
    <t>Sydney;Seoul;Seoul</t>
  </si>
  <si>
    <t>UNSW Sydney;Hanyang University;Sungkyunkwan University</t>
  </si>
  <si>
    <t>60028333;60024872;60007511</t>
  </si>
  <si>
    <t>Lee W.</t>
  </si>
  <si>
    <t>An Adaptive Beamforming Technique for Smart Antennas in WCDMA System</t>
  </si>
  <si>
    <t>2-s2.0-1542375056</t>
  </si>
  <si>
    <t>['worked section', 'two wavelengths', 'two towers', 'transmission line', 'transmission circuit', 'steel towers', 'sometimes observed', 'resonance frequency', 'new method', 'mf field', 'located near', 'inspection work', 'ground ),', 'current running', 'considerably reduced', 'broadcast wave', 'appropriate values']</t>
  </si>
  <si>
    <t>EMI | Method of moments | MF radio induction on grounded power line</t>
  </si>
  <si>
    <t>A new method is proposed in this paper for reducing the MF broadcast wave induction field on overhead power transmission lines during maintenance and inspection work of the line. Power transmission usually has to be stopped in the circuit being worked on, and the conductors are grounded to the steel towers at both ends of the worked section of the line to prevent electric shocks that may be caused by the commercial frequency induction field induced by the current running through the transmission circuit. In these situations, a very strong RF induction field is sometimes observed in the circuit undergoing maintenance work when a high power MF broadcast antenna is located near the transmission line. It has been found [1] that this strong RF induction is caused by the resonance of one or two wavelengths in the closed loop circuit consisting of the conductors and the steel towers (including the ground), and that the strong induction due to the MF field can be avoided by inserting induction coils of appropriate values between the conductors and the steel towers. In this paper, a simple alternative method for reducing the MF induction field by carefully selecting appropriate towers for the grounding is proposed. In this method, the two towers to be grounded are chosen from among the four towers adjacent to the towers that are being worked on. By selecting the correct two towers to be grounded we can ensure that the resonance frequency does not correspond with the frequency of the broadcast wave, and we demonstrate that the RF induction field can be considerably reduced.</t>
  </si>
  <si>
    <t>2745-2752</t>
  </si>
  <si>
    <t>60030995;60030995;60030995;60008435;60008435;60027313</t>
  </si>
  <si>
    <t>12239887000;6508152023;55464410800;35598806700;6503899002;35968627100</t>
  </si>
  <si>
    <t>Sasamori, Takayuki;Tobana, Teruo;Abe, Kohshi;Sawaya, Kunio;Adachiv, Saburo;Arita, Kohji</t>
  </si>
  <si>
    <t>Akita;Tokyo;Sendai</t>
  </si>
  <si>
    <t>Akita Prefectural University;Tokyo Electric Power Company Holdings, Incorporated;Tohoku University</t>
  </si>
  <si>
    <t>60030995;60027313;60008435</t>
  </si>
  <si>
    <t>Sasamori T.</t>
  </si>
  <si>
    <t>Reduction of the Induction Field on Overhead Transmission Lines Caused by Resonance with an MF Broadcast Wave by Using the Method of Selecting Grounding Points</t>
  </si>
  <si>
    <t>2-s2.0-1542375070</t>
  </si>
  <si>
    <t>['two types', 'radiation conductance', 'radiating element', 'proposed antenna', 'microstrip line', 'low profile', 'estimated 0', 'directly connected', 'developed antennas', 'design taking', 'automotive radars', 'aperture efficiency', 'also proposed', '9 db', '5 ghz', '5 dbi', '45 degrees', '2 dbi', '15 wavelengths']</t>
  </si>
  <si>
    <t>45-degree inclined linear polarization | Automotive radars | High aperture efficiency | Microstrip array antenna | Millimeter-wave</t>
  </si>
  <si>
    <t>A microstrip array antenna with 45-degree inclined linear polarization is proposed for automotive radars. The proposed antenna has the advantages of high aperture efficiency, low profile and ease of manufacture. The rectangular radiating elements inclined at 45 degrees to the straight microstrip line are directly connected to it at their corners in the proposed array antenna. The radiating element has a feature that radiation conductance for co-polarization is controlled widely enough to set desired amplitude distribution keeping excited mode for cross-polarization negligibly small. The feed line loss of the linear array antenna having 15 wavelengths is estimated 0.9 dB in the design taking the loss of the microstrip line into account. The performance of two types of developed antennas, for electrical and mechanical scanning radars, is presented. The fan beam subarray antenna for electrical scanning radars has an aperture efficiency of 53% with gain of 22.5 dBi at 76.5 GHz. For mechanical scanning radars, the two-stage series feeding circuit is also proposed for lower feed line loss and setting desired amplitude distribution. The pencil beam array antenna has an aperture efficiency of 39% with gain of 32.2 dBi at 76.5 GHz.</t>
  </si>
  <si>
    <t>2728-2738</t>
  </si>
  <si>
    <t>60003416;60003416;60003416;60003416</t>
  </si>
  <si>
    <t>6507738253;55700152800;55706119800;7403216058</t>
  </si>
  <si>
    <t>Iizukat, Hideo;Watanabe, Toshiaki;Sato, Kazuo;Nishikawa, Kunitoshi</t>
  </si>
  <si>
    <t>Aichi District</t>
  </si>
  <si>
    <t>Toyota Central Research Development Laboratory Inc</t>
  </si>
  <si>
    <t>Iizukat H.</t>
  </si>
  <si>
    <t>Millimeter-Wave Microstrip Array Antenna for Automotive Radars</t>
  </si>
  <si>
    <t>2-s2.0-1542375072</t>
  </si>
  <si>
    <t>['œºm diameter', 'waxy material', 'unidentified material', 'two rows', 'two pores', 'three pores', 'tetracosanoic acid', 'short distance', 'rights reserved', 'ribbon extends', 'pores also', 'lipid portion', 'like appearance', 'lightly coat', 'first segment', 'fatty alcohols', 'extruding ribbon', 'curled end', 'curl back', 'breaks free', 'body except', 'almost exclusively', 'adults use', 'adult dustywing']</t>
  </si>
  <si>
    <t>Fatty acids | Hydrocarbons | Predator | Primary alcohols | Scanning electron microscopy | Secondary alcohols | Wax esters | Whitefly</t>
  </si>
  <si>
    <t>The adult dustywing, Semidalis flinti Meinander (Neuroptera: Coniopterygidae), begins producing circular-shaped waxy particles after eclosion. The waxy material, which forms the particles, is extruded from individual pores found in clusters on the abdomen. Pores also are present in two rows of three pores on the frontalis and two pores on the first segment of each antennae. The pores have a rosette-like appearance and each pore extrudes dual waxy ribbons. As each ribbon extends a short distance out of the pore, it begins to curl back on itself until the end makes contact with the ribbon. The curled end then breaks free from the extruding ribbon to form the circular waxy particles with fluted edges approximately 2.75-Œºm diameter. The adults use the particles to cover all parts of their body except for their eyes and appear to lightly coat their antennae. The lipid portion of the particles consists largely of free fatty acids, almost exclusively the 24-carbon fatty acid, tetracosanoic acid. Minor lipid classes are hydrocarbons, fatty alcohols and unidentified material. ¬© 2003 Elsevier Inc. All rights reserved.</t>
  </si>
  <si>
    <t>343-356</t>
  </si>
  <si>
    <t>Comparative Biochemistry and Physiology - B Biochemistry and Molecular Biology</t>
  </si>
  <si>
    <t>60001989;60032270;60001989;60001989;60001989;60001989</t>
  </si>
  <si>
    <t>7404328881;16467425700;7102129719;55937430100;7403075711;7003534110</t>
  </si>
  <si>
    <t>Nelson, Dennis R.;Freeman, Thomas P.;Buckner, James S.;Hoelmer, Kim A.;Jackson, Charles G.;Hagler, James R.</t>
  </si>
  <si>
    <t>Fargo;Washington, D.C.</t>
  </si>
  <si>
    <t>North Dakota State University;USDA Agricultural Research Service</t>
  </si>
  <si>
    <t>60032270;60001989</t>
  </si>
  <si>
    <t>Nelson D.R.</t>
  </si>
  <si>
    <t>Characterization of the cuticular surface wax pores and the waxy particles of the dustywing, Semidalis flinti (Neuroptera: Coniopterygidae)</t>
  </si>
  <si>
    <t>S1096495903002161</t>
  </si>
  <si>
    <t>10.1016/S1096-4959(03)00216-1</t>
  </si>
  <si>
    <t>2-s2.0-1542398005</t>
  </si>
  <si>
    <t>['vitro reconstitution', 'using site', 'thus confirming', 'shifted absorption', 'red shift', 'red forms', 'recombinant pigment', 'protein complexes', 'pigment binding', 'low amplitude', 'lhca complexes', 'histidine maintains', 'higher plants', 'harvesting complex', 'fluorescence emission', 'excitonic interaction', 'essential requirement', 'directed mutagenesis', 'correct organization', 'correct distance', 'chromophores leading', 'chl b5', 'absorption band', '730 nm', '683 nm', '4 genes']</t>
  </si>
  <si>
    <t>Photosystem I of higher plants is characterized by a typically long wavelength fluorescence emission associated to its light-harvesting complex I moiety. The origin of these low energy chlorophyll spectral forms was investigated by using site-directed mutagenesis of Lhca1-4 genes and in vitro reconstitution into recombinant pigment-protein complexes. We showed that the red-shifted absorption originates from chlorophyll-chlorophyll (Chl) excitonic interactions involving Chl A5 in each of the four Lhca antenna complexes. An essential requirement for the presence of the red-shifted absorption/fluorescence spectral forms was the presence of asparagine as a ligand for the Chl a chromophore in the binding site A5 of Lhca complexes. In Lhca3 and Lhca4, which exhibit the most red-shifted red forms, its substitution by histidine maintains the pigment binding and, yet, the red spectral forms are abolished. Conversely, in Lhca1, having very low amplitude of red forms, the substitution of Asn for His produces a red shift of the fluorescence emission, thus confirming that the nature of the Chl A5 ligand determines the correct organization of chromophores leading to the excitonic interaction responsible for the red-most forms. The red-shifted fluorescence emission at 730 nm is here proposed to originate from an absorption band at approximately 700 nm, which represents the low energy contribution of an excitonic interaction having the high energy band at 683 nm. Because the mutation does not affect Chl A5 orientation, we suggest that coordination by Asn of Chl A5 holds it at the correct distance with Chl B5.</t>
  </si>
  <si>
    <t>49223-49229</t>
  </si>
  <si>
    <t>The Journal of biological chemistry</t>
  </si>
  <si>
    <t>60032256;60032256;60032256;60032256</t>
  </si>
  <si>
    <t>6602309011;24310010600;35553979700;7005812451</t>
  </si>
  <si>
    <t>Morosinotto, Tomas;Breton, Jacques;Bassi, Roberto;Croce, Roberta</t>
  </si>
  <si>
    <t>Verona</t>
  </si>
  <si>
    <t>Universit√† degli Studi di Verona</t>
  </si>
  <si>
    <t>Morosinotto T.</t>
  </si>
  <si>
    <t>The nature of a chlorophyll ligand in Lhca proteins determines the far red fluorescence emission typical of photosystem I.</t>
  </si>
  <si>
    <t>10.1074/jbc.M309203200</t>
  </si>
  <si>
    <t>2-s2.0-1542572121</t>
  </si>
  <si>
    <t>['used requires', 'uninterrupted path', 'transmitter passes', 'transmitted signal', 'sporting events', 'sight systems', 'sideline coverage', 'routes back', 'receive antennas', 'reasonable quality', 'quality impairments', 'marathon coverage', 'lane coverage', 'frequency modulation', 'essentially line', 'complete loss', 'common use', 'chroma flutter', 'car racing', 'car cameras', 'broadcast industry', 'become used', 'analog systems']</t>
  </si>
  <si>
    <t>Analog wireless camera systems have been available to the broadcast industry for decades and are in common use at sporting events for sideline coverage of football, pit-lane coverage of car racing, etcetera. Analog systems are essentially line-of-sight systems, meaning that the frequency modulation (FM) used requires an uninterrupted path between the transmitter and receiver. In situations such as transmission in built-up areas where the transmitted signal can be reflected by a number of routes back to the receiver (multipath interference), analog systems can suffer from picture-quality impairments such as ghosting, noise, chroma flutter, or complete loss. Viewers have become used to these impairments, which can occur when watching in-car cameras or marathon coverage, typically when the transmitter passes under a bridge or behind an obstacle. Traditional analog systems, therefore, have never offered true roaming freedom to cameramen. Analog wireless cameras need labor-intensive manual targeting of transmit and receive antennas to ensure a reasonable quality of link.</t>
  </si>
  <si>
    <t>403-407</t>
  </si>
  <si>
    <t>SMPTE Motion Imaging Journal</t>
  </si>
  <si>
    <t>Mann, Len</t>
  </si>
  <si>
    <t>Link Research</t>
  </si>
  <si>
    <t>Mann L.</t>
  </si>
  <si>
    <t>Digital wireless camera technology fundamentals</t>
  </si>
  <si>
    <t>10.5594/J12345</t>
  </si>
  <si>
    <t>2-s2.0-1542711343</t>
  </si>
  <si>
    <t>['water content', 'study indicate', 'spatial distribution', 'rapid manner', 'provide noninvasive', 'penetrating radar', 'large areas', 'gpr estimates', 'derived estimates', 'change significantly', '1 year']</t>
  </si>
  <si>
    <t>Geophysics | GPR | Groundwaves | Precision agriculture | Water content</t>
  </si>
  <si>
    <t>Ground-penetrating radar (GPR) ground wave techniques were applied to estimate soil water content in the uppermost ‚àº10 cm of a 3 acre California vineyard several times over 1 year. We collected densely spaced GPR travel time measurements using 900 and 450 MHz antennas and analyzed these data to estimate water content. The spatial distribution of water content across the vineyard did not change significantly with time, although the absolute water content values varied seasonally and with irrigation. The GPR estimates of water content were compared to gravimetric water content, time domain reflectometry, and soil texture measurements. The comparisons of GPR-derived estimates of water content to gravimetric water content measurements showed that the GPR estimates had a root mean square error of volumetric water content of the order of 0.01. The results from this study indicate that GPR ground waves can be used to provide noninvasive, spatially dense estimates of shallow water content over large areas and in a rapid manner.</t>
  </si>
  <si>
    <t>Water Resources Research</t>
  </si>
  <si>
    <t>60025038-60007174;60007174;60025038</t>
  </si>
  <si>
    <t>7003321542;7102153709;7006365984</t>
  </si>
  <si>
    <t>Grote, K.;Hubbard, S.;Rubin, Y.</t>
  </si>
  <si>
    <t>Berkeley;Berkeley</t>
  </si>
  <si>
    <t>University of California, Berkeley;Lawrence Berkeley National Laboratory</t>
  </si>
  <si>
    <t>60025038;60007174</t>
  </si>
  <si>
    <t>Grote K.</t>
  </si>
  <si>
    <t>Field-scale estimation of volumetric water content using ground-penetrating radar ground wave techniques</t>
  </si>
  <si>
    <t>10.1029/2003WR002045</t>
  </si>
  <si>
    <t>2-s2.0-1542757536</t>
  </si>
  <si>
    <t>['typical example', 'seriously affected', 'rotation axis', 'rotating spacecraft', 'interball project', 'instability problems', 'elements may', 'effectively applied', 'auroral probe', 'angular velocity']</t>
  </si>
  <si>
    <t>Accelerometer | Attitude stabilization | Control system | INTERBALL Auroral Probe | Magnetohydro-dynamic element | Rotating spacecraft; flexible element | Spike antenna</t>
  </si>
  <si>
    <t>Rotating spacecraft with flexible spike antennas located along their rotation axis can be seriously affected by instability problems. The Auroral Probe of the INTERBALL Project is a typical example of such an object. It is shown that magnetohydrodynamic (MHD) elements may be effectively applied for control of the spacecraft. In particular, by using MHD elements it is possible to stabilize the rotation of a spacecraft without reducing its angular velocity. It is important that the MHD control system does not have hinges and does not need any special fuel storage. Copyright ¬© 2003 John Wiley &amp; Sons, Ltd.</t>
  </si>
  <si>
    <t>25-39</t>
  </si>
  <si>
    <t>Journal of Structural Control</t>
  </si>
  <si>
    <t>60017989;101923748</t>
  </si>
  <si>
    <t>7003494388;8311802800</t>
  </si>
  <si>
    <t>Rabinovich, Boris;Grishin, Alexey</t>
  </si>
  <si>
    <t>Moscow;Moscow</t>
  </si>
  <si>
    <t>Space Research Institute of the Russian Academy of Sciences;Moscow State Acad. Contr. D.D./I.S.</t>
  </si>
  <si>
    <t>Rabinovich B.</t>
  </si>
  <si>
    <t>Attitude stabilization of a rotating spacecraft with flexible elements and a magnetohydrodynamic control system</t>
  </si>
  <si>
    <t>10.1002/stc.15</t>
  </si>
  <si>
    <t>2-s2.0-16244370358</t>
  </si>
  <si>
    <t>['system using', 'suitable measures', 'spectrum sharing', 'radio spectrum', 'new technology', 'longer appropriate', 'limit transmissions', 'key challenges', 'increasing congestion', 'gaining popularity', 'frequency management', 'develop new']</t>
  </si>
  <si>
    <t>The emergence of new wireless technologies which is putting a strain on radio spectrum sharing engineering is discussed. Self-frequency management is gaining popularity as a novel sharing method of radio spectrum. One of the key challenges of spectrum sharing is to develop new and suitable measures to limit transmissions from a system using a new technology. With the increasing congestion of the radio spectrum, the use of worst-case analysis alone is no longer appropriate to define sharing requirements.</t>
  </si>
  <si>
    <t>38-41</t>
  </si>
  <si>
    <t>IEE Communications Engineer</t>
  </si>
  <si>
    <t>December 2003/January 2004</t>
  </si>
  <si>
    <t>Kirtay, Sel√ßuk</t>
  </si>
  <si>
    <t>Aegis Systems</t>
  </si>
  <si>
    <t>Kirtay S.</t>
  </si>
  <si>
    <t>The hardships of co-exsistence</t>
  </si>
  <si>
    <t>10.1049/ce:20030608</t>
  </si>
  <si>
    <t>2-s2.0-1642265005</t>
  </si>
  <si>
    <t>August/September 2003</t>
  </si>
  <si>
    <t>60166764;60166764;60166764;60166764</t>
  </si>
  <si>
    <t>6504365539;6507874446;6506122946;7202955108</t>
  </si>
  <si>
    <t>Lahye, Wim;Giannandrea, Jos;Kneip, Marcel;Krause, Jens</t>
  </si>
  <si>
    <t>Luxembourg</t>
  </si>
  <si>
    <t>Betzdorf</t>
  </si>
  <si>
    <t>SES S.A.</t>
  </si>
  <si>
    <t>Lahye W.</t>
  </si>
  <si>
    <t>Two-way satellite broadband</t>
  </si>
  <si>
    <t>10.1049/ce:20030406</t>
  </si>
  <si>
    <t>2-s2.0-1642289264</t>
  </si>
  <si>
    <t>['using roof', 'particular signal', 'offer redundancy', 'nodes instead', 'multipoint architecture', 'mounted nodes', 'mesh systems', 'mesh networking', 'directional antennas', 'base station', 'also known', 'allows users', 'adjacent customers']</t>
  </si>
  <si>
    <t>The features of broadband fixed wireless access, also known as mesh networking are discussed. Mesh networking is based on a multipoint to multipoint architecture, and allows users to connect through adjacent customers' nodes instead of connecting through a base station. Using roof-mounted nodes with steerable, directional antennas that relay radio signals from one to another, mesh systems have the advantage that they eliminate the problems of line-of-sight. Since multiple paths are provided for each customer, should trees or high buildings block any particular signal, there are always alternative paths to offer redundancy.</t>
  </si>
  <si>
    <t>44-47</t>
  </si>
  <si>
    <t>Rayner, Keith</t>
  </si>
  <si>
    <t>BT Group plc</t>
  </si>
  <si>
    <t>Rayner K.</t>
  </si>
  <si>
    <t>Mesh Wireless Networking</t>
  </si>
  <si>
    <t>10.1049/ce:20030509</t>
  </si>
  <si>
    <t>2-s2.0-1642289265</t>
  </si>
  <si>
    <t>['various applications', 'successful implementation', 'photonic bandgap', 'pbg technology', 'one dimension', 'emitter system', 'electromagnetic waves', 'current technology']</t>
  </si>
  <si>
    <t>The various applications of photonic bandgap (PBG) technology are discussed. The PBG materials help in controlling the propagation of electromagnetic waves by extending the periodicity from one dimension to two or three. PBG technology offers alternatives to overcome the limitations of the current technology and it is conceivable that many new structures will evolve. For successful implementation of PBG technology, a fully integrated receiver or emitter system should be developed in which all the components are designed using PBG technology.</t>
  </si>
  <si>
    <t>De Maagt, Peter</t>
  </si>
  <si>
    <t>European Space Agency - ESA</t>
  </si>
  <si>
    <t>De Maagt P.</t>
  </si>
  <si>
    <t>Photonic bandgap technology</t>
  </si>
  <si>
    <t>10.1049/ce:20030410</t>
  </si>
  <si>
    <t>2-s2.0-1642317077</t>
  </si>
  <si>
    <t>['‚ âà35', '‚ âà31', 'vh state', 'total luminosity', 'thermal plasma', 'term variability', 'starburst galaxies', 'spectral properties', 'soft states', 'simply caught', 'relative lack', 'relative fluxes', 'ray sources', 'ray properties', 'ray emission', 'quiescent spirals', 'present results', 'power law', 'photon index', 'newton observations', 'newton observation', 'luminous source', 'identical state', 'ic 342', 'five sources', 'extended x', 'extended emission', 'diverse range', 'detected coincident', 'detect long', 'corrected 0', 'best fitted', 'assuming x', 'also confirmed', 'absorbed two', '25 kev', '2002 xmm', '2000 asca', '1991 rosat', '0 kev']</t>
  </si>
  <si>
    <t>Galaxies: active | Galaxies: binary | Galaxies: individual (IC 342) | X-rays</t>
  </si>
  <si>
    <t>We present results on the X-ray properties of IC 342 using a 10 ks XMM-Newton observation. Thirty-five sources are detected coincident with the disk of IC 342 (more than tripling the number known), of which ‚âà31 are likely to be intrinsic to IC 342. This point-source population exhibits a diverse range of spectral properties and has an X-ray luminosity function slope and infrared luminosity comparable to that of starburst galaxies such as M82 and the Antennae, while its relative lack of extended X-ray emission is similar to the properties of quiescent spirals. Although we find no evidence of short-term variability in any of the X-ray sources, we do detect long-term variability between this observation and the 1991 ROSAT and 1993/2000 ASCA observations for five sources. Notably, the second most luminous source in IC 342 (X-2) is found to have an absorption-corrected 0.5-10 keV luminosity of 5. 75 √ó 1039 ergs s-1 and a spectrum best fitted by an absorbed multicolor accretion disk model with Tin = 2.17 -0.12-0.25 keV and NH = 15.3 -1.8+1.9 √ó 1021cm-2. Tnis is the lowest luminosity state observed for X-2 to date, although the slope of the spectrum is intermediate between the previously observed low/hard and high/soft states. IC 342 X-1, on the other hand, is found to be in an identical state to that observed in 2000 with ASCA. Assuming X-1 is in an anomalous very high (VH) state, then either (1) X-1 has remained in this state between 2000 and 2002 and is therefore the longest duration VH-state binary ever observed, or (2) it was simply caught in a VH state by chance in both the 2000 ASCA and 2002 XMM-Newton observations. We have also confirmed the ROSAT HRI result that the nucleus of IC 342 is made up of both pointlike and extended emission, with the extended emission contributing ‚âà55% and ‚âà35% in the 0.3-2.0 keV and 2.0-10.0 keV bands, respectively. The spectrum of the nucleus is best fitted by an absorbed two-component model consisting of a thermal plasma with a temperature of kT ‚âà 0.3 and a power law with a photon index of Œì ‚âà 2.53. The relative fluxes of the two spectral components suggest that the nucleus is complex, with a soft extended component contributing approximately half of the total luminosity.</t>
  </si>
  <si>
    <t>2797-2805</t>
  </si>
  <si>
    <t>6 1776</t>
  </si>
  <si>
    <t>Astronomical Journal</t>
  </si>
  <si>
    <t>60001439;60001439;60001439</t>
  </si>
  <si>
    <t>7202999328;35247682800;9738191200</t>
  </si>
  <si>
    <t>Bauer, F. E.;Brandt, W. N.;Lehmer, B.</t>
  </si>
  <si>
    <t>University Park</t>
  </si>
  <si>
    <t>Bauer F.E.</t>
  </si>
  <si>
    <t>The X-ray properties of the nearby star-forming galaxy IC 342: The XMM-Newton view</t>
  </si>
  <si>
    <t>10.1086/379139</t>
  </si>
  <si>
    <t>2-s2.0-1642345365</t>
  </si>
  <si>
    <t>40-43</t>
  </si>
  <si>
    <t>6701760387;7004806358</t>
  </si>
  <si>
    <t>Leisten, Oliver;Wingfield, Alistair</t>
  </si>
  <si>
    <t>Leisten O.</t>
  </si>
  <si>
    <t>See what you can do</t>
  </si>
  <si>
    <t>10.1049/ce:20030409</t>
  </si>
  <si>
    <t>2-s2.0-1642411091</t>
  </si>
  <si>
    <t>['sputtering current', 'rf power', 'previous works', 'plasma properties', 'plasma potential', 'ion flux', 'ion energy', 'independently adjust', 'grounded substrate', 'generally considered', 'enhanced significantly', 'dielectric insulation', 'change markedly', 'bias voltage']</t>
  </si>
  <si>
    <t>Dielectric insulation | Inductively coupled plasma | Ion energy distribution | Magnetron sputtering</t>
  </si>
  <si>
    <t>It is generally considered that an inductively coupled plasma (ICP) assisted magnetron sputtering allows independent control of the incident ion flux and its energy at the substrate. Some previous works, however, show that variation of the RF power induces changes in both the ion flux and its energy if an internal metallic coil antenna is used. In this study, we have applied an internal coil antenna with dielectric insulation, and plasma properties as well as ion energy distribution have been investigated by varying the RF power and the sputtering current. The incident ion flux was enhanced significantly by the addition of an ICP and exhibited a relatively narrow energy spread. Ion energy at the grounded substrate was found to be determined by the plasma potential and did not change markedly while increasing the RF power. These results enable us to independently adjust the incident ion flux and its energy by varying the RF power and the bias voltage to the substrate, respectively.</t>
  </si>
  <si>
    <t>7086-7090</t>
  </si>
  <si>
    <t>60016717;60016717;60016717</t>
  </si>
  <si>
    <t>55624478722;55860753000;57206809924</t>
  </si>
  <si>
    <t>Li, Zhuguo;Miyake, Shoji;Mori, Masakazu</t>
  </si>
  <si>
    <t>Ibaraki</t>
  </si>
  <si>
    <t>Joining and Welding Research Institute</t>
  </si>
  <si>
    <t>Li Z.</t>
  </si>
  <si>
    <t>Plasma Properties and Ion Energy Distribution in DC Magnetron Sputtering Assisted by Inductively Coupled RF Plasma</t>
  </si>
  <si>
    <t>10.1143/jjap.42.7086</t>
  </si>
  <si>
    <t>2-s2.0-1642454648</t>
  </si>
  <si>
    <t>['paper describes', 'orbit test', 'onboard systems', 'new satellite', 'iot tests', 'francis group', 'desired specifications', 'communication payloads', 'also presented', '3c spacecraft']</t>
  </si>
  <si>
    <t>When a new satellite is launched, a number of tests are performed to verify that the stress loads imposed by the launch have not affected the onboard systems. An RF in-orbit test (IOT) is conducted to verify the performance of communication payloads. This paper describes the new measurement methodologies developed and implemented at Master control facility (MCF) Hassan, to accomplish RF IOT of GEOSAT Spacecrafts built by ISRO. Also presented, the test results obtained from IOT measurements performed on INSAT-3C spacecraft, which meets all the desired specifications. A team of experts within ISRO carries out IOT tests and the results of these tests are reviewed before the satellite is put in to operation. ¬© 2003 Taylor &amp; Francis Group, LLC.</t>
  </si>
  <si>
    <t>447-462</t>
  </si>
  <si>
    <t>60023345;60023345;60023345</t>
  </si>
  <si>
    <t>6507242456;36671722200;7201465724</t>
  </si>
  <si>
    <t>Rathnakara, K.;Ravindranath, D.;Prasad, M. Y.S.</t>
  </si>
  <si>
    <t>Rathnakara K.</t>
  </si>
  <si>
    <t>In-orbit testing of satellite communication payloads</t>
  </si>
  <si>
    <t>10.1080/02564602.2003.11417104</t>
  </si>
  <si>
    <t>2-s2.0-1642454906</t>
  </si>
  <si>
    <t>['specimens obtained', 'southeastern caribbean', 'shallow waters', 'several appendages', 'setal formula', 'maxillipeds ).', 'major differences', 'larval development', 'interspecific differences', 'duration respectively', 'cubagua island', 'congeneric species', 'clastotoechus nodosus', '60 minutes', '13 days']</t>
  </si>
  <si>
    <t>Caribbean | Megalopa | Zoea</t>
  </si>
  <si>
    <t>The larval development of Clastotoechus nodosus is described and illustrated from specimens obtained from four females collected in shallow waters from Cubagua island, Venezuela (southeastern Caribbean) and reared in the laboratory. C nodosus hatches as a prezoea of less than 60 minutes' duration and then molts through two subsequent zoeal stages of 5-7 and 9-13 days' duration respectively, at 25¬∞C and 37‚Ä∞ salinity, before attaining the megalopa. There are major differences between the two zoeal stages and megalopa of C. nodosus and the only other congeneric species with known larval development [i.e. C. vanderhorsti (Schmitt, 1924); sin. Madarateuchus vanderhorsti]. Interspecific differences are striking in the setal formula of several appendages (e.g. antennulae, antennae, maxillulae, maxillae, and maxillipeds). The postorbital spines exhibited by the second zoeal stage of C. nodosus are a novelty for larvae of any porcellanid species described so far from the Americas.</t>
  </si>
  <si>
    <t>419-428</t>
  </si>
  <si>
    <t>Scientia Marina</t>
  </si>
  <si>
    <t>60025791;60025791;60025791;60025791;60025791;60025791</t>
  </si>
  <si>
    <t>57205589943;6507749816;6508236864;6701575690;7006431424;6701542988</t>
  </si>
  <si>
    <t>Hern√°ndez, Gonzalo;Mag√°n, Isabel;Graterol, Karen;Gaviria, Juan Ignacio;Bolanos, Juan Antonio;Lira, Carlos</t>
  </si>
  <si>
    <t>Venezuela</t>
  </si>
  <si>
    <t>Cumana</t>
  </si>
  <si>
    <t>Universidad de Oriente - Venezuela</t>
  </si>
  <si>
    <t>Hern√°ndez G.</t>
  </si>
  <si>
    <t>Larval development of Clastotoechus nodosus (Streets, 1872) (Crustacea: Decapoda: Porcellanidae), under laboratory conditions</t>
  </si>
  <si>
    <t>10.3989/scimar.2003.67n4419</t>
  </si>
  <si>
    <t>2-s2.0-1642481309</t>
  </si>
  <si>
    <t>['tedious job', 'reference guide', 'francis group', 'characterize large', 'antenna performance', 'antenna engineers', '10 mtrs']</t>
  </si>
  <si>
    <t>It is important and tedious job to characterize large, ground station antenna within specified confidence limit. This requires an extensive measurement program to characterize large antennas (10 mtrs and above). In this paper various aspects of testing and optimizing the antenna performance in outdoor test range (&gt; 5 kms) are discussed. This can be used as a reference guide by other antenna engineers for the optimisation of antenna performance in outdoor test ranges for high gain antennas. ¬© 2003 Taylor &amp; Francis Group, LLC.</t>
  </si>
  <si>
    <t>463-470</t>
  </si>
  <si>
    <t>60023345;60023345;60023345;60023345</t>
  </si>
  <si>
    <t>56350948500;57214054812;6603641531;7402277666</t>
  </si>
  <si>
    <t>Srinivasan, V. V.;Kumar, Praveen;Lakshmeesha, V. K.;Pal, S.</t>
  </si>
  <si>
    <t>Srinivasan V.</t>
  </si>
  <si>
    <t>Characterisation of X/S large, high gain, ground station antenna in outdoor test range</t>
  </si>
  <si>
    <t>10.1080/02564602.2003.11417105</t>
  </si>
  <si>
    <t>2-s2.0-1642495899</t>
  </si>
  <si>
    <t>['trichobothrial socket', 'systematic implication', 'structural detail', 'single trichobothrium', 'sensillar structures', 'sensillar structure', 'reasonable hypotheses', 'proximal row', 'previously reported', 'nymphs corresponds', 'individual trichobothria', 'haematophagous triatominae', 'four sclerites', 'flagellar articulation', 'field seen', 'distalmost trichobothrium', 'discussed systematically', 'cuticle surrounding', 'cave organ', 'antennal pedicel', 'adult reduviidae']</t>
  </si>
  <si>
    <t>Antenna | Cave organ | Heteroptera | Morphology | Phylogenetic systematics | Reduviidae | Trichobothrium</t>
  </si>
  <si>
    <t>Sensillar structures of the antennal pedicel are investigated in Reduviidae and Pachynomidae. The cave organ, a presumably chemoreceptive structure, previously reported only for haematophagous Triatominae, is described here also for representatives of Peiratinae, Reduviinae and Stenopodainae. The systematic implication of the occurrence of this sensillar structure is discussed. Further, four sclerites located in the membrane between pedicel and preflagelloid are described and used as landmarks for the recognition of individual trichobothria in Reduviidae and Pachynomidae. Characters of the trichobothrial socket are studied and discussed systematically. Homology of the distalmost trichobothrium of Reduviidae with the single trichobothrium in Pachynomidae is proposed. This hypothesis is based on the structure of the cuticle surrounding the trichobothria and on the trichobothrial position relative to the four sclerites of the pedicello-flagellar articulation. The single trichobothrium present in most nymphs corresponds to the distalmost trichobothrium in adult Reduviidae in position and structural detail. A reasonable hypotheses on the homology of individual trichobothria of the proximal row or field seen in most Reduviidae can so far only be formulated for Peiratinae.</t>
  </si>
  <si>
    <t>571-580</t>
  </si>
  <si>
    <t>Weirauch, Christiane</t>
  </si>
  <si>
    <t>Freie Universit√§t Berlin</t>
  </si>
  <si>
    <t>Weirauch C.</t>
  </si>
  <si>
    <t>Pedicellar structures in reduviidae (Heteroptera) - Comments on cave organ and trichobothria</t>
  </si>
  <si>
    <t>10.14411/eje.2003.086</t>
  </si>
  <si>
    <t>2-s2.0-1642505533</t>
  </si>
  <si>
    <t>['triangulation principle', 'theodolite co', 'theodolite based', 'theodolite axes', 'system along', 'successfully used', 'steerable antenna', 'reference axes', 'paper presents', 'ordinate system', 'ordinate determination', 'nonlinear equations', 'military ships', 'mathematical model', 'los links', 'ground stations', 'francis group', 'electronic theodolites', 'determined set', 'additional module']</t>
  </si>
  <si>
    <t>The antennae for spacecraft, ground stations, military ships, LOS links, aircraft etc., require precise alignment with their reference axes for the best electrical performance. Theodolite based, noncontact, 3-D measurements are used for alignment, which involves coordinate determination of targets and their transformation into different axes systems. This paper presents the development of a computer based system for the above. The interface for electronic theodolites, the mathematical model and software for co-ordinate determination and transformation have been developed. Triangulation Principle has been used to establish the theodolite co-ordinate system. The co-ordinate transformation involves formulation of an over determined set of nonlinear equations and their solution using singular value decomposition. Validation of the system along with a discussion on repeatability and accuracy of measurement are presented. With an additional module for relating reference cube axes with theodolite axes, the system has been successfully used for alignment of steerable antenna of GSAT-1. ¬© 2003 Taylor &amp; Francis Group, LLC.</t>
  </si>
  <si>
    <t>471-476</t>
  </si>
  <si>
    <t>57214814774;6701536837;36671248200;57202034201</t>
  </si>
  <si>
    <t>Kumar, H. N.Suresha;Nataraju, B. S.;Joseph, P. Gerard;Prasad, B. V.</t>
  </si>
  <si>
    <t>Kumar H.N.S.</t>
  </si>
  <si>
    <t>Precise alignment of spacecraft antenna using theodolite based hardware and software interface</t>
  </si>
  <si>
    <t>10.1080/02564602.2003.11417106</t>
  </si>
  <si>
    <t>2-s2.0-1642536622</t>
  </si>
  <si>
    <t>['wave catheter', 'ray optics', 'power sources', 'microwave theory', 'living rats', 'living mice', 'irradiation results', 'impatt oscillator', 'electromagnetic wave', 'cow livers', '90 ghz', '302 ghz', '3 w']</t>
  </si>
  <si>
    <t>Catheter transmission | Irradiation on living body | Submilllmeter-wave gyrotron | Teflon rod antenna</t>
  </si>
  <si>
    <t>The development of a millimeter- and submillimeter-wave catheter for irradiation on living bodies using a Teflon rod dielectric antenna is described. The power sources of electromagnetic wave are an Impatt oscillator (90 GHz, 0. 3 W) and a gyrotron (302 GHz, 30 W). Irradiation tests using various Teflon rod dielectric antennas were performed on cow livers, living rats and a cancerous tumor implanted in living mice. Irradiation results were considered by microwave theory and ray optics.</t>
  </si>
  <si>
    <t>7147-7150</t>
  </si>
  <si>
    <t>60026754;60026754;60026754;60026754;60026754;60010848;60010848;100369043;100333666</t>
  </si>
  <si>
    <t>7004209587;8346620400;6701317852;16937180800;7006028254;10242269300;6603573941;22948579200;7202604147</t>
  </si>
  <si>
    <t>Tatsukawa, Toshiaki;Doi, Akitaka;Teranaka, Masato;Takashima, Hitoshi;Goda, Fuminori;Idehara, Toshitaka;Kanemaki, Tomohiro;Nishizawa, Seiji;Namba, Tunetoyo</t>
  </si>
  <si>
    <t>Miki-cho;Fukui;Hachioji;Kagawa</t>
  </si>
  <si>
    <t>Kagawa University Faculty of Medicine;University of Fukui;JASCO Corporation;Kagawa Prefectural College of Health Sciences</t>
  </si>
  <si>
    <t>60026754;60010848;100369043;100333666</t>
  </si>
  <si>
    <t>Tatsukawa T.</t>
  </si>
  <si>
    <t>Characteristics of a Teflon Rod Antenna for Millimeter- and Submillimeter-Wave Irradiation on Living Bodies</t>
  </si>
  <si>
    <t>10.1143/jjap.42.7147</t>
  </si>
  <si>
    <t>2-s2.0-1642576996</t>
  </si>
  <si>
    <t>['speed etching', 'result shows', 'process chamber', 'plasma inside', 'ion density', 'internal antenna', 'input power', 'external antenna', 'etching rate', 'effective technique', '300 w', '100 w']</t>
  </si>
  <si>
    <t>Cl  2 | Dry etching | Inductively coupled plasma (ICP) | InP | Internal antenna</t>
  </si>
  <si>
    <t>We demonstrated the inductively coupled plasma (ICP) etching of InP using two-turn coil placed in process chamber as an internal antenna. It is found that the internal antenna well confines the plasma inside the coil. In addition, the result shows that the ion density in the internal antenna is higher than that in the external antenna at the same input power, and the etching rate with an internal antenna plasma of 100 W is almost the same as that with an external antenna plasma of 300 W. The ICP etching using the internal antenna will be an effective technique for high-speed etching and electric power saving.</t>
  </si>
  <si>
    <t>6837-6838</t>
  </si>
  <si>
    <t>60031126;100326439;60031126</t>
  </si>
  <si>
    <t>7004907536;7102742885;6504727453</t>
  </si>
  <si>
    <t>Matsutani, Akihiro;Ohtsuki, Hideo;Kovama, Fumio</t>
  </si>
  <si>
    <t>Tokyo;Kyoto</t>
  </si>
  <si>
    <t>Tokyo Institute of Technology;Samco International Inc.</t>
  </si>
  <si>
    <t>60031126;100326439</t>
  </si>
  <si>
    <t>Matsutani A.</t>
  </si>
  <si>
    <t>Cl&lt;inf&gt;2&lt;/inf&gt;-based Inductively Coupled Plasma Etching of InP Using Internal Antenna</t>
  </si>
  <si>
    <t>10.1143/jjap.42.6837</t>
  </si>
  <si>
    <t>2-s2.0-1642577052</t>
  </si>
  <si>
    <t>['time dependence', 'surface charge', 'specimen combines', 'specimen bias', 'special configuration', 'slow secondaries', 'simulations brought', 'signal electrons', 'recaptured electrons', 'problems connected', 'possible recapturing', 'paper concerns', 'nonconductive specimen', 'landing energy', 'initial energy', 'extensive set', 'electron trajectories', 'electron impact', 'detected signal', 'critical energy', 'computer simulations', 'collection efficiency', 'charge balance', 'cathode lens', 'backscattered electrons']</t>
  </si>
  <si>
    <t>Cathode lens | Detection in SEM | Low-energy scanning electron microscopy (SEM) | Nonconductive specimens | Specimen charging</t>
  </si>
  <si>
    <t>This paper concerns the problems connected with the observation of a nonconductive specimen in a scanning electron microscope (SEM) when incident electrons create a surface charge and a corresponding electric field. The special configuration of the cathode lens enables one to control the landing energy of primary electrons via the specimen bias. In the cathode lens, the accelerating electric field at the surface of the specimen combines itself with that of the surface charge in influencing the trajectories of the signal electrons and hence the detected signal level and the possible recapturing of slow secondaries. Recaptured electrons reduce the ultimate positive surface potential, which arises when working below the higher critical energy of electron impact. Computer simulations of electron trajectories were performed for the typical cathode lens configuration and for a model specimen characterized by emission yields similar to those for glass. The simulations brought an extensive set of data about the trajectories of both secondary and backscattered electrons. Furthermore, the data were processed in order to assess the charge balance between the emitted and recaptured electrons as well as the collection efficiency of the detector. The results include values of the ultimate positive surface potential and the detected signal level, both in dependence on the initial energy of the electron impact and the size of the field of view. Finally, the method for the determination of critical energy is reevaluated. This is based on the measurement of the time dependence of the detected signal.</t>
  </si>
  <si>
    <t>150-156</t>
  </si>
  <si>
    <t>Scanning</t>
  </si>
  <si>
    <t>60017322;60017322</t>
  </si>
  <si>
    <t>6504102622;7201908445</t>
  </si>
  <si>
    <t>Zobaƒçov√°, J.;Frank, Ludek</t>
  </si>
  <si>
    <t>Brno</t>
  </si>
  <si>
    <t>Institute of Scientific Instruments of the Academy of Sciences of the Czech Republic</t>
  </si>
  <si>
    <t>Zobaƒçov√° J.</t>
  </si>
  <si>
    <t>Specimen charging and detection of signal from non-conductors in a cathode lens-equipped scanning electron microscope</t>
  </si>
  <si>
    <t>10.1002/sca.4950250307</t>
  </si>
  <si>
    <t>2-s2.0-18144442740</t>
  </si>
  <si>
    <t>Korea Science and Engineering Foundation</t>
  </si>
  <si>
    <t>KOSEF</t>
  </si>
  <si>
    <t>['tin films', 'substrate temperature', 'room temperature', 'rights reserved', 'ion bombardment', 'increasing r', 'icp power', 'icp generation', 'higher power', 'high powers', 'hardness increased', 'gas mixture', 'film densification', 'deposition temperature', 'deposition rate', 'deposition conditions', 'deposition chamber', 'denser film', 'applied using', '400 w', '1 œºm']</t>
  </si>
  <si>
    <t>Chemical vapor deposition | Inductively coupled plasma | Low temperature</t>
  </si>
  <si>
    <t>TiN films were deposited by inductively coupled plasma (ICP)-assisted CVD using a gas mixture of TiCl4, H2, Ar and N2 with a substrate temperature of 400 ¬∞C and room temperature. For ICP generation, r.f. power was applied using a dielectric-encapsulated coil antenna installed inside the deposition chamber. The ICP power was varied from 100 to 400 W. The deposition rate was as high as &gt; 1 Œºm/h in most deposition conditions. As the r.f. power was increased, the deposition rate decreased irrespective of the deposition temperature. It is believed that the decrease in the deposition rate at higher ICP powers is due to resputtering of the coatings as a result of ion bombardment as well as film densification. The hardness increased with increasing r.f. power, indicating the formation of a denser film at higher power. The decrease in the resistivity at high powers is related to the low Cl content in the film. The TiN film deposited by ICP-assisted CVD showed also a good step coverage on the trenches with a high aspect ratio. ¬© 2003 Elsevier Science B.V. All rights reserved.</t>
  </si>
  <si>
    <t>1234-1237</t>
  </si>
  <si>
    <t>60013682;60013682;60012684</t>
  </si>
  <si>
    <t>27169693800;7601454858;7103414092</t>
  </si>
  <si>
    <t>Lee, Dong Kak;Lee, Jung Joong;Joo, Junghoon</t>
  </si>
  <si>
    <t>Seoul;Gunsan</t>
  </si>
  <si>
    <t>Seoul National University;Kunsan National University</t>
  </si>
  <si>
    <t>60013682;60012684</t>
  </si>
  <si>
    <t>Lee D.</t>
  </si>
  <si>
    <t>Low temperature TiN deposition by ICP-assisted chemical vapor deposition</t>
  </si>
  <si>
    <t>S0257897203004729</t>
  </si>
  <si>
    <t>10.1016/S0257-8972(03)00472-9</t>
  </si>
  <si>
    <t>2-s2.0-18144443941</t>
  </si>
  <si>
    <t>Allianz Industrie Forschung</t>
  </si>
  <si>
    <t>31ZBG</t>
  </si>
  <si>
    <t>AiF</t>
  </si>
  <si>
    <t>['tial alloys', 'surface interaction', 'strong decrease', 'shaped parts', 'rights reserved', 'resulting densities', 'rather independent', 'protective effect', 'plasma pulsing', 'plasma diagnostics', 'performed using', 'oxidation tests', 'located close', 'langmuir probe', 'cl doping', 'alloy composition', 'aes ).']</t>
  </si>
  <si>
    <t>Chlorine | Ion implantation | Oxidation | Plasma immersion | TiAl</t>
  </si>
  <si>
    <t>In order to apply the protective effect of Cl doping for high-temperature oxidation resistance of TiAl alloys of complex-shaped parts, plasma immersion ion implantation (PI3) of chlorine into technical TiAl alloys was investigated. A specialized PI3 apparatus was optimized for the strongly etching electronegative Cl plasma. Plasma diagnostics was performed using a Langmuir probe. In order to sustain a sufficiently dense plasma, different RF antenna configurations are discussed and the resulting densities are compared. The influence of plasma pulsing on the surface interaction of Cl during the process was evaluated. Two different commercial alloys were implanted and tested. The resulting depth profiles of the modified surface layer were investigated using depth profiling with Auger electron spectroscopy (AES). After implantation, the Cl is located close to the surface. Oxidation tests at 900 ¬∞C in air for 100 h showed a strong decrease in oxidation, which is comparable to conventional beamline implantation of Cl. The effect is rather independent of the alloy composition. ¬© 2003 Elsevier Science B.V. All rights reserved.</t>
  </si>
  <si>
    <t>1182-1186</t>
  </si>
  <si>
    <t>60000086;60000086;60000086;60000086;60072193;60072193</t>
  </si>
  <si>
    <t>6602458713;7401582471;56230604500;49763565900;35094011100;7005510255</t>
  </si>
  <si>
    <t>Hornauer, U.;Richter, E.;Wieser, E.;M√∂ller, W.;Donchev, A.;Sch√ºtze, M.</t>
  </si>
  <si>
    <t>Frankfurt am Main;Dresden</t>
  </si>
  <si>
    <t>Karl-Winnacker-Institut;HZDR - Helmholtz-Zentrum Dresden-Rossendorf</t>
  </si>
  <si>
    <t>60072193;60000086</t>
  </si>
  <si>
    <t>Hornauer U.</t>
  </si>
  <si>
    <t>Plasma immersion ion implantation of TiAl using chlorine containing plasma</t>
  </si>
  <si>
    <t>S0257897203004535</t>
  </si>
  <si>
    <t>10.1016/S0257-8972(03)00453-5</t>
  </si>
  <si>
    <t>2-s2.0-18144447697</t>
  </si>
  <si>
    <t>['unknown sites', 'tmp14 ).', 'thylakoid membranes', 'thylakoid kinases', 'psad protein', 'protein precursor', 'photosystem ii', 'phosphorylation site', 'normal light', 'n terminus', 'molecular mass', 'minor chlorophyll', 'mature protein', 'induced phosphorylation', 'harvesting antennae', 'found phosphorylated', 'first threonine', 'expressed protein', 'exposed peptides', 'enriched phosphopeptides', 'electron transfer', 'arabidopsis database', 'also revealed', '14 kda']</t>
  </si>
  <si>
    <t>The proteins in plant photosynthetic thylakoid membranes undergo light-induced phosphorylation, but only a few phosphoproteins have been characterized. To access the unknown sites of in vivo protein phosphorylation the thylakoid membranes were isolated from Arabidopsis thaliana grown in normal light, and the surface-exposed peptides were cleaved from the membranes by trypsin. The peptides were methylated and subjected to immobilized metal affinity chromatography, and the enriched phosphopeptides were sequenced using tandem nanospray quadrupole time-of-flight mass spectrometry. Three new phosphopeptides were revealed in addition to the five known phosphorylation sites in photosystem II proteins. All phosphopeptides are found phosphorylated at threonine residues implementing a strict threonine specificity of the thylakoid kinases. For the first time protein phosphorylation is found in photosystem I. The phosphorylation site is localized to the first threonine in the N terminus of PsaD protein that assists in the electron transfer from photosystem I to ferredoxin. A new phosphorylation site is also revealed in the acetylated N terminus of the minor chlorophyll a-binding protein CP29. The third novel phosphopeptide, composed of 25 amino acids, belongs to a nuclear encoded protein annotated as "expressed protein" in the Arabidopsis database. The protein precursor has a chloroplast-targeting peptide followed by the mature protein with two transmembrane helices and a molecular mass of 14 kDa. This previously uncharacterized protein is named thylakoid membrane phosphoprotein of 14 kDa (TMP14). The finding of the novel phosphoproteins extends involvement of the redox-regulated protein phosphorylation in photosynthetic membranes beyond the photosystem II and its light-harvesting antennae.</t>
  </si>
  <si>
    <t>550-559</t>
  </si>
  <si>
    <t>Molecular &amp; cellular proteomics : MCP</t>
  </si>
  <si>
    <t>60009358;60009358</t>
  </si>
  <si>
    <t>56684445000;7003886898</t>
  </si>
  <si>
    <t>Hansson, Maria;Vener, Alexander V.</t>
  </si>
  <si>
    <t>Linkoping</t>
  </si>
  <si>
    <t>Linkoping University</t>
  </si>
  <si>
    <t>Hansson M.</t>
  </si>
  <si>
    <t>Identification of three previously unknown in vivo protein phosphorylation sites in thylakoid membranes of Arabidopsis thaliana.</t>
  </si>
  <si>
    <t>10.1074/mcp.M300050-MCP200</t>
  </si>
  <si>
    <t>2-s2.0-1842546738</t>
  </si>
  <si>
    <t>['space debris', 'lower orbits', 'locating investigation', 'geostationary orbits', 'discuss potential', 'crimea ).', 'centimetric ones']</t>
  </si>
  <si>
    <t>Detection | High-performance combined antenna RT-70 | Millimetric and centimetric debris particles | Radio-locating investigation | Space debris</t>
  </si>
  <si>
    <t>We discuss potential of radio-locating investigation of space debris by means of radio engineering facilities of Ukraine. In particular, by the high-performance combined antenna RT-70 (Evpatoria, Crimea). System of other antenna complexes possesses potential, which makes it possible to detect millimetric debris particles on lower orbits and centimetric ones on geostationary orbits.</t>
  </si>
  <si>
    <t>Journal of Automation and Information Sciences</t>
  </si>
  <si>
    <t>Litvinenko, Leonid N.</t>
  </si>
  <si>
    <t>Ukraine</t>
  </si>
  <si>
    <t>Kharkiv</t>
  </si>
  <si>
    <t>Institute of Radio Astronomy National Academy of Sciences of Ukraine</t>
  </si>
  <si>
    <t>Litvinenko L.N.</t>
  </si>
  <si>
    <t>State-of-the-art of the Problem of Space Debris</t>
  </si>
  <si>
    <t>10.1615/jautomatinfscien.v35.i6.50</t>
  </si>
  <si>
    <t>2-s2.0-1842559610</t>
  </si>
  <si>
    <t>Stiftelsen f√∂r Milj√∂strategisk Forskning</t>
  </si>
  <si>
    <t>['therefore operating', 'surface treatments', 'surface activation', 'source combines', 'rights reserved', 'range impact', 'radio frequency', 'powers even', 'plasma temperature', 'operation performance', 'open systems', 'molecular gases', 'low r', 'larger areas', 'important advantage', 'hollow cathode', 'generation stage', 'gas flows', 'frequency affects', 'f .)', 'efficient method', 'coupled together', 'counter electrode', 'controllable length', 'atmospheric pressure', 'atmospheric plasma', 'argon flow', 'ambient air', '5 slm', '10 slm']</t>
  </si>
  <si>
    <t>Air plasma | Cold atmospheric plasma | Fused hollow cathode | Hollow cathode | Hybrid sources | Plasma cleaning and treatment</t>
  </si>
  <si>
    <t>Generation of the cold atmospheric plasma in single cylindrical hollow cathodes and in structures forming Fused Hollow Cathode (FHC) is described and discussed in more detail. In all these systems the gas flows through the hollow cathode structure. A very important advantage is the possibility to operate the hollow cathode systems with the radio frequency (r.f.) plasma partly substituting the counter electrode. The frequency affects both the generation stage and the operation performance of the atmospheric plasma. The Fused Hollow Cathode noble gas cold atmospheric plasma was applied to low-temperature surface treatments of plastics, metals and semiconductors. The surface activation of plastics by the Fused Hollow Cathode plasma represents a very efficient method that is suitable for large area substrates. An optimization of the FHC system enabled generation of a stable cold plasma in molecular gases, nitrogen and air at low r.f. powers even over larger areas. Because of a short mean free path of particles at the atmospheric pressure and an influence of ambient air in the open systems, the plasma has typically a short-range impact of a few millimeters. The systems for surface treatments are therefore operating with helium at considerably high flows, of the order of 10 slm. A new Hybrid Hollow Electrode Activated Discharge (H-HEAD) cold atmospheric plasma source with argon flow of less than 0.5 slm was designed and developed. The source combines a microwave antenna launcher with a hollow cathode. The plasmas are coupled together in a flame of a controllable length up to approximately 20 cm. The plasma temperature can be controlled by the hollow cathode power. The Fused Hollow Cathode (FHC) and Hybrid Hollow Electrode Activated Discharge (H-HEAD) sources represent new types of atmospheric plasma systems with the possibility to become new processing tools on the market. ¬© 2003 Elsevier Science B.V. All rights reserved.</t>
  </si>
  <si>
    <t>63-67</t>
  </si>
  <si>
    <t>60023238;60023238</t>
  </si>
  <si>
    <t>7003669789;7005034342</t>
  </si>
  <si>
    <t>Bar√°nkov√°, H.;B√°rdo≈°, L.</t>
  </si>
  <si>
    <t>Angstrom Laboratory</t>
  </si>
  <si>
    <t>Bar√°nkov√° H.</t>
  </si>
  <si>
    <t>Hollow cathode atmospheric pressure plasma sources for surface treatment</t>
  </si>
  <si>
    <t>S0257897203006017</t>
  </si>
  <si>
    <t>10.1016/S0257-8972(03)00601-7</t>
  </si>
  <si>
    <t>2-s2.0-18544392621</t>
  </si>
  <si>
    <t>['would represent', 'ultrafast 150', 'taken together', 'show furthermore', 'several possibilities', 'revised substantially', 'reinhardtii seems', 'reaction center', 'psi core', 'previous interpretations', 'present understanding', 'present evidence', 'involve oxidation', 'ii ),', 'good agreement', 'fundamental revision', 'fundamental change', 'fluorescence kinetics', 'first time', 'final conclusion', 'exact mechanism', 'energy trapping', 'energy transfer', 'e .,', 'data call', 'current interpretations', 'core photosystem', 'chlamydomonas reinhardtii', 'charge separation', 'best suited', 'also propose', '9 ps', '700 nm', '680 nm', '3 shorter', '100 ps']</t>
  </si>
  <si>
    <t>The energy transfer and charge separation kinetics in core Photosystem I (PSI) particles of Chlamydomonas reinhardtii has been studied using ultrafast transient absorption in the femtosecond-to-nanosecond time range. Although the energy transfer processes in the antenna are found to be generally in good agreement with previous interpretations, we present evidence that the interpretation of the energy trapping and electron transfer processes in terms of both kinetics and mechanisms has to be revised substantially as compared to current interpretations in the literature. We resolved for the first time i), the transient difference spectrum for the excited reaction center state, and ii), the formation and decay of the primary radical pair and its intermediate spectrum directly from measurements on open PSI reaction centers. It is shown that the dominant energy trapping lifetime due to charge separation is only 6-9 ps, i.e., by a factor of 3 shorter than assumed so far. The spectrum of the first radical pair shows the expected strong bleaching band at 680 nm which decays again in the next electron transfer step. We show furthermore that the early electron transfer processes up to ‚àº100 ps are more complex than assumed so far. Several possibilities are discussed for the intermediate redox states and their sequence which involve oxidation of P700 in the first electron transfer step, as assumed so far, or only in the second electron transfer step, which would represent a fundamental change from the presently assumed mechanism. To explain the data we favor the inclusion of an additional redox state in the electron transfer scheme. Thus we distinguish three different redox intermediates on the timescale up to 100 ps. At this level no final conclusion as to the exact mechanism and the nature of the intermediates can be drawn, however. From comparison of our data with fluorescence kinetics in the literature we also propose a reversible first charge separation step which has been excluded so far for open PSI reaction centers. For the first time an ultrafast 150-fs equilibration process, occurring among exciton states in the reaction center proper, upon direct excitation of the reaction center at 700 nm, has been resolved. Taken together the data call for a fundamental revision of the present understanding of the energy trapping and early electron transfer kinetics in the PSI reaction center. Due to the fact that it shows the fastest trapping time observed so far of any intact PSI particle, the PSI core of C. reinhardtii seems to be best suited to further characterize the electron transfer steps and mechanisms in the reaction center of PSI.</t>
  </si>
  <si>
    <t>3899-3922</t>
  </si>
  <si>
    <t>60072285;60072285;60072285;60072285</t>
  </si>
  <si>
    <t>8772755200;6701657652;7102659552;35501122300</t>
  </si>
  <si>
    <t>M√ºlle, Marc G.;Niklas, Jens;Lubitz, Wolfgang;Holzwarth, Alfred R.</t>
  </si>
  <si>
    <t>M√ºlle M.G.</t>
  </si>
  <si>
    <t>Ultrafast Transient Absorption Studies on Photosystem I Reaction Centers from Chlamydomonas reinhardtii. 1. A New Interpretation of the Energy Trapping and Early Electron Transfer Steps in Photosystem I</t>
  </si>
  <si>
    <t>S0006349503748048</t>
  </si>
  <si>
    <t>10.1016/s0006-3495(03)74804-8</t>
  </si>
  <si>
    <t>2-s2.0-18544404159</t>
  </si>
  <si>
    <t>National Aerospace Science Foundation of China</t>
  </si>
  <si>
    <t>2001AA132050-03</t>
  </si>
  <si>
    <t>Data combination | Ground penetrating radar | Phased-array radar | Signal processing</t>
  </si>
  <si>
    <t>1111-1115</t>
  </si>
  <si>
    <t>Wuhan University Journal of Natural Sciences</t>
  </si>
  <si>
    <t>60029306;60029306;60029306;101745504</t>
  </si>
  <si>
    <t>56661682400;55267230000;35204111400;7202340458</t>
  </si>
  <si>
    <t>Zou, Lian;Chen, Shu Zhen;Shi, Jing;Xiao, Bo Xun</t>
  </si>
  <si>
    <t>China;China</t>
  </si>
  <si>
    <t>Wuhan;Wuhan</t>
  </si>
  <si>
    <t>Wuhan University;Yangtze Geophys. Exploration Inst.</t>
  </si>
  <si>
    <t>60029306;101745504</t>
  </si>
  <si>
    <t>Zou L.</t>
  </si>
  <si>
    <t>Research on data combination for phased-array ground penetrating radar</t>
  </si>
  <si>
    <t>10.1007/bf02903682</t>
  </si>
  <si>
    <t>2-s2.0-1942542115</t>
  </si>
  <si>
    <t>['well established', 'water table', 'water content', 'specific calibration', 'robust correlation', 'results show', 'results demonstrate', 'refracted waves', 'pumping test', 'primary limitation', 'operator inconsistencies', 'nondestructive measurement', 'much smaller', 'monitor rapidly', 'minimal need', 'may provide', 'maximum depth', 'instrument drift', 'highly repeatable', 'ground surface', 'great depths', 'great depth', 'direct use', 'depth range', 'deleterious effects', 'current method', 'bgpr measurements', 'bgpr antennae', 'antenna length', 'achievable resolution']</t>
  </si>
  <si>
    <t>There are many methods available for nondestructive measurement of volumetric water content. However, no current method can monitor rapidly to great depths with high spatial resolution over large sample volumes and with minimal need for medium-specific calibration. Borehole ground penetrating radar (BPGR) may provide this capability. It is well established that BGPR can make rapid measurements to great depth. Like time domain reflectometry (TDR), BGPR infers the water content from dielectric permittivity measurements, which show a robust correlation with volumetric water content. The goal of this investigation was to determine whether BGPR water content measurements made with a vertical sampling interval that is smaller than the antenna length could be used to measure the water content profile with high spatial resolution. Repeat water content profiles measured with BGPR during a pumping test and under static conditions 1 yr later are presented. The results show that BGPR measurements are highly repeatable, allowing for differencing of profiles to determine the water content change profile. However, this high repeatability required calibration over a depth range below the water table due to instrument drift and operator inconsistencies. Although critical refractions obscure the water content profile near the ground surface, there is no evidence that refracted waves have deleterious effects on travel time profiles collected across the water table, allowing for determination of the maximum depth of drainage from the water content change profiles. Thereis good agreement between the patterns of maximum depth of drainage and water table depth during pumping and recovery. However, the maximum depth of drainage, referenced to the middle of the BGPR antennae, is consistently 50 cm deeper than the water table. The results demonstrate that the primary limitation on the achievable resolution of water content monitoring with BGPR is the user-selected measurement sample interval, which can be much smaller than the antenna length. However, the cause of the near constant downward offsetof the BGPR measurements compared with the water table depth must be studied further to allow for direct use of BGPR to track water movement during pumping and recovery. ¬© Soil Science Society of America.</t>
  </si>
  <si>
    <t>511-518</t>
  </si>
  <si>
    <t>Vadose Zone Journal</t>
  </si>
  <si>
    <t>6602003093;54794630700;54794024700</t>
  </si>
  <si>
    <t>Ferr√©, T. P.A.;von Glinski, G.;Ferr√©, L. A.</t>
  </si>
  <si>
    <t>Ferr√© T.</t>
  </si>
  <si>
    <t>Monitoring the maximum depth of drainage in response to pumping using borehole ground penetrating radar</t>
  </si>
  <si>
    <t>10.2113/2.4.511</t>
  </si>
  <si>
    <t>2-s2.0-20344362848</t>
  </si>
  <si>
    <t>Department of Science and Technology, Ministry of Science and Technology, India</t>
  </si>
  <si>
    <t>‡§°‡•Ä‡§è‡§∏‡§ü‡•Ä</t>
  </si>
  <si>
    <t>['volcanological society', 'two peaks', 'times close', 'term measurements', 'sunrise effect', 'space sciences', 'simultaneous measurements', 'signature associated', 'sgepss );', 'severely masked', 'seismological society', 'results support', 'present work', 'planetary sciences', 'measurements indicate', 'maxwell current', 'local pollution', 'japanese society', 'high value', 'geodetic society', 'first peak', 'february 2002', 'electric field', 'correlation coefficient', 'copyright ¬©', '1900 ut']</t>
  </si>
  <si>
    <t>Air-earth current | Electric field | Fairweather day | Global electric circuit | Maxwell current | Sunrise effect</t>
  </si>
  <si>
    <t>Simultaneous measurements of atmospheric Maxwell current and electric field, using horizontal long wire antenna and passive horizontal wire antenna system at 1 m above the Earth's surface, were carried out at Tirunelveli (8.7¬∞N, 77.8¬∞E), India, during January/February 2002. The objectives of the present work have been to understand the nature of the measured atmospheric electrical parameters and explore the possibility of detecting the signature associated with the global thunderstorm activity. As the measurements indicate, the atmospheric electrical parameters at Tirunelveli are severely masked by the locally induced current components during disturbed weather conditions, for example, severe convective activity. During the selected fair weather conditions, the hourly averaged diurnal variation curves of Maxwell current and electric field are characterized by two peaks: The first peak is the local "sunrise effect" and the second peak occurs at times close to 1900 UT, the time of maximum global thunderstorm activity as noted in the famous "Carniege curve". The correlation coefficient between the measured Maxwell current and electric field has a high value (more than 0.8) for all the fair weather days. These results support our view that this site is free from local pollution during the fair weather conditions and is suitable for long-term measurements of atmospheric electrical parameters. Copyright ¬© The Society of Geomagnetism and Earth, Planetary and Space Sciences (SGEPSS); The Seismological Society of Japan; The Volcanological Society of Japan; The Geodetic Society of Japan; The Japanese Society for Planetary Sciences.</t>
  </si>
  <si>
    <t>697-703</t>
  </si>
  <si>
    <t>Earth, Planets and Space</t>
  </si>
  <si>
    <t>60018641;60018641;60018641;60018641;60018641;60018641</t>
  </si>
  <si>
    <t>8644382200;12759440600;8644381700;8644381800;6603935310;7004570274</t>
  </si>
  <si>
    <t>Panneerselvam, C.;Nair, K. U.;Jeeva, K.;Selvaraj, C.;Gurubaran, S.;Rajaram, R.</t>
  </si>
  <si>
    <t>Mumbai</t>
  </si>
  <si>
    <t>Indian Institute of Geomagnetism</t>
  </si>
  <si>
    <t>Panneerselvam C.</t>
  </si>
  <si>
    <t>A comparative study of atmospheric Maxwell current and electric field from a low latitude station, Tirunelveli</t>
  </si>
  <si>
    <t>10.1186/BF03352476</t>
  </si>
  <si>
    <t>2-s2.0-20544467822</t>
  </si>
  <si>
    <t>['superconducting shields', 'superconducting interferometer', 'spectral density', 'pumping frequency', 'predominant noise', 'pickup loop', 'noise region', 'mainly determined', 'low frequencies', 'layer permalloy', 'intrinsic noise', 'inner dimensions', 'film technology', 'ferromagnetic antenna', 'energy sensitivity', 'edge type', 'cooled preamplifier', '457 mhz', '1 khz']</t>
  </si>
  <si>
    <t>The spectral density of magnetic flux noise S&amp;Fgr;1/2(f) is investigated for high-Tc rf SQUIDs with a pumping frequency of 390-457 MHz, placed inside three-layer Permalloy and superconducting shields. A superconducting interferometer with inner dimensions of the pickup loop of 100√ó100Œºm is prepared by thin-film technology with a YBaCuO-PrBaCuO-YBaCuO Josephson junction of the ramp-edge type. It is shown that with the use of a cooled preamplifier, the energy sensitivity of SQUIDs in the "white" noise region (at frequencies above 1 kHz) is 4√ó10-30J/Hz and is mainly determined by the intrinsic noise of the high-Tc superconducting interferometer and the shields. At low frequencies the predominant noise is from external fields penetrating directly into the shields. The addition of a ferromagnetic antenna to the SQUID microscope increases the intrinsic noise of the magnetometer to 8√ó10 -30J/Hz at frequencies above 1 kHz. ¬© 2003 American Institute of Physics.</t>
  </si>
  <si>
    <t>155-158</t>
  </si>
  <si>
    <t>1063777X</t>
  </si>
  <si>
    <t>Low Temperature Physics</t>
  </si>
  <si>
    <t>60002399;60002399;60002399;60002399</t>
  </si>
  <si>
    <t>8602663100;7103396738;8602662900;6602757201</t>
  </si>
  <si>
    <t>Khvostov, S. S.;Timofeev, V. P.;Garbuz, A. S.;Shnyrkov, V. I.</t>
  </si>
  <si>
    <t>B. Verkin Institute for Low Temperature Physics and Engineering of the National Academy of Sciences of Ukraine</t>
  </si>
  <si>
    <t>Khvostov S.S.</t>
  </si>
  <si>
    <t>High-T&lt;inf&gt;c&lt;/inf&gt; rf SQUID for magnetic microscopy</t>
  </si>
  <si>
    <t>10.1063/1.1542415</t>
  </si>
  <si>
    <t>2-s2.0-21144455308</t>
  </si>
  <si>
    <t>['tropospheric delay', 'receiver dynamics', 'pseudorandom noise', 'performance evaluation', 'l1 signal', 'gps satellites', 'gps receiver', 'doppler frequency', 'coarse acquisition', 'atmosphere anomalies', 'also incorporated', '55 œºs', '023 mchipls']</t>
  </si>
  <si>
    <t>A GPS signal simulator is a versatile instrument used for testing and performance evaluation of a GPS receiver during its design and manufacture. A real-time GPS signal simulator (RTGPSSS) outputs the L1 signal of GPS satellites as received by the GPS receiver at its antenna. The generation of the GPS L1 signal for our design specification requires the transmission of a coarse acquisition (CA)-code, which is a pseudorandom noise (PRN) code at a rate of 1.023 Mchipls, and the calculation of Doppler frequency at a rate of 19.55 Œºs under high receiver dynamics. These critical timing requirements necessitate parallel processing techniques. In this paper, the design of a 12-channel RTGPSSS using a digital signal processor (DSP)-based parallel processing system is presented. The effects of receiver dynamics, receiver clock drift, multipath, and atmosphere anomalies (ionospheric and tropospheric delay) are also incorporated in the simulated GPS signal.</t>
  </si>
  <si>
    <t>57-64</t>
  </si>
  <si>
    <t>Navigation, Journal of the Institute of Navigation</t>
  </si>
  <si>
    <t>60005941;60005941;60005941;60005941;60005941;60005941;60005941;60005941</t>
  </si>
  <si>
    <t>55427710800;6602516676;6701789029;7007137282;35756878400;35755332400;35756560300;35756197400</t>
  </si>
  <si>
    <t>Prasad, S. V.M.K.;Vaidehi, V.;Ramakrishna, P. V.;Krishnan, C. N.;Sarangaram, T. Ananda;Boopalan, G.;Nagalakshmi, N.;Nappinnai, S.</t>
  </si>
  <si>
    <t>Madras Institute of Technology</t>
  </si>
  <si>
    <t>Design of a real-time GPS satellite signal simulator on the multisharc parallel processing system</t>
  </si>
  <si>
    <t>10.1002/j.2161-4296.2003.tb00318.x</t>
  </si>
  <si>
    <t>2-s2.0-22144445606</t>
  </si>
  <si>
    <t>['time ),', 'system differs', 'quasirandom errors', 'practical approach', 'phase wrap', 'paper introduces', 'navigation system', 'l2 measurements', 'ionospheric scintillation', 'handled precisely', 'frequency components', 'conventional systems', 'center variation', 'attain ultrahigh', 'antenna phase', 'ambiguity resolution', 'also introduced']</t>
  </si>
  <si>
    <t>This paper introduces an ultrahigh-performance GPS positioning and navigation system for gantry crane auto-steering. The system differs from conventional systems in terms of the achievable positioning accuracy and precision. Aside from ambiguity resolution and reliability, many error sources (such as phase wrap-up, antenna phase-center variation, instrumental group delay bias, receiver clock jumps, and residual tropospheric delay.) must be handled precisely to attain ultrahigh-precision positioning solutions. The paper also introduces an optimal interfrequency carrier-phase linear combination of the L1 and L2 measurements that can reduce the effects of quasirandom errors (that is, errors including significant low-frequency components and showing to some extent random behavior over relatively short intervals of time), such as multipath, diffraction, and ionospheric scintillation. A practical approach to estimating realistic receiver system noise is also introduced.</t>
  </si>
  <si>
    <t>103-116</t>
  </si>
  <si>
    <t>60016983;60016983</t>
  </si>
  <si>
    <t>55574225946;7201699820</t>
  </si>
  <si>
    <t>Kim, Donghyun;Langley, Richard B.</t>
  </si>
  <si>
    <t>Fredericton</t>
  </si>
  <si>
    <t>University of New Brunswick</t>
  </si>
  <si>
    <t>On ultrahigh-precision GPS positioning and navigation</t>
  </si>
  <si>
    <t>10.1002/j.2161-4296.2003.tb00322.x</t>
  </si>
  <si>
    <t>2-s2.0-22144487253</t>
  </si>
  <si>
    <t>['spatial distribution', 'rigorous analysis', 'radiation pattern', 'microstrip network', 'feed network', 'copper losses']</t>
  </si>
  <si>
    <t>Analysis | Antennas arrays | Equivalent model | Feed network | Microstrip antenna</t>
  </si>
  <si>
    <t>In this paper, a rigorous analysis of periodic microstrip antennas arrays fed by microstrip network is presented. The modeling of the array and its feed network by equivalent electric circuits is based on the transmission line model. From this modeling, a formulation of the current which feeds each antenna is evaluated. This current will be a function of the spatial distribution of the elements in the array.This analysis has the characteristic to take into account both physical and geometrical parameters characterizing the microstrip antennas arrays, including the dielectric and the copper losses. Some results of the radiation pattern of different microstrip arrays are presented.</t>
  </si>
  <si>
    <t>22-30</t>
  </si>
  <si>
    <t>Bulletin of the Technical University of Istanbul</t>
  </si>
  <si>
    <t>60068756;60068756;60068756</t>
  </si>
  <si>
    <t>6602685426;6602624122;6507876095</t>
  </si>
  <si>
    <t>Hassaine, N.;Bendimerad, F. T.;Boukli-Hacene, N.</t>
  </si>
  <si>
    <t>Algeria</t>
  </si>
  <si>
    <t>Tlemcen</t>
  </si>
  <si>
    <t>Universit√© Abou Bekr Belkaid Tlemcen</t>
  </si>
  <si>
    <t>Hassaine N.</t>
  </si>
  <si>
    <t>Analysis of periodic microstrip antennas arrays by equivalent models</t>
  </si>
  <si>
    <t>2-s2.0-23444432190</t>
  </si>
  <si>
    <t>['two tumors', 'surgical procedures', 'surgical procedure', 'orthopaedic function', 'orthopaedic criteria', 'oncology results', 'mean 5', 'long bone', 'evaluated according', '9 years', '46 patients', '44 patients', '2 patients']</t>
  </si>
  <si>
    <t>Giant cell tumor of bone | Hyperthermia, induced | Microwave</t>
  </si>
  <si>
    <t>Aim: To evaluate the surgical treatment methods of giant cell tumors (GCT) of long bone in conjuction with inserted microwave antennas induced hyperthermia. Methods: 46 patients, included the surgical procedures, the oncology results, the function of the limbs and the complication were analyzed. Results: Follow-up 3.5 to 9 years (mean 5.5 years). All patients were evaluated according to oncological and orthopaedic criteria. Two tumors were recurred. Orthopaedic function were perfect in 44 patients and were fair in 2. Infection was found in 2 patients. Conclusion: The surgical procedure to treat the giant cell tumors of long bone by inserted microwave antennas induced hyperthermia is a definitive surgical method which is safe and confident.</t>
  </si>
  <si>
    <t>318-319</t>
  </si>
  <si>
    <t>Chinese Journal of Clinical Rehabilitation</t>
  </si>
  <si>
    <t>60088188;60088188;60088188;60088188;60088188</t>
  </si>
  <si>
    <t>57079352700;7202878463;7403301036;56331275200;7403601347</t>
  </si>
  <si>
    <t>Zhou, Yong;Fan, Qingyu;Ma, Baoan;Zhang, Minghua;Shen, Wanan</t>
  </si>
  <si>
    <t>Xi'an</t>
  </si>
  <si>
    <t>Tangdu Hospital, Fourth Military Medical University</t>
  </si>
  <si>
    <t>Zhou Y.</t>
  </si>
  <si>
    <t>Surgical treatment of giant cell tumors of long bone combined with inserted microwave antennas induced hyperthermia</t>
  </si>
  <si>
    <t>2-s2.0-2442447074</t>
  </si>
  <si>
    <t>['two receivers', 'time kinematic', 'possible racetrack', 'performs well', 'paper evaluates', 'highway environments', 'highway applications', 'freeway environment', 'error detection', 'environments ranging', 'algorithms designed']</t>
  </si>
  <si>
    <t>This paper evaluates the performance of real-time kinematic (RTK) algorithms designed for highway environments. The experiments were performed over a number of years in a variety of environments ranging from a racetrack with a completely clear view of the sky to a busy suburban freeway with overpasses, trucks, and other obscurations. A description of a single-epoch RTK algorithm, which performs well in the freeway environment, is given. A number of the experiments used two antennas and two receivers on the vehicle for error detection. This configuration is capable of providing high confidence in correct RTK solutions. Some of the experiments used map-based altitude aiding to improve RTK performance. Possible racetrack and highway applications are discussed.</t>
  </si>
  <si>
    <t>265-275</t>
  </si>
  <si>
    <t>Winter 2003/2004</t>
  </si>
  <si>
    <t>Sinko, James W.</t>
  </si>
  <si>
    <t>SRI International</t>
  </si>
  <si>
    <t>Sinko J.</t>
  </si>
  <si>
    <t>RTK performance in highway and racetrack experiments</t>
  </si>
  <si>
    <t>10.1002/j.2161-4296.2003.tb00334.x</t>
  </si>
  <si>
    <t>2-s2.0-2442516341</t>
  </si>
  <si>
    <t>['typical wenner', 'typical arrays', 'survey composed', 'subsurface location', 'spatial sensitivity', 'spatial sensitivities', 'spatial distribution', 'single perturbations', 'single measurement', 'single location', 'single array', 'sensitivity throughout', 'schlumberger surveys', 'results show', 'quantitative measurement', 'multiple measurements', 'least sensitive', 'lapse measurements', 'interpreted simultaneously', 'ert survey', 'double dipole', 'different surveys', 'define regions', 'create maps', 'array types', 'applying ert', 'allows us', 'absolute value']</t>
  </si>
  <si>
    <t>The analytic element method is used to investigate the spatial sensitivity of different electrical resistivity tomography (ERT) arrays. By defining the sensitivity of an array to a subsurface location we were able to generate maps showing the distribution of the sensitivity throughout the subsurface. This allows us to define regions of the subsurface where different ERT arrays are most and least sensitive. We compared the different arrays using the absolute value of the sensitivity and using its spatial distribution. Comparison is presented for three commonly used arrays (Wenner, Schlumberger, and double dipole) and for one atypical array (partially overlapping). Most common monitoring techniques use a single measurement to measure a property at a single location. The spatial distribution of the property is determined by interpolation of these measurements. In contrast, ERT is unique in that multiple measurements are interpreted simultaneously to create maps of spatially distributed soil properties. We define the spatial sensitivity of an ERT survey to each location on the basis of the sum of the sensitivities of the single arrays composing the survey to that location. With the goal of applying ERT for time-lapse measurements, we compared the spatial sensitivities of different surveys on a per measurement basis. Compared are three surveys based on the typical Wenner, Schlumberger, and double dipole arrays, one atypical survey based on the partially overlapping array, and one mixed survey built of arrays that have been shown to be optimal for a series of single perturbations. Results show the inferiority of the double dipole survey compared with other surveys. On a per measurement basis, there was almost no difference between the Wenner and the Schlumberger surveys. The atypical partially overlapping survey is superior to the typical arrays. Finally, we show that a survey composed of a mixture of array types is superior to all of the single array type surveys. By analyzing the spatial sensitivity of the single array, and most significantly the sensitivity of the ERT survey, we set the basis for quantitative measurement of subsurface properties using ERT, with applications to both static and transient hydrologic processes. ¬© Soil Science Society of America.</t>
  </si>
  <si>
    <t>416-423</t>
  </si>
  <si>
    <t>56187664700;6602003093;7004439431</t>
  </si>
  <si>
    <t>Furman, Alex;Ferr√©, Ty P.A.;Warrick, A. W.</t>
  </si>
  <si>
    <t>Furman A.</t>
  </si>
  <si>
    <t>A sensitivity analysis of electrical resistivity tomography array types using analytical element modeling</t>
  </si>
  <si>
    <t>10.2113/2.3.416</t>
  </si>
  <si>
    <t>2-s2.0-24644456764</t>
  </si>
  <si>
    <t>['¬© 2003', 'reversal symmetry', 'reflection coefficients', 'formula presented', 'experimental distributions', 'different absorption', 'appropriate way', 'antenna coupling']</t>
  </si>
  <si>
    <t>The distribution of reflection coefficients [Formula presented] for chaotic microwave cavities with time-reversal symmetry is investigated in different absorption and antenna coupling regimes. For all regimes the agreement between experimental distributions and random-matrix theory predictions is very good, provided both the antenna coupling [Formula presented] and the wall absorption strength [Formula presented] are taken into account in an appropriate way. These parameters are determined by independent experimental quantities. ¬© 2003 The American Physical Society.</t>
  </si>
  <si>
    <t>60172289;60012556;60012556;60005499;60012556</t>
  </si>
  <si>
    <t>57221680249;7007175819;57200893653;6701586388;36894166500</t>
  </si>
  <si>
    <t>M√©ndez-S√°nchez, R. A.;Kuhl, U.;Barth, M.;Lewenkopf, C. H.;St√∂ckmann, H. J.</t>
  </si>
  <si>
    <t>Mexico;Germany;Brazil</t>
  </si>
  <si>
    <t>Cuernavaca;Marburg;Rio de Janeiro</t>
  </si>
  <si>
    <t>Universidad Nacional Aut√≥noma de M√©xico Campus Morelos;Philipps-Universit√§t Marburg;Universidade do Estado do Rio de Janeiro</t>
  </si>
  <si>
    <t>60172289;60012556;60005499</t>
  </si>
  <si>
    <t>M√©ndez-S√°nchez R.A.</t>
  </si>
  <si>
    <t>Distribution of reflection coefficients in absorbing chaotic microwave cavities</t>
  </si>
  <si>
    <t>10.1103/PhysRevLett.91.174102</t>
  </si>
  <si>
    <t>2-s2.0-2542443576</t>
  </si>
  <si>
    <t>['two surveys', 'survey lines', 'surface scattering', 'selected locations', 'second survey', 'results showed', 'penetration depth', 'penetrating radar', 'main purpose', 'less prone', 'italy ).', 'iron barriers', 'geological stratigraphy', 'frequency antennae', 'every side', 'electromagnetic waves', 'december 2000', 'better interpretation', 'around 6', 'archaeological features', 'archaeological area']</t>
  </si>
  <si>
    <t>Archaeological site | GPR survey | Stratigraphy | Time slice | Velocity analysis</t>
  </si>
  <si>
    <t>Two surveys with ground-penetrating radar (GPR) were carried out in June and December 2000 at the Roman Ships archaeological site (Pisa, Italy). Both surveys were undertaken at selected locations, placed on the plan of excavation (‚àí5 m from the ground surface), using a GSSI Sir System2 incorporating 35, 100, 200 and 500 MHz centre-frequency antennae. The main purpose of the two surveys was to test the value of radar in respect of penetration depth and, therefore, to reconstruct the geological stratigraphy, given the general not too favourable site conditions. The results showed that most of the GPR data acquired with the 35 MHz antenna were contaminated by strong reflections caused by above-ground objects near the survey lines. In fact, the archaeological area is protected on every side by iron barriers, around 6 m high, in order to guarantee the stability of the walls and to contain the present shallow groundwater. Therefore, it is very important to recognize the reflections through air (surface scattering) and not to confuse them with the reflections from underground geological features. For this purpose higher frequency antennae, less prone to surface scattering problems, although allowing shallower penetration depths, also have been used. Their higher resolution permitted the identification of some anomalies probably related to shallow stratigraphical boundaries, as well as other anomalies probably attributable to archaeological features. Moreover, the numerous measurements carried out in the second survey to estimate the velocity of propagation of the electromagnetic waves in the ground, contributed to a better interpretation of the geology of the site. ¬© 2003 John Wiley and Sons, Ltd.</t>
  </si>
  <si>
    <t>57-72</t>
  </si>
  <si>
    <t>Archaeological Prospection</t>
  </si>
  <si>
    <t>60024353;60024353;60024353;60024353</t>
  </si>
  <si>
    <t>7007134341;6507852479;7006572559;35613179400</t>
  </si>
  <si>
    <t>Carrozzo, M. T.;Leucci, G.;Negri, S.;Nuzzo, L.</t>
  </si>
  <si>
    <t>Lecce</t>
  </si>
  <si>
    <t>Universita del Salento</t>
  </si>
  <si>
    <t>Carrozzo M.</t>
  </si>
  <si>
    <t>GPR survey to understand the stratigraphy of the Roman Ships archaeological site (Pisa, Italy)</t>
  </si>
  <si>
    <t>10.1002/arp.204</t>
  </si>
  <si>
    <t>2-s2.0-2642542427</t>
  </si>
  <si>
    <t>['upon blue', 'structurally equivalent', 'separated state', 'royal society', 'resolved decay', 'rc )]', 'prompt heat', 'primary charge', 'preferential excitation', 'pheo -,', 'light excitation', 'less cars', 'heat evolved', 'excited p680', 'energy stored', 'energy level', 'energy distribution', 'different preparations', 'car excitation', 'car content', 'calculations using', 'blue light', 'absolute value', '620 nm', '55 ev', '5 car', '480 nm', '2car sample', '27 ev', '1 car']</t>
  </si>
  <si>
    <t>Different preparations of D1-D2-Cyt b559 complexes from spinach with different Œ≤-carotene (Car) content [on average from &lt;0.5 to 2 per reaction center (RC)] were studied by means of laser-induced optoacoustic spectroscopy. Œ¶P680+Pheo- does not depend on the preparation (or on the Car content) inasmuch as the magnitude of the prompt heat (produced within 20 ns) does not vary for the different samples upon excitation at 675 and 620 nm. The energy level of the primary charge-separated state, P680 +Pheo-, was determined as EP680+Pheo- = 1.55 eV. Thus, an enthalpy change accompanying charge separation from excited P680 of ŒîP680Pheo‚ÜíP680+Pheo- = -0.27 eV is obtained. Calculations using the heat evolved during the time-resolved decay of P680 +Pheo- (‚â§100 ns) affords a triplet ( 3[P680Pheo]) quantum yield Œ¶,[P680Pheo] = 0.5 ¬± 0.14. The structural volume change, ŒîV1, corresponding to the formation of P680+Pheo-, strongly depends on the Car content; it is ca. -2.5 √Ö3 molecule-1 for samples with &lt;0.5 Car on average, decreases (in absolute value) to -0.5 ¬±0.2 √Ö3 for samples with an average of 1 Car, and remains the same for samples with two Cars per RC. This suggests that the Car molecules induce changes in the ground-state RC conformation, an idea which was confirmed by preferential excitation of Car with blue light, which produced different carotene triplet lifetimes in samples with 2 Car compared to those containing less carotene. We conclude that the two Œ≤-carotenes are not structurally equivalent. Upon blue-light excitation (480 nm, preferential carotene absorption) the fraction of energy stored is ca. 60% for the 9Chl-2Car sample, whereas it is 40% for the preparations with one or less Cars on average, indicating different paths of energy distribution after Car excitation in these RCs with remaining chlorophyll antennae. ¬© The Royal Society of Chemistry and Owner Societies 2003.</t>
  </si>
  <si>
    <t>722-729</t>
  </si>
  <si>
    <t>1474905X</t>
  </si>
  <si>
    <t>Photochemical and Photobiological Sciences</t>
  </si>
  <si>
    <t>60072285-60011264;60072285-60010939;60072285;60072285;60072285</t>
  </si>
  <si>
    <t>55815516100;6701737135;6602444464;35501122300;7006817417</t>
  </si>
  <si>
    <t>Losi, Aba;Yruela, Inmaculada;Reus, Michael;Holzwarth, Alfred R.;Braslavsky, Silvia E.</t>
  </si>
  <si>
    <t>Germany;Italy;Spain</t>
  </si>
  <si>
    <t>Mulheim an der Ruhr;Genoa;Zaragoza</t>
  </si>
  <si>
    <t>Max Planck Institute for Chemical Energy Conversion;Istituto Nazionale per la Fisica della Materia;CSIC - Estacion Experimental de Aula Dei EEAD</t>
  </si>
  <si>
    <t>60072285;60011264;60010939</t>
  </si>
  <si>
    <t>Losi A.</t>
  </si>
  <si>
    <t>Structural changes upon excitation of D1-D2-Cyt b&lt;inf&gt;559&lt;/inf&gt; photosystem II reaction centers depend on the Œ≤-carotene content</t>
  </si>
  <si>
    <t>10.1039/b301282d</t>
  </si>
  <si>
    <t>2-s2.0-27944453034</t>
  </si>
  <si>
    <t>['user receiver', 'rate users', 'iterative multi', 'bit sequences', 'ber performance', 'active users']</t>
  </si>
  <si>
    <t>In this paper, we investigate joint channel estimation and signal detection approaches for a multi-user CDMA uplink with a base-station antenna array over asynchronous multipath fading channels. Based on the space alternating generalized expectation-maximization (SAGE) algorithm, we develop an iterative multi-user receiver to jointly estimate channel response vectors and bit sequences for all the active users at known fractional time delays, and a BER lower bound is derived. A simplified bit detection method is then proposed for multi-rate CDMA systems. Simulation results show that the new iterative receiver performs equally well for both high- and low-rate users, and the BER performance is close to that of the BER lower bound. Copyright ¬© 2003 AEI.</t>
  </si>
  <si>
    <t>383-389</t>
  </si>
  <si>
    <t>1124318X</t>
  </si>
  <si>
    <t>European Transactions on Telecommunications</t>
  </si>
  <si>
    <t>101555160;60016005</t>
  </si>
  <si>
    <t>56128415400;7003837470</t>
  </si>
  <si>
    <t>Wang, Ruifeng;Blostein, Steven D.</t>
  </si>
  <si>
    <t>Kingston;Redmond</t>
  </si>
  <si>
    <t>Queen‚Äôs University;Netro Corporation</t>
  </si>
  <si>
    <t>60016005;101555160</t>
  </si>
  <si>
    <t>Wang R.</t>
  </si>
  <si>
    <t>Multi-user multi-antenna CDMA receivers for asynchronous multipath fading channels</t>
  </si>
  <si>
    <t>10.1002/ett.4460140411</t>
  </si>
  <si>
    <t>2-s2.0-2942527384</t>
  </si>
  <si>
    <t>['practical advantage', 'phase compensations', 'much lower', 'line processors', 'key parameters', 'frequency characteristic', 'desired angle', 'beamforming networks', 'antenna elements', 'antenna element']</t>
  </si>
  <si>
    <t>Conventional wideband arrays suffer from the implementation of tapped-delay-line processors in the beamforming networks. In this paper, a wideband rectangular array of omni-directional antenna elements is proposed, which requires no phase compensations and employs a single real multiplier for each antenna element. The desired angle and frequency characteristic of the array are the key parameters of the design of the beamformer. Furthermore, the undesired frequency characteristics of the antenna elements can be compensated by the beamformer as well. The most practical advantage of the array is that the number of antenna elements required for a relatively high fractional bandwidth is much lower than other comparable wideband beamformers. Copyright ¬© 2003 AEI.</t>
  </si>
  <si>
    <t>449-456</t>
  </si>
  <si>
    <t>Ghavami, Mohammad</t>
  </si>
  <si>
    <t>Ghavami M.</t>
  </si>
  <si>
    <t>Wideband beamforming using rectangular arrays without phase shifting</t>
  </si>
  <si>
    <t>10.1002/ett.4460140508</t>
  </si>
  <si>
    <t>2-s2.0-2942527390</t>
  </si>
  <si>
    <t>['using analysis', 'upper bound', 'time coding', 'theoretical results', 'optimum ratio', 'noise ratio', 'error probability', 'degradation due', 'data symbols']</t>
  </si>
  <si>
    <t>This paper discusses wireless systems using antenna arrays at both the transmitter and receiver. Space-time coding is used to exploit the parallelism of the radio channels formed. Theoretical results on signal-to-noise ratio (SNR) degradation due to imperfect channel estimation are used to determine the optimum ratio of pilot to data symbols to be used in a Rayleigh fading environment. Exact results initially are obtained for the single transmit antenna case. These results are then extended to multiple transmit antennas, using analysis of an upper bound on error probability. The results can be used for any SNR, for any channel Doppler frequency and for any transmitter and receiver array size. Copyright ¬© 2003 AEI.</t>
  </si>
  <si>
    <t>373-381</t>
  </si>
  <si>
    <t>60027272;60030813-101131873;60030813</t>
  </si>
  <si>
    <t>55498731300;7202660626;7103151779</t>
  </si>
  <si>
    <t>Thompson, John S.;Tanner, Rudolf;Bevan, Damian</t>
  </si>
  <si>
    <t>Canada;United Kingdom;United Kingdom</t>
  </si>
  <si>
    <t>Toronto;Edinburgh;Melbourne</t>
  </si>
  <si>
    <t>Nortel Networks;The University of Edinburgh;Cambridge Technology Centre</t>
  </si>
  <si>
    <t>60030813;60027272;101131873</t>
  </si>
  <si>
    <t>Thompson J.</t>
  </si>
  <si>
    <t>Channel estimation errors and pilot power allocation for wireless systems with antenna arrays</t>
  </si>
  <si>
    <t>10.1002/ett.4460140410</t>
  </si>
  <si>
    <t>2-s2.0-2942530837</t>
  </si>
  <si>
    <t>['two components', 'technique consists', 'signal transmission', 'reception phase', 'paper proposes', 'ofdm subchannel', 'ofdm ),', 'large differences', 'different antennas']</t>
  </si>
  <si>
    <t>This paper proposes a new diversity technique for broadband wireless access systems that uses orthogonal frequency division multiplexing (OFDM), and describes its performance. This technique consists of two components. One is optimal antenna selection in the reception phase and the other is signal transmission over each OFDM subchannel. Simulations and experiments are used to verify that the proposed technique offers excellent performance. In addition, to offset the quantization noise caused by large differences in the received power levels on the different antennas, a new automatic gain-controlling (AGC) method is proposed and its performance is described. Copyright ¬© 2003 AEI.</t>
  </si>
  <si>
    <t>81-87</t>
  </si>
  <si>
    <t>1 SPEC. ISS.</t>
  </si>
  <si>
    <t>7005714900;7202821005;6701535996</t>
  </si>
  <si>
    <t>Mochizuki, Nobuaki;Asai, Yusuke;Kagami, Osamu</t>
  </si>
  <si>
    <t>Mochizuki N.</t>
  </si>
  <si>
    <t>Performance of space-combining transmission diversity with OFDM for broadband wireless access systems</t>
  </si>
  <si>
    <t>10.1002/ett.9</t>
  </si>
  <si>
    <t>2-s2.0-2942555291</t>
  </si>
  <si>
    <t>['strongly affects', 'standard deviation', 'specific information', 'signal propagation', 'propagation losses', 'paper contributes', 'ote building', 'nlos scenarios', 'nlos cases', 'measurement techniques', 'mean error', 'los cases', 'interior structure', 'information concerning', 'including los', 'floor topographies', 'floor conditions', 'floor cases', 'decay factor', 'considering site', 'conducted within', 'composed prediction', 'challenged scientist', '89 ghz']</t>
  </si>
  <si>
    <t>Indoor radio communication systems have challenged scientist's to understand the propagation of radio signals within buildings. A prerequisite to the design of these systems is knowledge of indoor radio propagation characteristics, and the information concerning the building's interior structure that strongly affects the signal propagation. This paper contributes to the modeling of propagation losses, and measurement techniques and methods in modern office buildings, by presenting measurement results at 1.89 GHz (DECT European Frequency). Narrowband propagation measurements were conducted within the Hellenic Telecommunication Organization premises (OTE building) in Athens, Greece. We examine the indoor signal behavior, considering site-specific information for both single-floor (including LOS and NLOS scenarios) and multi-floor cases, extracting the indoor radio channel characteristics. Path-loss factors ranged from 1.6 to 2.0 for LOS cases and 2.1 to 3.0 for NLOS cases, both for single-floor topographies. In multi-floor conditions the decay factor is up to 6.7. The composed prediction for the entire data set gives a mean error and standard deviation of 4.5 and 3.0 dB respectively. Copyright ¬© 2003 AEI.</t>
  </si>
  <si>
    <t>177-192</t>
  </si>
  <si>
    <t>60010667;60002947;60002947;60002947</t>
  </si>
  <si>
    <t>6603851788;6507896830;6507102541;35613450900</t>
  </si>
  <si>
    <t>Kanatas, Athanasios;Moraitis, Nektarios;Angelou, Evangelos;Constantinou, Philip</t>
  </si>
  <si>
    <t>Greece;Greece</t>
  </si>
  <si>
    <t>Piraeus;Athens</t>
  </si>
  <si>
    <t>University of Piraeus;National Technical University of Athens</t>
  </si>
  <si>
    <t>60010667;60002947</t>
  </si>
  <si>
    <t>Kanatas A.</t>
  </si>
  <si>
    <t>Measurements and channel characterization at 1.89 GHz in modern office buildings</t>
  </si>
  <si>
    <t>10.1002/ett.4460140212</t>
  </si>
  <si>
    <t>2-s2.0-2942568044</t>
  </si>
  <si>
    <t>['uncorrelated fading', 'transmit signal', 'transmit antennas', 'selected antennas', 'proposed algorithm', 'phase adjustment', 'partial diversity', 'full diversity', 'correlated fading', 'considerable gain', 'antenna transmission']</t>
  </si>
  <si>
    <t>In this letter, an algorithm for generalized transmit diversity is proposed. Depending on the signal-to-interference-plus-noise ratio maximization criterion, full diversity (all available transmit antennas) or partial diversity (only subset of all available transmit antennas) is used and phase adjustment is applied between selected antennas. It is shown that the proposed algorithm offers a considerable gain in transmit signal-to-noise ratio per bit compared to all-antenna transmission and one-antenna selection transmit diversity. The gain is present for both uncorrelated fading and for correlated fading between transmit antennas. Furthermore, it has been shown that the proposed algorithm is more robust to the channel estimation errors. Copyright ¬© 2003 AEI.</t>
  </si>
  <si>
    <t>471-477</t>
  </si>
  <si>
    <t>60001738;60001738;106543653</t>
  </si>
  <si>
    <t>6603671810;7004091452;7004156498</t>
  </si>
  <si>
    <t>Novakovic, Dejan M.;Juntti, Markku J.;Dukic, Miroslav L.</t>
  </si>
  <si>
    <t>Finland;Yugoslavia</t>
  </si>
  <si>
    <t>Oulu;Belgrade</t>
  </si>
  <si>
    <t>Centre for Wireless Communications;Faculty of Electrical Engineering</t>
  </si>
  <si>
    <t>60001738;106543653</t>
  </si>
  <si>
    <t>Novakovic D.</t>
  </si>
  <si>
    <t>Generalized full/partial closed loop transmit diversity algorithm for WCDMA</t>
  </si>
  <si>
    <t>10.1002/ett.4460140510</t>
  </si>
  <si>
    <t>2-s2.0-2942615235</t>
  </si>
  <si>
    <t>2000SGR 00083</t>
  </si>
  <si>
    <t>['underwater communications', 'timely dispersive', 'proposed receiver', 'particularity makes', 'particular property', 'multiple beamformers', 'full exploitation', 'duplexing mode', 'diversity gain', 'base station']</t>
  </si>
  <si>
    <t>Adaptive antennas | Multipath channels | Multiuser/single-user receivers | Wireless communications</t>
  </si>
  <si>
    <t>A particular property of the matched desired impulse response receiver is introduced in this paper, namely, the fact that full exploitation of the diversity is obtained with multiple beamformers when the channel is spatially and timely dispersive. This particularity makes the receiver specially suitable for mobile and underwater communications. The new structure provides better performance than conventional and weighted VRAKE receivers, and a diversity gain with no needs of additional radio frequency equipment. The baseband hardware needed for this new receiver may be obtained through reconfigurability of the RAKE architectures available at the base station. The proposed receiver is tested through simulations assuming UTRA frequency-division-duplexing mode.</t>
  </si>
  <si>
    <t>99-107</t>
  </si>
  <si>
    <t>60007592;60007592;60007592;60007592</t>
  </si>
  <si>
    <t>55684387700;36245804600;7005699658;7006343001</t>
  </si>
  <si>
    <t>Vidal, Josep;Cabrera, Margarita;De Dios, Adrian Agust√≠n;Lagunas, Miguel Angel</t>
  </si>
  <si>
    <t>Barcelona</t>
  </si>
  <si>
    <t>Universitat Polit√®cnica de Catalunya</t>
  </si>
  <si>
    <t>Vidal J.</t>
  </si>
  <si>
    <t>Enhanced MDIR receiver for space-time dispersive channels</t>
  </si>
  <si>
    <t>10.1109/TWC.2002.806369</t>
  </si>
  <si>
    <t>2-s2.0-2942697069</t>
  </si>
  <si>
    <t>['spherical coordinates', 'rao bounds', 'range ).', 'proposed algorithm', 'performance analysis', 'passive localization', 'observed data', 'numerical simulations', 'narrowband sources', 'localization problem', 'field assumption', 'adapt expectation']</t>
  </si>
  <si>
    <t>Antenna arrays | Maximum Likelihood estimation | Near-field source localization</t>
  </si>
  <si>
    <t>In this paper, maximum likelihood estimator is proposed for passive localization of narrowband sources in the spherical coordinates (azimuth, elevation, and range). We adapt Expectation/Maximization iterative method to solve the complicated multiparameter optimization problem appearing on the 3-D localization problem. The proposed algorithm is based on maximum likelihood criterion which employs the source signals recorded by 2-D array under near-field assumption. Expectation/Maximization algorithm decomposes the observed data into its components and then estimates the parameters of each signal component separately providing computationally efficient solution to the resulting optimization problem. Performance analysis of the proposed algorithm is then carried out through the evaluation of Cramer-Rao bounds. Finally, the applicability and effectiveness of the proposed algorithm is illustrated by some numerical simulations.</t>
  </si>
  <si>
    <t>60079019;60028502;60014221;60022002</t>
  </si>
  <si>
    <t>6507604712;6701789844;6505847825;55952785400</t>
  </si>
  <si>
    <t>Kabao«ßlu, Nihat;√áirpan, Hakan A.;√áekli, Erdin√ß;Paker, Sel√ßuk</t>
  </si>
  <si>
    <t>Turkey;Turkey;Turkey;Turkey</t>
  </si>
  <si>
    <t>Gebze;Istanbul;Istanbul;Gebze</t>
  </si>
  <si>
    <t>T√úBƒ∞TAK Ulusal Metroloji Enstit√ºs√º;Istanbul √úniversitesi;ƒ∞stanbul Teknik √úniversitesi;TUBITAK Marmara Research Center</t>
  </si>
  <si>
    <t>60079019;60028502;60022002;60014221</t>
  </si>
  <si>
    <t>Kabao«ßlu N.</t>
  </si>
  <si>
    <t>Deterministic maximum likelihood approach for 3-D near field source localization</t>
  </si>
  <si>
    <t>S1434841104701739</t>
  </si>
  <si>
    <t>10.1078/1434-8411-54100183</t>
  </si>
  <si>
    <t>2-s2.0-3042700079</t>
  </si>
  <si>
    <t>['wire antennas', 'vertical thin', 'results obtained', 'radiation pattern', 'practically coincide', 'lossy half', 'lossy ground', 'generalized pencil', 'exact results', 'equivalent structure', 'dipole sources', 'current images', 'complex images']</t>
  </si>
  <si>
    <t>Complex image | Lossy ground | Wire antenna</t>
  </si>
  <si>
    <t>A simple and almost exact image method is proposed for the analysis of vertical thin-wire antennas with known current distribution above lossy ground. This method is based on the replacement of the lossy half-space by a few complex images. The Generalized Pencil Of Function (GPOF) technique and Sommerfeld integral representation are used to find the location and intensity of the current images. Similar to dipole sources, a few proper image line sources are obtained for an original line source. The results obtained for the radiation pattern of this equivalent structure are found to practically coincide with the exact results (i.e. those obtained from the Sommerfeld theory). Compared to other methods of solution, this method is conceptually much simpler and requires less computing time.</t>
  </si>
  <si>
    <t>333-337</t>
  </si>
  <si>
    <t>60032053;60032053;60032053;60022927</t>
  </si>
  <si>
    <t>6602518298;14010150800;6602304894;6602633301</t>
  </si>
  <si>
    <t>Arand, Bijan Abbasi;Hakkak, Mohammad;Forooraghi, Keyvan;Mohassel, Jalil Rashed</t>
  </si>
  <si>
    <t>Iran;Iran</t>
  </si>
  <si>
    <t>Tehran;Tehran</t>
  </si>
  <si>
    <t>Tarbiat Modares University;University of Tehran</t>
  </si>
  <si>
    <t>60032053;60022927</t>
  </si>
  <si>
    <t>Arand B.</t>
  </si>
  <si>
    <t>Analysis of vertical wire antenna above lossy ground using discrete complex image method</t>
  </si>
  <si>
    <t>S1434841104701703</t>
  </si>
  <si>
    <t>10.1078/1434-8411-54100180</t>
  </si>
  <si>
    <t>2-s2.0-3042700082</t>
  </si>
  <si>
    <t>Natural Sciences and Engineering Research Council of Canada</t>
  </si>
  <si>
    <t>NSERC</t>
  </si>
  <si>
    <t>['two scenarios', 'proposed technique', 'proposed system', 'potential benefits', 'overlapping sectors', 'overlapping effect', 'latter case', 'interference avoidance', 'former case', 'enhancement takes', 'combinatorial enumeration', 'cellular system']</t>
  </si>
  <si>
    <t>Direct-sequence code-division multiple access (DS-CDMA) | Interference avboidance | Overlapping sectors | Spreading code allocation</t>
  </si>
  <si>
    <t>A cellular system with overlapping sectors is proposed to enhance system performance through interference avoidance. Due to the overlapping effect, each user is allowed to select one sector out of many for operation. It is shown that the mutual interference among users in different regions within a cell can be minimized by choosing a good sector combination. The potential benefits of the proposed technique are investigated in two scenarios: orthogonal and nonorthogonal code division multiple access systems. In the former case, it is shown that when compared with the traditional nonoverlapping sectors system, one is able to reduce the number of spreading codes required to support all users by using appropriate code allocation in the proposed system. A theoretical framework based on combinatorial enumeration is developed to assess the performance of the proposed system. For the latter case, the enhancement takes the form of multiple access interference reduction. Simulation results show that its improvement is significant and can be further enhanced by increasing the number of overlapping sectors.</t>
  </si>
  <si>
    <t>175-185</t>
  </si>
  <si>
    <t>60016849;60016849</t>
  </si>
  <si>
    <t>7101727376;7004889537</t>
  </si>
  <si>
    <t>Ng, Benjamin K.;Sousa, Elvino S.</t>
  </si>
  <si>
    <t>Toronto</t>
  </si>
  <si>
    <t>University of Toronto</t>
  </si>
  <si>
    <t>Ng B.</t>
  </si>
  <si>
    <t>Performance enhancement of DS-CDMA system using overlapping sectors with interference avoidance</t>
  </si>
  <si>
    <t>10.1109/TWC.2002.806391</t>
  </si>
  <si>
    <t>2-s2.0-3042704468</t>
  </si>
  <si>
    <t>Texas Higher Education Coordinating Board</t>
  </si>
  <si>
    <t>THECB</t>
  </si>
  <si>
    <t>['two solutions', 'turbo coding', 'time encoder', 'time codes', 'spectral efficiency', 'several classes', 'recursive realizations', 'power efficiency', 'outer code', 'marginal decrease', 'good candidate', 'first shown']</t>
  </si>
  <si>
    <t>Automatic repeat request (ARQ) | Concatenated codes | Recursive encoders | Space-time codes | Turbo-codes</t>
  </si>
  <si>
    <t>We propose a class of codes which combine the principles of turbo coding and space-time trellis codes. It is first shown that several classes of space-time codes have an equivalent recursive realization. This fact is then exploited to design serial concatenated coding schemes with an outer code, interleaver, and an inner recursive space-time encoder. Two solutions are proposed in this paper - The use of convolutional outer codes aimed mainly to improve the power efficiency and the use of very high-rate outer codes to obtain significant improvement in power efficiency with a marginal decrease in spectral efficiency. We show that single parity check based turbo product codes are a good candidate for very high-rate outer codes. Finally, we propose an automatic repeat request scheme based on recursive realizations of space-time codes and show that the proposed scheme provides significant reduction in frame error rate.</t>
  </si>
  <si>
    <t>118-128</t>
  </si>
  <si>
    <t>7004519671;35587349900</t>
  </si>
  <si>
    <t>Gulati, Vivek;Narayanan, Krishna R.</t>
  </si>
  <si>
    <t>Gulati V.</t>
  </si>
  <si>
    <t>Concatenated codes for fading channels based on recursive space - Time trellis codes</t>
  </si>
  <si>
    <t>10.1109/TWC.2002.806373</t>
  </si>
  <si>
    <t>2-s2.0-3042704470</t>
  </si>
  <si>
    <t>['zf detector', 'zero forcing', 'wired counterpart', 'substantially lower', 'subcarrier modulation', 'study show', 'special interest', 'noise power', 'multipath propagation', 'mmse detector', 'limited bandwidth', 'indoor channel', 'hiperlan ii', 'higher order', 'good performance', 'estimation complexity', 'efficiently tackle', 'efficiently mitigated', 'distortion due', 'deterministically exploits', 'comes close', 'cls detector', 'bandwidth efficiency', '27 ],', '26 ].']</t>
  </si>
  <si>
    <t>Adaptive antennas | Antenna diversity | Channel estimation | Orthogonal frequency division multiplexing (OFDM) | Space division multiple access (SDMA)</t>
  </si>
  <si>
    <t>The two major obstacles toward high-capacity indoor wireless networks are distortion due to the indoor channel and the limited bandwidth which necessitates a high spectral efficiency. A combined orthogonal frequency division multiplexing (OFDM) / spatial division multiple access (SDMA) approach can efficiently tackle both obstacles and paves the way for cheap, high-capacity wireless indoor networks [27], [26]. The channel distortion due to multipath propagation is efficiently mitigated with OFDM while the bandwidth efficiency can be increased with the use of SDMA. However, to keep the cost of an indoor wireless network comparable to its wired counterpart's cost, low-complexity SDMA processors with good performance are of special interest. In this paper, we propose a new multiuser SDMA detector which is designed for constant modulus signals. This constrained least squares (CLS) receiver, which deterministically exploits the constant modulus nature of the subcarrier modulation to achieve better separation, is compared in terms of performance and complexity with the zero forcing (ZF) and the minimum mean square error (MMSE) receiver. Additionally, since the CLS detector relies on reliable channel knowledge at the receiver, we propose a strategy for estimating the multiple input multiple output (MIMO) channels. Simulations for a Hiperlan II-based [13] case-study show that the CLS detector significantly outperforms the ZF detector and comes close to the performance of the MMSE detector for QPSK. For higher order M-PSK, the CLS detector outperforms the MMSE detector. Furthermore, the estimation complexity for the CLS detector is substantially lower than that for the MMSE detector which additionally requires estimation of the noise power.</t>
  </si>
  <si>
    <t>129-140</t>
  </si>
  <si>
    <t>100523607-60025063</t>
  </si>
  <si>
    <t>Thoen, Steven</t>
  </si>
  <si>
    <t>Belgium;Belgium</t>
  </si>
  <si>
    <t>3000 Leuven;Leuven</t>
  </si>
  <si>
    <t>KU Leuven;Resonext Communications</t>
  </si>
  <si>
    <t>60025063;100523607</t>
  </si>
  <si>
    <t>Thoen S.</t>
  </si>
  <si>
    <t>Constrained least squares detector for OFDM/SDMA-based wireless networks</t>
  </si>
  <si>
    <t>10.1109/TWC.2002.806377</t>
  </si>
  <si>
    <t>2-s2.0-3042738119</t>
  </si>
  <si>
    <t>['terminal antennas', 'surface waves', 'radiation efficiency', 'new way', 'impedance bandwidth', 'first present', 'electromagnetic field', 'ebg materials', 'compact layouts', 'cellular phone', 'avoid back', 'attractive features']</t>
  </si>
  <si>
    <t>Artificial magnetic conductors | Back-radiation | EBG | High impedance ground-planes | Mobile phones | Patch antennas</t>
  </si>
  <si>
    <t>Electromagnetic Band Gap (EBG) materials exhibit many interesting features for microwave and millimetre wave applications. Recently, the employment of such materials has been proposed for cellular phone applications in order to limit the back-radiation and to prevent the exposure of the user from the electromagnetic field. In this paper, we first present a new way to synthesize EBG structures suitable for very compact layouts and then we apply the technique to verify the attractive features of EBGs in cellular phone applications. We show that the suppression of the surface waves, due to the high impedance behaviour of the EBG materials, does not avoid back-radiation from a cellular phone. Nevertheless, EBG structures permit to improve both the radiation efficiency and the impedance bandwidth of terminal antennas.</t>
  </si>
  <si>
    <t>403-408</t>
  </si>
  <si>
    <t>60012630;60012630;60012630</t>
  </si>
  <si>
    <t>7004207954;7006242275;7004674596</t>
  </si>
  <si>
    <t>Bilotti, Filiberto;Vegni, Lucio;Viviani, Francesca</t>
  </si>
  <si>
    <t>Universit√† degli Studi Roma Tre</t>
  </si>
  <si>
    <t>Bilotti F.</t>
  </si>
  <si>
    <t>On EBG structures for cellular phone applications</t>
  </si>
  <si>
    <t>S143484110470182X</t>
  </si>
  <si>
    <t>10.1078/1434-8411-54100192</t>
  </si>
  <si>
    <t>2-s2.0-3042739440</t>
  </si>
  <si>
    <t>T√ºrkiye Bilimsel ve Teknolojik Ara≈ütirma Kurumu</t>
  </si>
  <si>
    <t>T√úBITAK</t>
  </si>
  <si>
    <t>['wireless systems', 'transmit antenna', 'simple way', 'signals transmitted', 'shift keying', 'receive antenna', 'perfect knowledge', 'multipath fading', 'modulation scheme', 'ml receiver', 'maximum likelihood', 'level phase', 'iterative equations', 'different antennas', 'computer simulations', 'channel gains', 'channel estimation', 'algorithm proposed', 'algorithm employing']</t>
  </si>
  <si>
    <t>EM algorithm | Multipath fading channels | Sequence estimation | Transmit diversity</t>
  </si>
  <si>
    <t>In this paper, an optimum sequence estimation algorithm for wireless systems with Alamouti's two transmitter diversity in the presence of multipath fading is proposed. The algorithm is based on a jointly iterative channel and sequence estimation according to the maximum likelihood (ML) criterion, using the Expectation-Maximization (EM) algorithm employing an M-level phase-shift keying (M-PSK) modulation scheme with additive Gaussian noise. The discrete multipath channel is represented in terms of the channel gains from each transmit antenna to the receive antenna. EM algorithm estimates jointly the complex channel parameters of each channel and the data sequence transmitted, iteratively, which converges to the true ML solution. The channel estimation is achieved in a simple way through the iterative equations by decoupling of the signals transmitted from different antennas. The algorithm is applied to the trellis coded modulation systems and the efficiency of the algorithm proposed has been shown with computer simulations. The simulation results show that the EM algorithm converges quickly for fast fading channels. The performance of the EM-based decoder approaches that of the ML receiver which has perfect knowledge of the channel.</t>
  </si>
  <si>
    <t>309-316</t>
  </si>
  <si>
    <t>60010477;60022002;60021508</t>
  </si>
  <si>
    <t>7005179513;35562948400;6603262954</t>
  </si>
  <si>
    <t>Panayirci, Erdal;Ayg√∂l√º, √úmit;Pusane, Ali Emre</t>
  </si>
  <si>
    <t>Turkey;United States;Turkey</t>
  </si>
  <si>
    <t>Istanbul;Notre Dame;Istanbul</t>
  </si>
  <si>
    <t>ƒ∞stanbul Teknik √úniversitesi;University of Notre Dame;I≈üik √úniversitesi</t>
  </si>
  <si>
    <t>60022002;60021508;60010477</t>
  </si>
  <si>
    <t>Panayirci E.</t>
  </si>
  <si>
    <t>Sequence estimation with transmit diversity for wireless communications</t>
  </si>
  <si>
    <t>S1434841104701673</t>
  </si>
  <si>
    <t>10.1078/1434-8411-54100177</t>
  </si>
  <si>
    <t>2-s2.0-3042741061</t>
  </si>
  <si>
    <t>Research Grants Council, University Grants Committee</t>
  </si>
  <si>
    <t>HKUST 6030/01E</t>
  </si>
  <si>
    <t>RGC, UGC</t>
  </si>
  <si>
    <t>['time structure', 'time coding', 'steering beamforming', 'spectral efficiency', 'significantly improving', 'significantly combat', 'proposed method', 'promising scheme', 'multiple transmitters', 'enhanced performance', 'effective co', 'combination benefits', 'channel interference', 'cancellation method']</t>
  </si>
  <si>
    <t>Adaptive antenna arrays | Beamforming | Interference cancellation | Orthogonal frequency division multiplexing (ofdm) | Transmit diversity | Wireless data communications</t>
  </si>
  <si>
    <t>Space-time coded orthogonal frequency division multiplexing (OFDM) is a promising scheme for future wideband multimedia wireless communication systems. The combination of space-time coding (STC) and OFDM modulation promises an enhanced performance in terms of power and spectral efficiency. Such combination benefits from the diversity gain within the multiple-input-multiple-output ST coded system and the matured OFDM modulation for wideband wireless transmission. However, STC transmit diversity impairs the system's interference suppression ability due to the use of multiple transmitters at each mobile. In this paper, we propose an effective co-channel interference (CCI) cancellation method that employs angle diversity based on null-steering beamforming or minimum variance distortion response beamforming. It is shown that the proposed method can effectively mitigate CCI while preserving the space-time structure, thereby, significantly improving the system's interference suppression ability without significant bit-error rate performance degradation. Furthermore, it is demonstrated that the proposed method can significantly combat the delay spread detrimental effects over multipath fading channels without the use of interleaving.</t>
  </si>
  <si>
    <t>41-49</t>
  </si>
  <si>
    <t>60025278-60010484;60008592;60025278</t>
  </si>
  <si>
    <t>55720772600;55666697100;42161044900</t>
  </si>
  <si>
    <t>Li, Junqiang;Letaief, Khaled Ben;Cao, Zhigang</t>
  </si>
  <si>
    <t>China;South Korea;Hong Kong</t>
  </si>
  <si>
    <t>Beijing;Suwon;Hong Kong</t>
  </si>
  <si>
    <t>Tsinghua University;Samsung Group;Hong Kong University of Science and Technology</t>
  </si>
  <si>
    <t>60025278;60010484;60008592</t>
  </si>
  <si>
    <t>Li J.</t>
  </si>
  <si>
    <t>Co-channel interference cancellation for space-time coded OFDM systems</t>
  </si>
  <si>
    <t>10.1109/TWC.2002.806361</t>
  </si>
  <si>
    <t>2-s2.0-3042745443</t>
  </si>
  <si>
    <t>01-02-16856</t>
  </si>
  <si>
    <t>['wave reflection', 'polarization properties', 'planes orthogonal', 'one another', 'infinite set', 'grid plane', 'frequency filtering', 'every grid', 'dispersion properties', 'antenna reflectors', 'analytical model', '3d lattices']</t>
  </si>
  <si>
    <t>Dispersion plot | Electromagnetic crystal | Omega composite | Reflection coefficient | Transmission coefficient | Œ©-particle</t>
  </si>
  <si>
    <t>Plane-wave reflection and transmission by 2D grids formed by Œ©-shaped conducting particles connected by. their arms and dispersion properties of an infinite set of such grids are studied. Arms of connected Œ©-particles are collinear, and every grid can be considered as a mesh of parallel wires periodically loaded by loops. These loops are parallel to one another and lie in planes orthogonal to the grid plane. The grids are bianisotropic and self-resonant. An analytical model of such a grid is proposed and then used so that to study the dispersion properties of 3D lattices. The dispersion and polarization properties of the 3D Œ©-lattice (a bianisotropic electromagnetic crystal) are close to those of a lattice from inductively loaded wires, Such structures can be prospective for frequency filtering and antenna reflectors and substrates.</t>
  </si>
  <si>
    <t>358-364</t>
  </si>
  <si>
    <t>Simovski, Constantin R.</t>
  </si>
  <si>
    <t>Saint Petersburg</t>
  </si>
  <si>
    <t>Saint Petersburg National Research University of Information Technologies, Mechanics and Optics University ITMO</t>
  </si>
  <si>
    <t>Simovski C.</t>
  </si>
  <si>
    <t>Plane-wave reflection and transmission by grids of conducting Œ©-particles and dispersion of Œ© electromagnetic crystals</t>
  </si>
  <si>
    <t>S1434841104701764</t>
  </si>
  <si>
    <t>10.1078/1434-8411-54100186</t>
  </si>
  <si>
    <t>2-s2.0-3042780062</t>
  </si>
  <si>
    <t>['smart antenna', 'single element', 'significantly improve', 'significant improvement', 'proposed scheme', 'paper uses', 'paper proposes', 'one element', 'multiple elements', 'lab simulations', 'given bit', 'g .,', 'future code', 'field experiments', 'e .,', 'division multiple', 'data demodulation', 'adaptive threshold']</t>
  </si>
  <si>
    <t>Adaptive threshold | Code-division multiple-access (CDMA) | Pseudonoise (PN) code acquisition | Smart antenna</t>
  </si>
  <si>
    <t>Recently, a smart antenna, i.e., a blind adaptive antenna array, has attracted much attention to improve the capacity of a future code-division multiple-access wireless communications system. It has been demonstrated (Tanaka et al., 2000) that there is significant improvement in data demodulation through lab simulations and field experiments by employing a smart antenna of multiple elements. However, only one element is used for the pseudonoise (PN) code acquisition process, which is a coarse PN code synchronization prior to data demodulation. This paper proposes a simple and practical PN code acquisition scheme, which employs all elements in the smart antenna. Also, this paper uses an adaptive threshold for the PN code acquisition. Simulation results demonstrate that the proposed scheme can significantly improve the PN code acquisition performance, e.g., the PN code acquisition time will be half as long by employing five elements rather than the single element at a given bit-energy-to-interference power spectral density ratio.</t>
  </si>
  <si>
    <t>108-117</t>
  </si>
  <si>
    <t>PN code acquisition for DS-CDMA systems employing smart antennas - Part II</t>
  </si>
  <si>
    <t>10.1109/TWC.2002.806370</t>
  </si>
  <si>
    <t>2-s2.0-3042781658</t>
  </si>
  <si>
    <t>['traffic loading', 'time delay', 'successively suppress', 'practical considerations', 'performance evaluation', 'paper starts', 'paper presents', 'paper focuses', 'outage probability', 'interfering signals', 'interference cancellation', 'form expressions', 'flat rayleigh', 'exact closed', 'complexity systems', 'analytical framework']</t>
  </si>
  <si>
    <t>Cellular radio systems | Co-channel interference | Interference rejection | Outage probability | Smart antennas</t>
  </si>
  <si>
    <t>This paper presents an analytical framework for the performance evaluation of cellular mobile radio systems equipped with smart antenna systems. In particular, the paper focuses on low-complexity systems which are able to successively suppress the strongest active interferers. The desired user fading statistics is assumed to be flat Rayleigh, Rician, or Nakagami, whereas the interfering signals are assumed to be independent and subject to slow flat Rayleigh fading. The paper starts by presenting generic closed-form expressions for the the carrier-to-interference ratio probability density function after interference cancellation. Based on that, exact closed-form expressions for the outage probability and average error rate formulas are derived. Finally, a comparison with a practical cancellation scheme and the impact of some practical considerations on the performance of successive interference cancellation are investigated. More specifically, the effect of traffic loading, the overall spectral efficiency gain, and the impact of time delay are studied.</t>
  </si>
  <si>
    <t>29-40</t>
  </si>
  <si>
    <t>60029445;60029445;60016575;60029445</t>
  </si>
  <si>
    <t>6701788606;35570711700;56806791900;7005935683</t>
  </si>
  <si>
    <t>Hasna, Mazen O.;Alouini, Mohamed Slim;Bastami, Alireza;Ebbini, Emad S.</t>
  </si>
  <si>
    <t>Minneapolis;Stockholm</t>
  </si>
  <si>
    <t>University of Minnesota Twin Cities;Ericsson Sweden</t>
  </si>
  <si>
    <t>60029445;60016575</t>
  </si>
  <si>
    <t>Hasna M.</t>
  </si>
  <si>
    <t>Performance analysis of cellular mobile systems with successive co-channel interference cancellation</t>
  </si>
  <si>
    <t>10.1109/TWC.2002.806359</t>
  </si>
  <si>
    <t>2-s2.0-3042784794</t>
  </si>
  <si>
    <t>['theory appeared', 'radiation problem', 'possible applications', 'general theory', 'equally efficient', 'biconical antenna']</t>
  </si>
  <si>
    <t>Biconical antennas | The least-squares boundary residual method</t>
  </si>
  <si>
    <t>The paper offers another approach to the radiation of the biconical antenna. This is one of the possible applications of the more general theory of the radiation problem that is based on the use of the Least-squares boundary residual method. The theory appeared to be equally efficient both for symmetric and asymmetric bicone antenna, and also for small and large cone angles.</t>
  </si>
  <si>
    <t>415-419</t>
  </si>
  <si>
    <t>60068808;60068808</t>
  </si>
  <si>
    <t>36779307000;7006571983</t>
  </si>
  <si>
    <t>Joviƒáeviƒá, Svetozar;Jovanoviƒá, Ana</t>
  </si>
  <si>
    <t>Montenegro</t>
  </si>
  <si>
    <t>Podgorica</t>
  </si>
  <si>
    <t>University of Montenegro</t>
  </si>
  <si>
    <t>Joviƒáeviƒá S.</t>
  </si>
  <si>
    <t>The analysis of the biconical antenna by the least-squares boundary residual method</t>
  </si>
  <si>
    <t>S1434841104701843</t>
  </si>
  <si>
    <t>10.1078/1434-8411-54100194</t>
  </si>
  <si>
    <t>2-s2.0-3042820725</t>
  </si>
  <si>
    <t>['water filling', 'two parts', 'transmitter knows', 'transmit antennas', 'time domain', 'symbol detector', 'simple symbol', 'rigorously derive', 'receiver approaches', 'quite close', 'optimal encoder', 'matched filter', 'large number', 'kl expansion', 'frequency splitting', 'dispersive single', 'dimensional encoder', 'derivations based', 'data transmission', 'channel seen', 'channel capacity', 'biorthogonal karhunen', 'actual capacity', 'achieving transmitter']</t>
  </si>
  <si>
    <t>Antenna arrays | Fading channels | Feedback communication | MIMO systems</t>
  </si>
  <si>
    <t>We focus on data transmission over continuous-time, dispersive M -input/single-output (MISO) channels where the transmitter knows all M channels. The biorthogonal Karhunen-Loeve (KL) expansion in the continuous-time domain is proposed as a unifying analytical framework for studying dispersive MISO channels. Using this KL expansion, we rigorously derive an expression for the capacity of the continuous-time dispersive MISO channel and show that a dispersive MISO channel is equivalent, in terms of channel capacity, to a dispersive single-input/multiple-output (SIMO) channel. Our derivations based on the KL expansion avoid the well-known problems associated with the "frequency splitting" approach. We show that the capacity-achieving transmitter for a dispersive MISO channel can be broken into two parts: 1) an optimal encoder for a dispersive single-input/single-output (SISO) channel and 2) an M -dimensional (M-D) matched filter (or a broadband beamformer). The M-D matched filter turns the original dispersive MISO channel into an equivalent SISO channel with exactly the same capacity as the capacity of the original MISO channel, and the one-dimensional encoder is just the well-known optimal encoder of Gallager for this equivalent SISO channel created by the M-D matched filter. As the number of transmit antennas increases, we show that the channel seen by the receiver approaches a flat-fading SISO channel (even when the individual forward channels are dispersive); hence, water filling in the transmitter can be dropped without much degradation. Second, this shows that with a large number of transmit antennas, the achievable data rate using a pre-RAKE at the transmitter and a very simple symbol-by-symbol detector at the receiver is quite close to the actual capacity of the dispersive MISO channel. With a large number of transmit antennas, this implies that the receiver for a capacity-achieving dispersive MISO system can be considerably less complex than the receiver for a dispersive SISO channel.</t>
  </si>
  <si>
    <t>1204-1216</t>
  </si>
  <si>
    <t>60103834;60103834</t>
  </si>
  <si>
    <t>6701484293;6701671771</t>
  </si>
  <si>
    <t>Zangi, Kambiz C.;Krasny, Leonid G.</t>
  </si>
  <si>
    <t>Plano</t>
  </si>
  <si>
    <t>Ericsson Inc.</t>
  </si>
  <si>
    <t>Zangi K.C.</t>
  </si>
  <si>
    <t>Capacity-achieving transmitter and receiver pairs for dispersive MISO channels</t>
  </si>
  <si>
    <t>10.1109/TWC.2003.819036</t>
  </si>
  <si>
    <t>2-s2.0-3042846788</t>
  </si>
  <si>
    <t>['symbol timing', 'stbc schemes', 'siso sub', 'received antenna', 'proposed algorithm', 'modified gardner', 'diversity gains', 'diversity combining', 'antenna systems']</t>
  </si>
  <si>
    <t>Diversity combining | STBC | Symbol timing-error estimation</t>
  </si>
  <si>
    <t>In this paper, a modified Gardner's timing-error estimation algorithm is proposed for space-time block coding (STBC) schemes. In STBC schemes, the symbol timing-error can be estimated for each received antenna. The proposed algorithm is the diversity combining of all symbol timing-error estimates using Gardner's algorithm with the assumptions of identical channel delay of each SISO sub-stream. Simulation results show the proposed algorithm improves the symbol timing-error estimation performance through diversity gains. Estimation of symbol timing-error in multiple-input and multiple-output (MIMO) antenna systems is an another suitable area of application.</t>
  </si>
  <si>
    <t>1453-1456</t>
  </si>
  <si>
    <t>60016912;60016912;60016912;60016912;60016912</t>
  </si>
  <si>
    <t>7201840669;11439788300;55487872500;7201840633;7402312534</t>
  </si>
  <si>
    <t>Hong, Dae Ki;Jeong, Seong Soon;Han, Sang Cheol;Hong, Daesik;Kang, Chang Eon</t>
  </si>
  <si>
    <t>Yonsei University</t>
  </si>
  <si>
    <t>Hong D.K.</t>
  </si>
  <si>
    <t>Modified Gardner's timing-error estimation algorithm for space-time block coding schemes</t>
  </si>
  <si>
    <t>2-s2.0-30744441201</t>
  </si>
  <si>
    <t>Comisi√≥n Interministerial de Ciencia y Tecnolog√≠a</t>
  </si>
  <si>
    <t>TIC 2001-2739</t>
  </si>
  <si>
    <t>CICYT</t>
  </si>
  <si>
    <t>['wave methodology', 'spherical modes', 'proposed procedure', 'mutual coupling', 'isolated cavity', 'element array', 'broadband analysis']</t>
  </si>
  <si>
    <t>Finite elements | Full-wave segmentation method | Microstrip antennas | Mutual coupling | Pad√© via Lanczos | Spherical modes</t>
  </si>
  <si>
    <t>A full-wave methodology for a broadband analysis of isolated cavity-backed and probe-fed arbitrarily shaped microstrip patch antennas is combined with an analytical method based on properties of rotation and translation of spherical modes for obtaining an efficient scattering matrix description of the mutual coupling in a two-element array. The proposed procedure is validated and results are given for identical circular cavity-backed patch antennas.</t>
  </si>
  <si>
    <t>IEEE Antennas and Wireless Propagation Letters</t>
  </si>
  <si>
    <t>60017838;60009455;60009455</t>
  </si>
  <si>
    <t>7202580563;25122490900;35614881800</t>
  </si>
  <si>
    <t>Rubio, J.;Gonzalez, M. A.;Zapata, J.</t>
  </si>
  <si>
    <t>Badajoz;Madrid</t>
  </si>
  <si>
    <t>Universidad de Extremadura;Escuela T√©cnica Superior de Ingenieros de Telecomunicaci√≥n, Universidad Polit√©cnica de Madrid</t>
  </si>
  <si>
    <t>60017838;60009455</t>
  </si>
  <si>
    <t>Rubio J.</t>
  </si>
  <si>
    <t>Efficient full-wave analysis of mutual coupling between cavity-backed microstrip patch antennas</t>
  </si>
  <si>
    <t>10.1109/LAWP.2003.817579</t>
  </si>
  <si>
    <t>2-s2.0-3142655906</t>
  </si>
  <si>
    <t>['well suited', 'wave theories', 'space point', 'radiated field', 'projecting surface', 'present formulation', 'physical theory', 'numerical integration', 'near field', 'main purpose', 'itd ).', 'incremental theory', 'equivalence principle', 'closed form', 'asymptotic approximation', 'aperture till', 'analytical evaluation', '30 db']</t>
  </si>
  <si>
    <t>Aperture radiation | Electromagnetic diffraction | Reflector antennas</t>
  </si>
  <si>
    <t>In this letter, a line integral representation is presented for a linearly polarized Kirchhoff-type aperture radiation from a parabolic reflector antenna. The main purpose of this result is concerned with the acceleration of the numerical integration for calculating the near field of large reflector antennas. The formulation, which is rigorous for uniform aperture field, is based on the application of the equivalence principle to a projecting surface, which allows the analytical evaluation in a closed form of one of the twofold surface integral which defines the radiated field at any space point; the extension to slowly varying primary feed pattern is based on an asymptotic approximation, which is proved to be accurate in proximity of the aperture till to - 30 dB of amplitude edge illumination. The present formulation is well suited to be improved by fringe diffraction contributions in the framework of edge-wave theories such as physical theory of diffraction (PTD) and incremental theory of diffraction (ITD).</t>
  </si>
  <si>
    <t>273-276</t>
  </si>
  <si>
    <t>60000251-60002838;60000251-60002838</t>
  </si>
  <si>
    <t>57193455514;7005998607</t>
  </si>
  <si>
    <t>Infante, Leopolde;Maci, Stefano</t>
  </si>
  <si>
    <t>Siena;New York</t>
  </si>
  <si>
    <t>Universit√† degli Studi di Siena;IEEE</t>
  </si>
  <si>
    <t>60002838;60000251</t>
  </si>
  <si>
    <t>Infante L.</t>
  </si>
  <si>
    <t>Near-field line-integral representation of the kirchhoff-type aperture radiation for a parabolic reflector</t>
  </si>
  <si>
    <t>10.1109/LAWP.2003.820685</t>
  </si>
  <si>
    <t>2-s2.0-3142657327</t>
  </si>
  <si>
    <t>['total volume', 'simulated results', 'ism2450 bands', 'domain method', 'discussed along', 'difference tune']</t>
  </si>
  <si>
    <t>Antennas | Internal antennas | Multiband antennas | Planar inverted-F antennas (PIFA) | Small antennas</t>
  </si>
  <si>
    <t>A novel compact internal quad-band handset antenna for covering the GSM900, DCS1800, PCS1900, and ISM2450 bands is presented. The proposed antenna consists of folded patches sharing a common shorting strip and occupies a total volume of 36 √ó 16 √ó 9 mm3. Details of the antenna are discussed along with measured and simulated results. The simulation is based on the finite-difference tune-domain method.</t>
  </si>
  <si>
    <t>143-146</t>
  </si>
  <si>
    <t>60002668-60000251;60002668-60000251;60002668-60000251</t>
  </si>
  <si>
    <t>57198926864;11240975200;7004839408</t>
  </si>
  <si>
    <t>Guo, Yong Xin;Ang, Irene;Yan Wah Chia, M.</t>
  </si>
  <si>
    <t>Singapore;United States</t>
  </si>
  <si>
    <t>Singapore City;New York</t>
  </si>
  <si>
    <t>A-Star, Institute for Infocomm Research;IEEE</t>
  </si>
  <si>
    <t>60002668;60000251</t>
  </si>
  <si>
    <t>Guo Y.X.</t>
  </si>
  <si>
    <t>Compact internal multiband antennas for mobile handsets</t>
  </si>
  <si>
    <t>10.1109/LAWP.2003.815278</t>
  </si>
  <si>
    <t>2-s2.0-3142721939</t>
  </si>
  <si>
    <t>['prototype operating', 'plane arrangements', 'ghz bands', 'different e', 'bands better', 'band performance', '30 db']</t>
  </si>
  <si>
    <t>Base station antennas | Dual-frequency operation | Microstrip antennas | Stacked patches</t>
  </si>
  <si>
    <t>A microstrip antenna formed by two stacked patches is proposed for dual-frequency and broad-band performance. Different E-plane and H -plane arrangements are studied to achieve an isolation between bands better than 30 dB. A prototype operating at 1.8- and 3.5-GHz bands has been simulated and tested.</t>
  </si>
  <si>
    <t>36-39</t>
  </si>
  <si>
    <t>101282689;101282689;101282689;101282689;101282689</t>
  </si>
  <si>
    <t>35611493500;7006058796;7003915994;6503949032;7202054016</t>
  </si>
  <si>
    <t>Anguera, Jaume;Puente, Carles;Borja, Carmen;Delbene, Nicolas;Soler, Jordi</t>
  </si>
  <si>
    <t>Fractus S.A. Edif. Testa-Modulo</t>
  </si>
  <si>
    <t>Anguera J.</t>
  </si>
  <si>
    <t>Dual-frequency broad-band stacked microstrip patch antenna</t>
  </si>
  <si>
    <t>10.1109/LAWP.2003.811325</t>
  </si>
  <si>
    <t>2-s2.0-3142732145</t>
  </si>
  <si>
    <t>['pol applications', 'ghz experiment', 'diagonal cuts', 'crate array']</t>
  </si>
  <si>
    <t>Arrays | Dual-pol | Egg-crate | Low profile | Wide band</t>
  </si>
  <si>
    <t>A low profile egg-crate array with wide-band "bunny-ear" elements was developed for dual-pol applications. A small test array of 9 √ó 9 elements was built and tested for 1-5-GHz experiment. Gain and scan element patterns in E-, H-, and diagonal cuts were measured. Excellent results including low cross-pol were observed.</t>
  </si>
  <si>
    <t>46-49</t>
  </si>
  <si>
    <t>60005304;60005304;60005304</t>
  </si>
  <si>
    <t>57193268489;7005414912;7103123044</t>
  </si>
  <si>
    <t>Lee, J. J.;Livingston, S.;Koenig, R.</t>
  </si>
  <si>
    <t>Waltham</t>
  </si>
  <si>
    <t>Raytheon</t>
  </si>
  <si>
    <t>A low-profile wide-band (5:1) dual-pol array</t>
  </si>
  <si>
    <t>10.1109/LAWP.2003.812243</t>
  </si>
  <si>
    <t>2-s2.0-3142735090</t>
  </si>
  <si>
    <t>['used advantageously', 'standing wave', 'simple bi', 'power transfer', 'input impedance', 'directional launcher', 'also possible']</t>
  </si>
  <si>
    <t>Bi-directional magnetron launcher | Input Impedance of an applicator | Mismatch impedance</t>
  </si>
  <si>
    <t>It is shown that a bi-directional waveguide launcher can be used advantageously for reducing the reflection coefficient mismatch of an input impedance of an applicator. In a simple bi-directional wave guidelauncher, the magnetron is placed in the waveguide and generates a nominal field distribution with significant output impedance in both directions of the waveguide. If a standing wave is tolerated in the torus, which connects the launcher and the applicator, the power transfer from the magnetron to the applicator can be optimal, without using special matching devices. It is also possible to match the bi-directional launcher with two inductance stubs near the antenna of the magnetron and use them for supplying a two-input applicator without reflection.</t>
  </si>
  <si>
    <t>237-242</t>
  </si>
  <si>
    <t>Journal of Microwave Power and Electromagnetic Energy</t>
  </si>
  <si>
    <t>60104289;120711256</t>
  </si>
  <si>
    <t>55399713300;6506608679</t>
  </si>
  <si>
    <t>Roussy, Georges;Kongmark, Nils</t>
  </si>
  <si>
    <t>France;</t>
  </si>
  <si>
    <t>Nancy;</t>
  </si>
  <si>
    <t>Universit√© de Lorraine;RIMM Technologies Holding Corp-BVI</t>
  </si>
  <si>
    <t>Roussy G.</t>
  </si>
  <si>
    <t>Microwave impedance matching strategies of an applicator supplied by a Bi-directional magnetron waveguide launcher</t>
  </si>
  <si>
    <t>10.1080/08327823.2003.11688502</t>
  </si>
  <si>
    <t>2-s2.0-3142751908</t>
  </si>
  <si>
    <t>N00014-01-C-0016</t>
  </si>
  <si>
    <t>['two techniques', 'transmission range', 'simple enhancement', 'rights reserved', 'reducing interference', 'problem causing', 'power needed', 'packet successfully', 'packet reception', 'much lower', 'much larger', 'interference range', 'interference caused', 'ieee 802', 'hidden nodes', 'detecting transmitters', 'cts handshake', 'combat interference', 'antenna sensitivity', 'also known', '11 resolve']</t>
  </si>
  <si>
    <t>Ad hoc networks | IEEE 802.11 | Interference range | MAC | MANET | RTS/CTS</t>
  </si>
  <si>
    <t>IEEE 802.11 MAC mainly relies on two techniques to combat interference: physical carrier sensing and RTS/CTS handshake (also known as "virtual carrier sensing"). Ideally, the RTS/CTS handshake can eliminate most interference. However, the effectiveness of RTS/CTS handshake is based on the assumption that hidden nodes are within transmission range of receivers. In this paper, we prove using analytic models that in ad hoc networks, such an assumption cannot hold due to the fact that power needed for interrupting a packet reception is much lower than that of delivering a packet successfully. Thus, the "virtual carrier sensing" implemented by RTS/CTS handshake cannot prevent all interference as we expect in theory. Physical carrier sensing can complement this in some degree. However, since interference happens at receivers, while physical carrier sensing is detecting transmitters (the same problem causing the hidden terminal situation), physical carrier sensing cannot help much, unless a very large carrier sensing range is adopted, which is limited by the antenna sensitivity. In this paper, we investigate how effective is the RTS/CTS handshake in terms of reducing interference. We show that in some situations, the interference range is much larger than transmission range, where RTS/CTS cannot function well. Two independent solutions are proposed in this paper. One is a simple enhancement to the IEEE 802.11 MAC protocol. The other is to utilize directional antennas. Simulation results verify that the proposed schemes indeed can help IEEE 802.11 resolve most interference caused by large interference range. ¬© 2003 Elsevier B.V. All rights reserved.</t>
  </si>
  <si>
    <t>107-123</t>
  </si>
  <si>
    <t>60027550;60027550;60030821</t>
  </si>
  <si>
    <t>7403282185;35552197100;57217261840</t>
  </si>
  <si>
    <t>Xu, Kaixin;Gerla, Mario;Bae, Sang</t>
  </si>
  <si>
    <t>Chicago;Los Angeles</t>
  </si>
  <si>
    <t>Boeing Corporation;University of California, Los Angeles</t>
  </si>
  <si>
    <t>60030821;60027550</t>
  </si>
  <si>
    <t>Xu K.</t>
  </si>
  <si>
    <t>Effectiveness of RTS/CTS handshake in IEEE 802.11 based ad hoc networks</t>
  </si>
  <si>
    <t>S1570870503000155</t>
  </si>
  <si>
    <t>10.1016/S1570-8705(03)00015-5</t>
  </si>
  <si>
    <t>2-s2.0-3142775283</t>
  </si>
  <si>
    <t>['¬© 2003', 'violation parameters', 'time intervals', 'three modes', 'decay products', 'belle detector', '78 fb']</t>
  </si>
  <si>
    <t>We present a measurement of CP-violation parameters in the b‚ÜísqÃÑq penguin transitions (q = s,u,d) based on a 78 fb-1 data sample collected at the Y(4S) resonance with the Belle detector at the KEKB energyasymmetric e+e- collider. One neutral B meson is reconstructed in the œÜKS0, K+K -KS0, or Œ∑‚Ä≤ KS0 decay channel, and the flavor of the accompanying B meson is identified from its decay products. CP violation parameters for each of the three modes are obtained from the asymmetries in the distributions of the proper-time intervals between the two B decays. ¬© 2003 The American Physical Society.</t>
  </si>
  <si>
    <t>60003218;60008435;60003218;60025272;60003218;60000264;60003218;60014256;60112567;60023579;60018710;60025709;60014966;60000239;60023955;60023579;60027337;60023955-60004060;60027337;60013791;60013791;60005429;60005429;60005429;60007511;60018710;60023075;60007511;60007511;60018710;60023579;60018710;60000264;60005038;60003218;60003218;60023579-60003218;60003218;60023955-60031106;60026553;60003218;60024322;60032589;60003218;60003218;60024322;60033089;60005429;60005429-60013881;60005429;60000264;60003218;60000264;60003218;60000264;60000264;60003218;60003218;60003218;60013682;60031126;60016912;60005273;60003218;60002787;60025272;60000264;60022313;60003218;60003218;60003218;60007511;60016912;60007511;60005273;60007511;60019983;60003218;60023955-60004060;60023955-60031106;60023579;60025152;60016912;60007762-60007212;60025205;60013682;60005429;60018710;60025205;60025205;60003269;60000264;60015336;60005038;60003218;60025205;60032589;60000264;60024322</t>
  </si>
  <si>
    <t>57199948209;35314505400;36122326800;26431253400;7007134701;57208615656;6603962720;56933750500;35225694300;7004342220;35226925000;35226930200;36924016900;36037682900;35227006400;34970679100;35226998700;35271332600;35226984800;35226974400;35225727000;55628577865;35227046400;35227075300;35271166300;35227077900;35227095000;57201914098;56180617800;35227165100;34970948300;57211726090;56914984900;57080445600;57212217094;35227272700;35227285100;55120165600;35227277400;57225693674;57203957862;56317702700;35227353100;55108436700;57222390005;57203440375;35227379200;35227366200;55763794506;55738319700;35313883800;7401635156;56411594700;7404000412;56522611500;35227389900;7103061159;56681738900;56522275200;57080240200;57211765864;34975086900;35227393600;35314772100;26664621700;26431388500;57211772331;35227364200;35227523300;16031080400;8364456900;57230979600;57022571000;35227539100;43061357500;55720066200;57203323229;57212331837;57080476200;10639485800;57221971291;35227485700;57214859353;56812501100;56228683300;57216596176;35227618300;57205397080;56243243000;7003715714;57193352882;57205907533;56286705600;57080236800;57212334277;56866707000;56235238900;6602270788;35227755400</t>
  </si>
  <si>
    <t>Abe, K.;Abe, T.;Adachi, ;Aihara, H.;Akai, K.;Akatsu, M.;Akemoto, M.;Asano, Y.;Aso, T.;Aulchenko, V.;Aushev, T.;Bakich, A. M.;Ban, Y.;Bay, A.;Bizjak, I.;Bondar, A.;Bozek, A.;Braƒçko, M.;Brodzicka, J.;Browder, T. E.;Casey, B. C.K.;Chang, P.;Chao, Y.;Chen, K. F.;Cheon, B. G.;Chistov, R.;Choi, S. K.;Choi, Y.;Choi, Y. K.;Drutskoy, A.;Eidelman, S.;Eiges, V.;Enari, Y.;Fukunaga, C.;Furukawa, K.;Gabyshev, N.;Garmash, A.;Gershon, T.;Golob, B.;Gordon, A.;Haba, J.;Hara, K.;Hayashii, H.;Hazumi, M.;Higuchi, T.;Hojo, T.;Hoshi, Y.;Hou, W. S.;Hsiung, Y. B.;Huang, H. C.;Igaki, T.;Igarashi, Y.;Iijima, T.;Ikeda, H.;Inami, K.;Ishikawa, A.;Itoh, R.;Iwasaki, H.;Iwasaki, Y.;Jang, H. K.;Kaneko, J.;Kang, J. H.;Kang, J. S.;Katayama, N.;Kawai, H.;Kawai, H.;Kawakami, Y.;Kawasaki, T.;Kichimi, H.;Kikuchi, M.;Kikutani, E.;Kim, D. W.;Kim, H. J.;Kim, H. O.;Kim, Hyunwoo;Kim, J. H.;Kobayashi, S.;Koiso, H.;Korpar, S.;Kri≈æan, P.;Krokovny, P.;Kulasiri, R.;Kwon, Y. J.;Lange, J. S.;Leder, G.;Lee, S. H.;Lin, S. W.;Liventsev, D.;MacNaughton, J.;Mandl, F.;Marlow, D.;Matsuishi, T.;Matsumoto, S.;Matsumoto, T.;Michizono, S.;Mitaroff, W.;Miyabayashi, K.;Miyabayashi, Y.;Miyake, H.</t>
  </si>
  <si>
    <t>Japan;Japan;Japan;Japan;Slovenia;Poland;Australia;Australia;Japan;Austria;United States;Japan;Slovenia;Russian Federation;South Korea;Japan;Japan;Russian Federation;South Korea;Japan;China;Japan;United States;United States;South Korea;Japan;Germany;South Korea;United States;Taiwan;South Korea;Japan;Slovenia;United States;Japan;Japan;Japan;Switzerland</t>
  </si>
  <si>
    <t>Toyama;Sendai;Nara;Tokyo;Ljubljana;Krakow;Parkville;Sydney;Tokyo;Vienna;Cincinnati;Suita;Ljubljana;Novosibirsk;Jinju;Niigata;Saga;Moscow;Seoul;Hachioji;Beijing;Tsukuba;Batavia;Honolulu;Seoul;Sendai;Frankfurt am Main;Seoul;Upton;Taipei;Seoul;Hachioji;Maribor;Princeton;Tsukuba;Chiba;Nagoya;Lausanne</t>
  </si>
  <si>
    <t>National Institute of Technology, Toyama College;Tohoku Gakuin University;Nara Women's University;Tokyo Institute of Technology;Univerza v Ljubljani;Henryk Niewodniczanski Institute of Nuclear Physics of the Polish Academy of Sciences;University of Melbourne;The University of Sydney;The University of Tokyo;Institut fur Hochenergiephysik;University of Cincinnati;Osaka University;Jozef Stefan Institute;Budker Institute of Nuclear Physics of the Siberian Branch of the RAS;Gyeongsang National University;Niigata University;Saga University;Alikhanov Institute for Theoretical and Experimental Physics;Yonsei University;Chuo University;Peking University;University of Tsukuba;Fermi National Accelerator Laboratory;University of Hawai ªi at MƒÅnoa;Seoul National University;Tohoku University;Goethe-Universit√§t Frankfurt am Main;Sungkyunkwan University;Riken BNL Research Center;National Taiwan University;Korea University;Tokyo Metropolitan University;Univerza v Mariboru;Princeton University;High Energy Accelerator Research Organization, Tsukuba;Chiba University;Nagoya University;Universit√© de Lausanne (UNIL)</t>
  </si>
  <si>
    <t>60112567;60033089;60032589;60031126;60031106;60027337;60026553;60025709;60025272;60025205;60025152;60024322;60023955;60023579;60023075;60022313;60019983;60018710;60016912;60015336;60014966;60014256;60013881;60013791;60013682;60008435;60007762;60007511;60007212;60005429;60005273;60005038;60004060;60003269;60003218;60002787;60000264;60000239</t>
  </si>
  <si>
    <t>Abe K.</t>
  </si>
  <si>
    <t>Study of time-dependent CP-violating asymmetries in b‚ÜísqÃÑq decays</t>
  </si>
  <si>
    <t>10.1103/PhysRevD.67.031102</t>
  </si>
  <si>
    <t>2-s2.0-3242888154</t>
  </si>
  <si>
    <t>['purpurea acclimation', 'pigment contents', 'pallida cv', 'leaf lamina', 'carotenoids ratio', 'anthocyanin contents', 'anatomical structure', 'altering structurally']</t>
  </si>
  <si>
    <t>Anthocyahin | Carotenoids | Chlorophyll | Leaf anatomy | Light intensity | Tradescantia</t>
  </si>
  <si>
    <t>The aim of this work was to study the effects of five different light intensities on the anatomical structure and on the pigment contents in leaves of Tradescantia pallida cv. purpurea. Once light intensity became lower, the thickness of leaf lamina and mesophyll were reduced. Adjustments in light-harvesting antenna size were observed: an increase in chlorophyll a + b/carotenoids ratio at low-light growth conditions. There was a strong positive linear correlation benveen the light intensity values and anthocyanin contents. Hence, T. pallida cv. purpurea acclimation to distinct environmental conditions might be related to its capacity of altering structurally and physiologically its phenotype.</t>
  </si>
  <si>
    <t>617-624</t>
  </si>
  <si>
    <t>Brazilian Archives of Biology and Technology</t>
  </si>
  <si>
    <t>60030074;60030074;60030074;60030074</t>
  </si>
  <si>
    <t>35305924900;16229919800;12143720300;14065968000</t>
  </si>
  <si>
    <t>Sousa Paiva, √âlder Antonio;Dos Santos Isaias, Rosy Mary;Aguiar Vale, Fernando Henrique;De Senna Queiroz, Cristina Generosa</t>
  </si>
  <si>
    <t>Belo Horizonte</t>
  </si>
  <si>
    <t>Universidade Federal de Minas Gerais</t>
  </si>
  <si>
    <t>Sousa Paiva E.A.</t>
  </si>
  <si>
    <t>The influence of light intensity on anatomical structure and pigment contents of Tradescantia pallida (Rose) Hunt. cv. purpurea boom (commelinaceae) leaves</t>
  </si>
  <si>
    <t>10.1590/s1516-89132003000400017</t>
  </si>
  <si>
    <t>2-s2.0-33646591925</t>
  </si>
  <si>
    <t>['¬© 2003', 'kekb asymmetric', 'formula presented', 'exclusive decays', 'charmonium meson', 'charge asymmetries', 'belle detector']</t>
  </si>
  <si>
    <t>We report branching fractions and charge asymmetries for exclusive decays of charged and neutral B mesons to two-body final states containing a charmonium meson, (Formula presented) or (Formula presented) This result is based on a (Formula presented) data sample collected at the (Formula presented) resonance with the Belle detector at the KEKB asymmetric (Formula presented) collider. ¬© 2003 The American Physical Society.</t>
  </si>
  <si>
    <t>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101802457</t>
  </si>
  <si>
    <t>57199948209;45360908600;57080280000;35226935400;26431253400;57208615656;56933750500;35225694300;35226925000;55868832800;36924016900;57213771696;57199668236;35227006400;34970679100;35226998700;35271332600;35226984800;57199662900;57199670879;55628577865;35227046400;35227075300;35271166300;35227077900;35227095000;57201914098;57216905806;57199657097;57188544893;35227165100;34970948300;57211726090;57080445600;35227272700;35227285100;56610420200;35227277400;57225693674;57203957862;57203440046;55108436700;35227408000;57208616341;57203440375;35227355600;35227379200;35227366200;55738319700;56411594700;56522611500;35227389900;7103061159;57220001915;56522275200;57080240200;34975086900;35227393600;24329126300;35227356200;35314772100;26664621700;57211772331;35227364200;35227523300;57230979600;55822307900;35227539100;43061357500;57206877680;35227494800;57203323229;57080476200;10639485800;57208069443;35227485700;57216090614;56419217900;56228683300;57216596176;56042370100;56812540000;56681671800;56243243000;57191519067;7003715714;57193352882;56286705600;57080236800;56866707000;56235238900;56818498300;36040174800;35227769800;57195144361;56450249700;56522396400;35225869700;35227761700;35227758100</t>
  </si>
  <si>
    <t>Abe, K.;Abe, R.;Abe, T.;Adachi, I.;Aihara, H.;Akatsu, M.;Asano, Y.;Aso, T.;Aushev, T.;M. Bakich, A.;Ban, Y.;Bay, A.;K. Behera, P.;Bizjak, I.;Bondar, A.;Bozek, A.;Braƒçko, M.;Brodzicka, J.;E. Browder, T.;C. K. Casey, B.;Chang, P.;Chao, Y.;Chen, K. F.;Cheon, B. G.;Chistov, R.;Choi, S. K.;Choi, Y.;Danilov, M.;Y. Dong, L.;Dragic, J.;Drutskoy, A.;Eidelman, S.;Eiges, V.;Fukunaga, C.;Gabyshev, N.;Garmash, A.;Gershon, T.;Golob, B.;Gordon, A.;Haba, J.;Hastings, N. C.;Hazumi, M.;Higuchi, I.;Hinz, L.;Hojo, T.;Hokuue, T.;Hoshi, Y.;Hou, W. S.;Huang, H. C.;Iijima, T.;Inami, K.;Ishikawa, A.;Itoh, R.;Iwasaki, H.;Iwasaki, Y.;Jang, H. K.;Kang, J. H.;Kang, J. S.;Kapusta, P.;Kataoka, S. U.;Katayama, N.;Kawai, H.;Kawakami, Y.;Kawasaki, T.;Kichimi, H.;Kim, D. W.;Kim, H. J.;Kim, H. O.;Kim, Hyunwoo;Kim, S. K.;Kinoshita, K.;Kobayashi, S.;Korpar, S.;Kri≈æan, P.;Krokovny, P.;Kulasiri, R.;Kumar, S.;Kwon, Y. J.;Leder, G.;Lee, S. H.;Li, J.;Liventsev, D.;Lu, R. S.;MacNaughton, J.;Majumder, G.;Mandl, F.;Marlow, D.;Matsumoto, S.;Matsumoto, T.;Mitaroff, W.;Miyabayashi, K.;Miyata, H.;Mori, T.;Nagamine, T.;Nakadaira, T.;Nakano, E.;Nakazawa, H.;Nam, J. W.;Natkaniec, Z.;Nishida, S.</t>
  </si>
  <si>
    <t>Novosibirsk</t>
  </si>
  <si>
    <t>Institute of Nuclear Physics</t>
  </si>
  <si>
    <t>Measurement of branching fractions and charge asymmetries for two-body B meson decays with charmonium</t>
  </si>
  <si>
    <t>10.1103/PhysRevD.67.032003</t>
  </si>
  <si>
    <t>2-s2.0-33646631464</t>
  </si>
  <si>
    <t>ARI Bulletin of the Istanbul Technical University</t>
  </si>
  <si>
    <t>2-s2.0-33747501386</t>
  </si>
  <si>
    <t>['¬© 2003', 'source location', 'orbital phase', 'monochromatic signal', 'modulations spread', 'gravitational waves', 'frequency modulation', 'fm receiver', 'data stream', 'binary systems']</t>
  </si>
  <si>
    <t>The Laser Interferometer Space Antenna will operate as an AM-FM receiver for gravitational waves. For binary systems, the source location, orientation and orbital phase are encoded in the amplitude and frequency modulation. The same modulations spread a monochromatic signal over a range of frequencies, making it difficult to identify individual sources. We present a method for detecting and subtracting individual binary signals from a data stream with many overlapping signals. ¬©2003 The American Physical Society.</t>
  </si>
  <si>
    <t>60022522;60031581</t>
  </si>
  <si>
    <t>7004362452;35571478100</t>
  </si>
  <si>
    <t>Cornish, Neil J.;Larson, Shane L.</t>
  </si>
  <si>
    <t>Pasadena;Bozeman</t>
  </si>
  <si>
    <t>California Institute of Technology;Montana State University</t>
  </si>
  <si>
    <t>60031581;60022522</t>
  </si>
  <si>
    <t>Cornish N.J.</t>
  </si>
  <si>
    <t>LISA data analysis: Source identification and subtraction</t>
  </si>
  <si>
    <t>10.1103/PhysRevD.68.103001</t>
  </si>
  <si>
    <t>2-s2.0-33750366624</t>
  </si>
  <si>
    <t>['useful information', 'target response', 'successfully tested', 'rights reserved', 'resonance region', 'radar targets', 'pulse techniques', 'pulse technique', 'procedure requires', 'practical cases', 'modified scheme', 'method uses', 'method presented', 'mainly defined', 'fdtd simulations', 'exciting signal', 'direct application', 'different purposes', 'classical e', 'antenna signal', 'anechoic chamber']</t>
  </si>
  <si>
    <t>Radar scattering amplitudes contain pole singularities whose importance was recognized in the context of the Singularity Expansion Method: S.E.M. This method uses the fact that the late time domain response rt(t) of a target, illuminated by an E.M. wave, is mainly defined in a frequency band corresponding to the resonance region of the object. The knowledge of the singularities is useful information for discrimination of radar targets and has been used for different purposes of discrimination and identification. In this paper, we propose a modified scheme of radar target identification. The method presented is based on E-Pulse technique. In practical cases, direct application of classical E-Pulse techniques is not very efficient. Its performances are damaged by the characteristics of the exciting signal (antenna output signal). We propose a modified scheme of E-Pulse technique, which allows more accurate target discrimination and improves radar target identification. This procedure requires the deconvolution of the target response by the antenna signal and the application of an equivalent gaussian impulse excitation. This process has been successfully tested to FDTD simulations and measurements in anechoic chamber. ¬© 2003 J. of Electromagn. Waves and Appl All rights reserved.</t>
  </si>
  <si>
    <t>1723-1725</t>
  </si>
  <si>
    <t>Journal of Electromagnetic Waves and Applications</t>
  </si>
  <si>
    <t>60032006;60032006;60013650</t>
  </si>
  <si>
    <t>55926157600;7004537102;6701365631</t>
  </si>
  <si>
    <t>Toribio, R.;Saillard, J.;Pouliguen, P.</t>
  </si>
  <si>
    <t>Nantes;Bruz</t>
  </si>
  <si>
    <t>Universit√© de Nantes;CELAR Centre d'√âlectronique de l'Armement</t>
  </si>
  <si>
    <t>60032006;60013650</t>
  </si>
  <si>
    <t>Toribio R.</t>
  </si>
  <si>
    <t>Identification of radar targets in resonance zone: E-pulse techniques ‚Äî abstract</t>
  </si>
  <si>
    <t>10.1163/156939303322760245</t>
  </si>
  <si>
    <t>2-s2.0-33846322997</t>
  </si>
  <si>
    <t>['substrate materials', 'several cases', 'patch sizes', 'expressions generated', 'experimental values', 'different thickness', 'different permittivities', 'curve fitting']</t>
  </si>
  <si>
    <t>CAD formulas | Microwave antennas | Rectangular microstrip antennas</t>
  </si>
  <si>
    <t>Calculations of several cases for rectangular microstrip patch antennas using more accurate cavity model have been compared with the conventional cavity calculations, expressions generated by curve fitting to full wave solutions and method of moments. Calculated as well as experimental values have been studied for different thickness, patch sizes and substrate materials with different permittivities and losses.</t>
  </si>
  <si>
    <t>16-18</t>
  </si>
  <si>
    <t>Radioengineering</t>
  </si>
  <si>
    <t>60005809;60013826;60013826</t>
  </si>
  <si>
    <t>7004049425;15050960900;57222229403</t>
  </si>
  <si>
    <t>Schejbal, Vladim√≠r;Raida, Zbynƒõk;Nov√°cek, Zdenƒõk</t>
  </si>
  <si>
    <t>Czech Republic;Czech Republic</t>
  </si>
  <si>
    <t>Brno;Pardubice</t>
  </si>
  <si>
    <t>Brno University of Technology;University of Pardubice</t>
  </si>
  <si>
    <t>60013826;60005809</t>
  </si>
  <si>
    <t>Schejbal V.</t>
  </si>
  <si>
    <t>Comparison of CAD formulas, method of moments and experiments for rectangular microstrip antennas</t>
  </si>
  <si>
    <t>2-s2.0-33847611431</t>
  </si>
  <si>
    <t>['several cases', 'patch sizes', 'length ratio', 'expressions generated', 'curve fitting']</t>
  </si>
  <si>
    <t>Calculations of several cases for rectangular microstrip antennas using more accurate cavity model have been compared with the conventional cavity calculations, expressions generated by curve fitting to full wave solutions and published experimental values for a variety of different substrate thickness and patch sizes with width to length ratio of 1.5 and with Œµr = 10.8 and Œµr = 2.33.</t>
  </si>
  <si>
    <t>60005809;60013323;60005809</t>
  </si>
  <si>
    <t>7004049425;56265983500;25635483800</t>
  </si>
  <si>
    <t>schejbal, Vladim√≠r;Nov√°k, Jaroslav;gregora, Stanislav</t>
  </si>
  <si>
    <t>Prague;Pardubice</t>
  </si>
  <si>
    <t>Czech Technical University in Prague;University of Pardubice</t>
  </si>
  <si>
    <t>60013323;60005809</t>
  </si>
  <si>
    <t>schejbal V.</t>
  </si>
  <si>
    <t>Comparison of CAD for rectangular microstrip antennas</t>
  </si>
  <si>
    <t>2-s2.0-33847657856</t>
  </si>
  <si>
    <t>['¬© 2003', 'whose direction', 'strategy consists', 'stationary source', 'sources lying', 'requisite sensitivity', 'remain optimal', 'previous work', 'optimally switching', 'observable obtained', 'noise ratios', 'noise ratio', 'nearly 90', 'monochromatic source', 'michelson combination', 'low frequencies', 'lisa frame', 'lisa ).', 'known binaries', 'inclination angle', 'ecliptic plane', 'data combinations', 'compact binary', 'coherently tracking', 'case lisa', 'best statistic', 'appropriately switching', 'also show']</t>
  </si>
  <si>
    <t>It was shown in a previous work that the data combinations canceling laser frequency noise constitute a module - the module of syzygies. The cancellation of laser frequency noise is crucial for obtaining the requisite sensitivity for the Laser Interferometer Space Antenna (LISA). In this work, we show how the sensitivity of LISA can be optimized for a monochromatic source - a compact binary - whose direction is known, by using appropriate data combinations in the module. A stationary source in the barycentric frame appears to move in the LISA frame and our strategy consists of coherently tracking the source by appropriately switching the data combinations so that they remain optimal at all times. Assuming that the polarization of the source is not known, we average the signal over the polarizations. We find that the best statistic is the "network" statistic, in which case LISA can be construed as two independent detectors. We compare our results with the Michelson combination, which has been used for obtaining the standard sensitivity curve for LISA, and with the observable obtained by optimally switching the three Michelson combinations. We find that for sources lying in the ecliptic plane, the improvement in signal-to-noise ratio (SNR) increases from 34% at low frequencies to nearly 90% at around 20 mHz. Finally, we present the signal-to-noise ratios for some known binaries in our Galaxy. We also show that, if at low frequencies SNRs of both polarizations can be measured, the inclination angle of the plane of the orbit of the binary can be estimated. ¬© 2003 The American Physical Society.</t>
  </si>
  <si>
    <t>60007361;60007361;60010513;60010513</t>
  </si>
  <si>
    <t>7006611437;10639191600;7005292115;57223680419</t>
  </si>
  <si>
    <t>Rajesh Nayak, K.;Dhurandhar, S. V.;Pai, A.;Vinet, J. Y.</t>
  </si>
  <si>
    <t>France;India</t>
  </si>
  <si>
    <t>Nice;Pune</t>
  </si>
  <si>
    <t>Observatoire de la C√¥te d'Azur;Inter-University Centre for Astronomy and Astrophysics India</t>
  </si>
  <si>
    <t>60010513;60007361</t>
  </si>
  <si>
    <t>Rajesh Nayak K.</t>
  </si>
  <si>
    <t>Optimizing the directional sensitivity of LISA</t>
  </si>
  <si>
    <t>10.1103/PhysRevD.68.122001</t>
  </si>
  <si>
    <t>2-s2.0-34248388999</t>
  </si>
  <si>
    <t>['uplink capacity', 'shaped road', 'long groove', 'interference statistics', 'interference statis', 'hybrid model', 'cdma microcell', '9 microcells']</t>
  </si>
  <si>
    <t>Cells capacity | Shadowing | W-CDMA</t>
  </si>
  <si>
    <t>The uplink capacity and the interference statis-tics of the sectors of a long groove-shaped road W-CDMA microcell are studied. A model of 9 microcells in a groove-shaped road is used to analyze the uplink. A hybrid model for the propagation is used in the analysis. The capacity and the interference statistics of the cell are studied for dif-ferent sector ranges, different specific attenuation factors, different antenna side lobe levels and different bend losses.</t>
  </si>
  <si>
    <t>20-24</t>
  </si>
  <si>
    <t>60009455;60009455;60009455</t>
  </si>
  <si>
    <t>55664452800;55942294700;6602619971</t>
  </si>
  <si>
    <t>Taha-Ahmed, Bazil;Calvo-Ram√≥n, Miguel;De Haro-Ariet, Leandro</t>
  </si>
  <si>
    <t>Madrid</t>
  </si>
  <si>
    <t>Escuela T√©cnica Superior de Ingenieros de Telecomunicaci√≥n, Universidad Polit√©cnica de Madrid</t>
  </si>
  <si>
    <t>Taha-Ahmed B.</t>
  </si>
  <si>
    <t>W-CDMA uplink capacity and interference statistics of a long groove-shaped road microcells using a hybrid propagation model</t>
  </si>
  <si>
    <t>2-s2.0-34547671608</t>
  </si>
  <si>
    <t>['‚ àüeb', 'using outer', 'user environment', 'thus decreasing', 'target eb', 'n0 employing', 'macrocell configuration', 'loop control', 'interfering users', 'hereafter path', 'four antennas', 'fast tpc', 'fading correlation', 'desired user', 'combined paths', 'cellular systems', 'caaad receiver', 'accurate beam', '0 db']</t>
  </si>
  <si>
    <t>Adaptive antenna array | DS-CDMA | Interference suppression</t>
  </si>
  <si>
    <t>This paper presents laboratory and field experimental results of the coherent adaptive antenna array diversity (CAAAD) receiver employing receiver antenna-weight generation common to all Rake-combined paths (hereafter path-common weight generation method) in the W-CDMA reverse link, in order to elucidate the suitability of the path-common weight generation method in high-elevation antenna environments such as cellular systems with a macrocell configuration. Laboratory experiments using multipath fading simulators and RF phase shifters elucidate that even when the ratio of the target Eb/I0 of the desired to interfering users is ‚àÜEb/I0 = ‚àí12 dB, the increase in the average transmit Eb/N0 employing the CAAAD receiver coupled with fast transmission power control (TPC) using outer-loop control from that for ‚àÜEb/I0 = 0 dB is within only 1.0 dB owing to the accurate beam and null steering associated with fast TPC. Furthermore, field experiments demonstrate that the required transmission power at the average block error rate (BLER) of 10‚àí2 employing the CAAAD receiver with four antennas is reduced by more than 2 dB compared to that using a four-branch space diversity receiver using maximum ratio combining (MRC) with the fading correlation between antennas of 0 when ‚àÜEb/I0 = ‚àí15 dB and that the loss in the required transmission power of the CAAAD receiver in the same situation as that in a single-user environment is approximately 1 dB. The field experimental results in an actual propagation environment suggest that the CAAAD receiver is effective in suppressing multiple access interference, thus decreasing the required transmission power when the gap in the direction of arrival between the desired user and interfering users is greater than approximately 20 degrees.</t>
  </si>
  <si>
    <t>191-205</t>
  </si>
  <si>
    <t>E86‚ÄìB</t>
  </si>
  <si>
    <t>23393565600;55649567818;7101896782;35560451600;55411183500</t>
  </si>
  <si>
    <t>Taoka, Hidekazu;Tanaka, Shinya;Ihara, Taisuke;Higuchi, Kenichi;Sawahashi, Mamoru</t>
  </si>
  <si>
    <t>Taoka H.</t>
  </si>
  <si>
    <t>Experiments on coherent adaptive antenna array diversity receiver based on antenna-weight generation common to paths in W-CDMA reverse link</t>
  </si>
  <si>
    <t>2-s2.0-4143128871</t>
  </si>
  <si>
    <t>['well known', 'various combinations', 'temporal correlations', 'systems offer', 'radio environment', 'mobile environment', 'mimo channel', 'mimo capacity', 'memo capacity', 'many tens', 'large number', 'independent fading', 'g .,', 'factors e', 'either end', 'combined spatial', 'channel correlation', 'channel capacity', 'capacity experiences', 'capacity autocorrelation', 'antenna numbers', 'also evaluate']</t>
  </si>
  <si>
    <t>MIMO systems | Shannon capacity | Space-time correlation</t>
  </si>
  <si>
    <t>It is well known that Multiple Input Multiple Output (MIMO) systems offer the promise of achieving very high spectrum efficiencies (many tens of bit/s/Hz) in a mobile environment. The gains in MEMO capacity are sensitive to the presence of spatial and temporal correlation introduced by the radio environment. In this paper, we examine how MIMO capacity is influenced by a number of factors e.g., a) temporal correlation b) various combinations of low/high spatial correlations at either end, c) combined spatial and temporal correlations. In all cases, we compare the channel capacity that would be achievable under independent fading. We investigate the behaviour of "capacity fades," examine how often the capacity experiences the fades, develop a method to determine level crossing rates and average fade durations and relate these to antenna numbers. We also evaluate the influence of channel correlation on the capacity autocorrelation and assess the fit of a Gaussian random process to the temporal capacity sequence. Finally we note that the particular spatial correlation structure of the MIMO channel is influenced by a large number of factors. For simplicity, it is desirable to use a single overall correlation measure which parameterizes the effect of correlation on capacity. We verify this single parameter concept by simulating a large number of different spatially correlated channels.</t>
  </si>
  <si>
    <t>104-114</t>
  </si>
  <si>
    <t>60028218;60020585;60099616;60028218</t>
  </si>
  <si>
    <t>7005836423;7406996870;7005892251;7005447453</t>
  </si>
  <si>
    <t>Giorgetti, Andrea;Smith, Peter J.;Shafi, Mansoor;Chiani, Marco</t>
  </si>
  <si>
    <t>New Zealand;Italy;New Zealand</t>
  </si>
  <si>
    <t>Auckland;Bologna;Christchurch</t>
  </si>
  <si>
    <t>Spark New Zealand;Alma Mater Studiorum Universit√† di Bologna;University of Canterbury</t>
  </si>
  <si>
    <t>60099616;60028218;60020585</t>
  </si>
  <si>
    <t>Giorgetti A.</t>
  </si>
  <si>
    <t>MIMO capacity, level crossing rates and fades: The impact of spatial/temporal channel correlation</t>
  </si>
  <si>
    <t>10.1109/jcn.2003.6596556</t>
  </si>
  <si>
    <t>2-s2.0-4143130032</t>
  </si>
  <si>
    <t>['¬© 2003', 'vde 0871', 'upper limit', 'tiah ).', 'rights reserved', 'results confirmed', 'radiated emission', 'present study', 'power supply', 'one way', 'noise filter', 'mhz ],', 'measured using', 'maximum level', 'magnetic field', 'loop antenna', 'kept within', 'input section', 'immunity tests', 'immunity standards', 'iec 61000', 'ferrite beads', 'evaluate emission', 'energy needed', 'emission evaluation', 'electrostatic discharge', 'electrical engineers', 'conducted emission', 'conducted based', 'cispr pub', 'allowable limits', '4 series']</t>
  </si>
  <si>
    <t>artificial heart | emission | energy transmission | immunity | phantom</t>
  </si>
  <si>
    <t>Transcutaneous Energy Transmission (TET) is one way of providing the energy needed to power a totally implantable artificial heart (TIAH). In the present study, an externally coupled TET system was implanted in a prototype human phantom to evaluate emission and immunity. In the emission evaluation, measurements were conducted based on CISPR Pub. 11 and VDE 0871 standards, while immunity tests were based on the standards of the IEC 61000-4 series. The magnetic field of the radiated emission was measured using a loop antenna. At 0.1 [MHz], we found the greatest magnetic field of 47.8 [dB¬µA/m], somewhat less than CISPR's upper limit of 54 [dB¬µA/m]. For the conducted emission, by installing a noise filter and ferrite beads in the input section of the DC-power supply, conducted emission could be kept within the allowable limits of CISPR Pub. 11 and VDE 0871. Finally, the immunity tests against radiated and conducted emission, electrostatic discharge and voltage fluctuation proved that the pro otype could withstand the maximum level of disturbance. These results confirmed that the TET system implanted in a human phantom could, through modification, meet the emission and immunity standards. ¬© 2003, The Institute of Electrical Engineers of Japan. All rights reserved.</t>
  </si>
  <si>
    <t>1219-1227</t>
  </si>
  <si>
    <t>IEEJ Transactions on Electronics, Information and Systems</t>
  </si>
  <si>
    <t>60025141;60025141</t>
  </si>
  <si>
    <t>7202097774;7003854686</t>
  </si>
  <si>
    <t>Shiba, Kenji;Koshiji, Kohji</t>
  </si>
  <si>
    <t>Tokyo University of Science</t>
  </si>
  <si>
    <t>Shiba K.</t>
  </si>
  <si>
    <t>Electromagnetic Compatibility of Transcutaneous Energy Transmission System for Totally Implantable Artificial Heart</t>
  </si>
  <si>
    <t>10.1541/ieejeiss.123.1219</t>
  </si>
  <si>
    <t>2-s2.0-45749122903</t>
  </si>
  <si>
    <t>['¬© 2003', 'relatively large', 'reactor measurement', 'parameter degeneracies', 'like detectors', 'far distances', 'also shown', 'accelerator experiments', '3 gwth']</t>
  </si>
  <si>
    <t>The possibility of measuring sin2 2Œ∏13 using reactor neutrinos is examined in detail. It is shown that the sensitivity sin2 2Œ∏130.02 can be reached with 40 ton yr data by placing identical CHOOZ-like detectors at near and far distances from a giant nuclear power plant whose total thermal energy is 24.3 GWth. It is emphasized that this measurement is free from the parameter degeneracies that occur in accelerator appearance experiments, and therefore the reactor measurement is complementary to accelerator experiments. It is also shown that the reactor measurement may be able to resolve the degeneracy in Œ∏23 if sin2 2Œ∏13 and cos 2 2Œ∏23 are relatively large. ¬© 2003 The American Physical Society.</t>
  </si>
  <si>
    <t>60005038;60005038;60005038;60008435;60008435</t>
  </si>
  <si>
    <t>7006479214;57220920534;7004488672;36076835100;8337220500</t>
  </si>
  <si>
    <t>Minakata, H.;Sugiyama, H.;Yasuda, O.;Inoue, K.;Suekane, F.</t>
  </si>
  <si>
    <t>Sendai;Hachioji</t>
  </si>
  <si>
    <t>Tohoku University;Tokyo Metropolitan University</t>
  </si>
  <si>
    <t>60008435;60005038</t>
  </si>
  <si>
    <t>Minakata H.</t>
  </si>
  <si>
    <t>Reactor measurement of Œ∏&lt;inf&gt;13&lt;/inf&gt; and its complementarity to long-baseline experiments</t>
  </si>
  <si>
    <t>10.1103/PhysRevD.68.033017</t>
  </si>
  <si>
    <t>2-s2.0-4644275258</t>
  </si>
  <si>
    <t>['zero offset', 'time shift', 'sleds caused', 'sensitivity analysis', 'results showed', 'pulse shape', 'pull equipment', 'positional error', 'penetrating radar', 'large variation', 'ground wave', 'gpr simulations', 'gpr antennas', 'different components', 'destructive measurement', 'data quality', 'caused disturbances', 'attractive technique', 'arrival times', 'arrival time', 'air wave', 'accurately estimate', '523 ns']</t>
  </si>
  <si>
    <t>Ground-penetrating radar (GPR) is an attractive technique for the non-destructive measurement of soil water content. In this paper we investigated the accuracy of volumetric water content measurements with the ground wave of GPR. In particular, we 1) examined the influence of equipment in the vicinity of the GPR antennas on the data quality and 2) compared two methods to calculate soil permittivity from the arrival time of the air and ground wave. The first method assumes that the air wave and ground wave arrive simultaneously at zero antenna offset, whereas the second method includes a correction for a time shift in arrival time at zero antenna offset. We tested the influence of the equipment on the radar by introducing the different components (e.g., sleds, odometer and vehicle to pull equipment) stepwise. The results showed that the use of sleds caused a decrease in the amplitude of the ground wave. The presence of the sleds also changed the pulse shape of the air and ground wave and caused disturbances in the air wave. However, the data quality after the addition of all components was sufficient to allow automatic picking of arrival times by standard GPR software. The importance of the time shift at zero antenna offset was assessed with 20 duplicate WARR measurements measured along a 30 m transect and a sensitivity analysis based on GPR simulations. The results showed that: 1) there was a mean time shift at zero offset of 0.523 ns that could not be explained from the GPR simulations and 2) there was a large variation in time shift at zero offset that could be explained by considering time picking error, positional error and soil water content heterogeneity in the sensitivity analysis. We conclude that a time shift correction in the calculation of soil permittivity would improve absolute soil water content measurements with GPR, but it should be noted that the large variation in time shifts makes it difficult to accurately estimate the mean time shift at zero offset.</t>
  </si>
  <si>
    <t>67-75</t>
  </si>
  <si>
    <t>60028596-60017134;60028596</t>
  </si>
  <si>
    <t>7102537656;7003713313</t>
  </si>
  <si>
    <t>Huisman, J. A.;Bouten, W.</t>
  </si>
  <si>
    <t>Netherlands;Germany</t>
  </si>
  <si>
    <t>Amsterdam;Giessen</t>
  </si>
  <si>
    <t>Institute for Biodiversity and Ecosystem Dynamics - Amsterdam;Justus-Liebig-Universit√§t Gie√üen</t>
  </si>
  <si>
    <t>60028596;60017134</t>
  </si>
  <si>
    <t>Huisman J.</t>
  </si>
  <si>
    <t>Accuracy and reproducibility of mapping surface soil water content with the ground wave of ground-penetrating radar</t>
  </si>
  <si>
    <t>10.4133/JEEG8.2.67</t>
  </si>
  <si>
    <t>2-s2.0-4944240944</t>
  </si>
  <si>
    <t>['two levels', 'studied phenomena', 'software package', 'software implementation', 'simulations illustrating', 'simulation routines', 'practical implementation', 'mined topics', 'helps students', 'freely accessible', 'et explains', 'em waves', 'electronic textbook', 'descriptive parts', 'computer programs', 'clear explanations', 'classical textbook', 'abstract nature']</t>
  </si>
  <si>
    <t>Antennas | Computer aided education | Computer software | Educational methods | Electromagnetics | Internet | Microwaves | Optics | Teaching methods | Wave-guides</t>
  </si>
  <si>
    <t>Teaching university courses, which deal with the phenomena of the electromagnetic (EM) substantiality and their applications, is rather difficult due to their abstract nature. Therefore, teaching has to be accompanied by clear explanations and by simulations illustrating the exa-mined topics. This is why an electronic textbook (ET) of EM waves and applications was developed. The ET presents theoretical descriptions of selected EM phenomena on two levels-on a bachelor's one and a mas-ter's one. Descriptive parts of the ET are completed by computer programs, which enable the reader to simulate the studied phenomena. Moreover, the ET explains the practical implementation of simulation routines in MAT-LAB, which helps students to understand a relationship between rather complicated mathematics and a relatively simple source code of its software implementation. Since the ET is freely accessible on the web, students can use it whenever as a classical textbook, a handbook or a software package. This fact positively influences the stu-dents' knowledge and understanding as proven by our ex-perience.</t>
  </si>
  <si>
    <t>67-73</t>
  </si>
  <si>
    <t>60013826;60013826;60013826;60013826;60013826;60013826;60013826;60013826;60013826;60013826;60013323;60013826;60030584;60030584</t>
  </si>
  <si>
    <t>15050960900;36967212900;56285235400;24824687000;6701863849;8506264800;57222229403;21835126900;56278677800;35614804500;6603060161;21834522600;56285509800;56286111100</t>
  </si>
  <si>
    <t>Raida, Zbynƒõk;ƒåernohorsk√Ω, Du≈°an;Froehling, Kenneth;Go≈àa, Stanislav;Mich√°lek, V√°clav;Navr√°til, Vlastimil;Nov√°ƒçek, Zdenƒõk;Otev≈ôel, Viktor;Pomƒõnka, Petr;≈†ebesta, Ji≈ô√≠;≈†kvor, Zbynƒõk;Urbanec, Tom√°≈°;Vanderstegen, Geert;Vandijck, Bart</t>
  </si>
  <si>
    <t>Belgium;Czech Republic;Czech Republic</t>
  </si>
  <si>
    <t>Diepenbeek;Brno;Prague</t>
  </si>
  <si>
    <t>Katholieke Hogeschool Limburg;Brno University of Technology;Czech Technical University in Prague</t>
  </si>
  <si>
    <t>60030584;60013826;60013323</t>
  </si>
  <si>
    <t>Raida Z.</t>
  </si>
  <si>
    <t>Electronic textbook of electromagnetic waves</t>
  </si>
  <si>
    <t>2-s2.0-54949152553</t>
  </si>
  <si>
    <t>['various configurations', 'survey protocol', 'shadow reflectors', 'rich soil', 'rich conditions', 'rapidly deployable', 'penetrating radar', 'penetrate beyond', 'occurring beneath', 'neither system', 'mhz antenna', 'lower body', 'horizontal multiples', 'gssi ).', 'grave walls', 'grave plots', 'gpr research', 'general performance', 'frequency synthetic', 'example scans', 'cw radar', 'criminal investigations', 'concrete layer', 'backfill debris', 'aperture fm', '900 mhz', '700 mhz']</t>
  </si>
  <si>
    <t>Ground-penetrating radar (GPR) technology has supplied vital assistance in criminal investigations. However, law enforcement personnel desire further developments such that the technology is rapidly deployable, and that it provides both a simple user interface and sophisticated target identification. To assist in the development of target identification algorithms, our efforts involve gathering background GPR data for the various site conditions and circumstances that often typify clandestine burials. For this study, forensic anthropologists established shallow-grave plots at The University of Tennessee Anthropological Research Facility (ARF) that are specific to GPR research. These plots contain donated human cadavers lying in various configurations and depths, surrounded by assorted construction material and backfill debris. We scanned the plots using two GPR technologies: (1) a multi-frequency synthetic-aperture FM-CW radar (200-700 MHz) (GPR-X) developed by the U.S. Department of Energy's Special Technologies Laboratory (STL), Bechtel Nevada (Koppenjan et al., 2000), and (2) a commercial pulse radar (SIR-20) manufactured by Geophysical Survey Systems, Inc. (400 and 900 MHz) (GSSI). The sweep-frequency data show the large biological mass decomposing within the torso as encircled "hot spots." The 400-MHz pulse radar exhibit major horizontal reflectors above the body, with shadow reflectors (horizontal multiples) occurring beneath the body at 60 cm depth. The 400-MHz antenna was able to discern the grave walls and folded tarp covering the lower body. Under these moist, clay-rich conditions, the 900-MHz antenna was able to penetrate slightly beyond 30 cm beneath the concrete layer. However, neither system was able to penetrate beyond a one meter depth in the moist, clay-rich soil (fine, mixed, thermic Typic Paleudalf). Example scans from each system are provided, along with a discussion of the survey protocol and general performance.</t>
  </si>
  <si>
    <t>97-103</t>
  </si>
  <si>
    <t>60015574;60015574;60015574;60031168</t>
  </si>
  <si>
    <t>7007112168;56283295900;7005774108;6603355483</t>
  </si>
  <si>
    <t>Freeland, Robert S.;Miller, Michelle L.;Yoder, Ronald E.;Koppenjan, Steven K.</t>
  </si>
  <si>
    <t>San Francisco;Knoxville</t>
  </si>
  <si>
    <t>Bechtel;The University of Tennessee, Knoxville</t>
  </si>
  <si>
    <t>60031168;60015574</t>
  </si>
  <si>
    <t>Freeland R.</t>
  </si>
  <si>
    <t>Forensic application of FM-CW and pulse radar</t>
  </si>
  <si>
    <t>10.4133/JEEG8.2.97</t>
  </si>
  <si>
    <t>2-s2.0-7044234180</t>
  </si>
  <si>
    <t>['weather conditions', 'urban district', 'surface cover', 'statistically significant', 'statistical approach', 'paper focuses', 'month period', 'master plan', 'main purpose', 'land use', 'eye photos', 'diurnal basis', 'data collected', '30 sites']</t>
  </si>
  <si>
    <t>Using a statistical approach this paper focuses on an analysis of spatial air temperature variations and their relation to urban land use. The work is based on data collected during an 18-month period at 30 sites in G√∂teborg, Sweden. Measurements show intra-urban air temperature differences of up to 9 ¬∞C in the urban district, and the main purpose of this study is to determine if these variations are statistically significant. A stepwise multiple regression analysis confirmed that surface cover is important for governing air temperature differences in the area. Information on land use and surface cover was gathered from a continuously updated land use database, the Master Plan of G√∂teborg, and a separate site description analysis. The site description analysis includes a test of three methods using aerial or fish-eye photos for characterisation of surface cover in the urban district. The results show statistically significant temperature variations between different land use/land cover categories on a diurnal basis and for all weather conditions. The importance of the results for urban planning application is discussed.</t>
  </si>
  <si>
    <t>135-149</t>
  </si>
  <si>
    <t>Meteorological Applications</t>
  </si>
  <si>
    <t>105222022;105222022</t>
  </si>
  <si>
    <t>7004868225;7102216122</t>
  </si>
  <si>
    <t>Eliasson, Ingegard;Svensson, M. K.</t>
  </si>
  <si>
    <t>Goteborg</t>
  </si>
  <si>
    <t>Earth Sciences Centre</t>
  </si>
  <si>
    <t>Eliasson I.</t>
  </si>
  <si>
    <t>Spatial air temperature variations and urban land use - A statistical approach</t>
  </si>
  <si>
    <t>10.1017/S1350482703002056</t>
  </si>
  <si>
    <t>2-s2.0-7244252278</t>
  </si>
  <si>
    <t>['work described', 'scatterers surrounding', 'proposed algorithm', 'projected distance', 'performed iteratively', 'obtained analytically', 'multipath reduction', 'multipath interference', 'model order', 'joint geometry', 'iterative process', 'highly vulnerable', 'geometrical structure', 'especially suitable', 'demonstration based', 'data block', 'assumptions made']</t>
  </si>
  <si>
    <t>Attitude determination systems based on GPS are known to be highly vulnerable to carrier-phase multipath interference. In the work described here, multipath interference is related to the joint geometry of the satellite, the attitude determination system, and the scatterers surrounding the receiver antenna array. A highly effective algorithm for multipath reduction is obtained, with no assumptions made about the multipath interference order. The proposed algorithm is performed iteratively over each data block. It is simple to implement and especially suitable for static and perhaps slowly varying environments. Combining the geometrical structure with the multipath interference model leads to an estimate of the number of reflectors. The model order is determined when a formulated stopping criterion for the iterative process is fulfilled. The projected distance to each reflector is obtained analytically. Demonstration based on field-measured data showed a substantial multipath reduction capability.</t>
  </si>
  <si>
    <t>21-28</t>
  </si>
  <si>
    <t>Scheim, Jacob</t>
  </si>
  <si>
    <t>Israel</t>
  </si>
  <si>
    <t>Tel Aviv-Yafo</t>
  </si>
  <si>
    <t>Tel Aviv University</t>
  </si>
  <si>
    <t>Scheim J.</t>
  </si>
  <si>
    <t>Multipath interference order selection and mitigation in GPS-based attitude determination systems</t>
  </si>
  <si>
    <t>10.1002/j.2161-4296.2003.tb00315.x</t>
  </si>
  <si>
    <t>2-s2.0-77949764796</t>
  </si>
  <si>
    <t>['structural model', 'state using', 'receiving antennas', 'nonlinear elements', 'external parameters', 'analytical solution']</t>
  </si>
  <si>
    <t>A structural model of antennas with nonlinear elements, which is based on the analytical solution to equations of state using the Volterra matrix series, is proposed. The properties of this model and relations for calculating the external parameters of receiving antennas with nonlinear elements are considered. ¬© 2003 Begell House, Inc.</t>
  </si>
  <si>
    <t>32-48</t>
  </si>
  <si>
    <t>Telecommunications and Radio Engineering (English translation of Elektrosvyaz and Radiotekhnika)</t>
  </si>
  <si>
    <t>60020615;60020615;60020615</t>
  </si>
  <si>
    <t>6601974180;6603667272;35763265500</t>
  </si>
  <si>
    <t>Shifrin, Ya S.;Luchaninov, A. I.;Posokhov, A. S.</t>
  </si>
  <si>
    <t>Kharkiv National University of Radio Electronics</t>
  </si>
  <si>
    <t>Shifrin Y.</t>
  </si>
  <si>
    <t>Structural model of antennas with nonlinear elements</t>
  </si>
  <si>
    <t>10.1615/TelecomRadEng.v59.i12.20</t>
  </si>
  <si>
    <t>2-s2.0-77949922658</t>
  </si>
  <si>
    <t>['studied using', 'signal levels', 'sea level', 'radio signals', 'millimeter wavebands', 'differential characteristics', 'antenna elevation', 'altitude profiles', 'altitude dependencies']</t>
  </si>
  <si>
    <t>The radio signals of centimeter and millimeter wavebands have been measured. The altitude profiles of the signal levels have been found to significantly vary depending on the antenna elevation above the sea level. For this reason the altitude dependencies have been studied using the differential characteristics. ¬© 2003 Begell House, Inc.</t>
  </si>
  <si>
    <t>85-93</t>
  </si>
  <si>
    <t>60068535;60068535;60068535;60068535;60068535</t>
  </si>
  <si>
    <t>6602260632;15730809100;6602785867;14063220800;6506750270</t>
  </si>
  <si>
    <t>Kortunov, V. A.;Gorobets, V. N.;Kivva, F. V.;Kabanov, V. A.;Turgenev, I. S.</t>
  </si>
  <si>
    <t>O. Ya. Usikov Institute for Radiophysics and Electronics of the National Academy of Sciences of Ukraine</t>
  </si>
  <si>
    <t>Kortunov V.A.</t>
  </si>
  <si>
    <t>Study into altitude and frequency dependencies of centimeter and millimeter radio wave signals propagating above sea surface</t>
  </si>
  <si>
    <t>10.1615/telecomradeng.v59.i5-6.70</t>
  </si>
  <si>
    <t>2-s2.0-77949946936</t>
  </si>
  <si>
    <t>['radiation theory', 'initial boundary', 'allow one']</t>
  </si>
  <si>
    <t>The exact 'absorbing' conditions are constructed, which allow one to replace the 'open' initial boundary-value problems inherent in the radiation theory of nonsinusoidal electromagnetic waves by the equivalent 'closed' problems. ¬© 2003 Begell House, Inc.</t>
  </si>
  <si>
    <t>Sirenko, Yu K.</t>
  </si>
  <si>
    <t>Sirenko Y.K.</t>
  </si>
  <si>
    <t>Mathematical method in electromagnetic theory: Exact 'absorbing' conditions in outer initial boundary-value problems of the electrodynamics of nonsinusoidal waves. Part 4: Pulse antennas</t>
  </si>
  <si>
    <t>10.1615/telecomradeng.v59.i12.10</t>
  </si>
  <si>
    <t>2-s2.0-77949969565</t>
  </si>
  <si>
    <t>['television illumination', 'area detection']</t>
  </si>
  <si>
    <t>Analysis is presented for possibilities of the bistatic radar systems with television illumination for the aerodynamic target location over a whole altitude range of its flight. The analysis of influence of the transmitter antenna pattern on an area detection is discussed. ¬© 2003 Begell House, Inc.</t>
  </si>
  <si>
    <t>75-78</t>
  </si>
  <si>
    <t>60109880;60109880</t>
  </si>
  <si>
    <t>57197177270;57210095482</t>
  </si>
  <si>
    <t>Kondratenko, A. P.;Shapovalov, S. V.</t>
  </si>
  <si>
    <t>Ivan Kozhedub Kharkiv National Air Force University</t>
  </si>
  <si>
    <t>Kondratenko A.</t>
  </si>
  <si>
    <t>Detection coverage of air target in bistatic radar system with television illumination</t>
  </si>
  <si>
    <t>10.1615/TelecomRadEng.v59.i12.70</t>
  </si>
  <si>
    <t>2-s2.0-77949973968</t>
  </si>
  <si>
    <t>['spatial keypone', 'music superresolution', 'finding results', 'comparative analysis']</t>
  </si>
  <si>
    <t>Methods of the bivariant direction finding of noise signal sources with a ring phased antenna array are considered. Comparative analysis of the direction-finding results with the algorithms of the spatial Keypone and MUSIC superresolution is performed. ¬© 2003 Begell House, Inc.</t>
  </si>
  <si>
    <t>75-81</t>
  </si>
  <si>
    <t>60109880;60109880;60109880;60109880</t>
  </si>
  <si>
    <t>6603712016;35763241000;35762761600;25722181800</t>
  </si>
  <si>
    <t>Manzhos, V. N.;Pshenichnykh, S. N.;Krylov, Ye B.;Poponin, Yu A.</t>
  </si>
  <si>
    <t>Manzhos V.N.</t>
  </si>
  <si>
    <t>Bivariant direction-finding of noise signal sources with a ring phased antenna array using Keypone and music methods</t>
  </si>
  <si>
    <t>10.1615/telecomradeng.v59.i3-4.80</t>
  </si>
  <si>
    <t>2-s2.0-77950001606</t>
  </si>
  <si>
    <t>['wave propagation', 'underlying surface', 'targets flying', 'one s2', 'measured value', 'main paths', 'main lobe', 'low high', 'located within', 'action lying']</t>
  </si>
  <si>
    <t>The procedure of taking into account the effect of the underlying surface on the measured scattering polarization matrix (SPM) of the object is studied. The target is located within the main lobe of the radar antenna pattern. The main paths of wave propagation for the electromagnetic wave radiated by the radar, as well as for both the target return wave and the underlying surface return wave. When the method of space perfect polarization sensing is used for solving the problem on aerodynamic object detection against the background of the underlying surface, it is necessary to determine how a measured value of the target scattering polarization matrix (SPM) Smeas is formed, taking into account the underlying surface effect. For solving the problem, radar is considered, which performs perfect polarization sensing of space. For targets flying at low high the both area of underlying surface S1 and one S2 are in action lying in the main lobe of a beam.</t>
  </si>
  <si>
    <t>64-68</t>
  </si>
  <si>
    <t>55638652100;35787876800</t>
  </si>
  <si>
    <t>Omelchenko, A. I.;Katasonov, A. F.</t>
  </si>
  <si>
    <t>Omelchenko A.</t>
  </si>
  <si>
    <t>Procedure of taking into account the effect of the underlying surface on the measured scattering polarization matrix of the object</t>
  </si>
  <si>
    <t>10.1615/TelecomRadEng.v59.i12.50</t>
  </si>
  <si>
    <t>2-s2.0-77950622975</t>
  </si>
  <si>
    <t>['¬© 2003', 'shown experimentally', 'rights reserved', 'optimum thickness', 'electrical engineers', 'dielectric window']</t>
  </si>
  <si>
    <t>electron density control | microwave | periodic change of electron density | slot antenna | surface wave plasma</t>
  </si>
  <si>
    <t>It has been shown experimentally that the electron density changes periodically when the thickness of the dielectric window changes in wave guide mode discharges, or hybrid surface wave mode discharges. It suggests there is a optimum thickness of the dielectric window. ¬© 2003, The Institute of Electrical Engineers of Japan. All rights reserved.</t>
  </si>
  <si>
    <t>519-520</t>
  </si>
  <si>
    <t>IEEJ Transactions on Fundamentals and Materials</t>
  </si>
  <si>
    <t>57209109438;6603751523</t>
  </si>
  <si>
    <t>Takahashi, Yoshihisa;Kogoshi, Sumio</t>
  </si>
  <si>
    <t>Takahashi Y.</t>
  </si>
  <si>
    <t>Dependence of Mocrowave-Plasma Density Sustained below the Resonance on the Thickness of Dielectric Window</t>
  </si>
  <si>
    <t>10.1541/ieejfms.123.519</t>
  </si>
  <si>
    <t>2-s2.0-77952686386</t>
  </si>
  <si>
    <t>['¬© journal', 'transmission matrices', 'specifc example', 'source region', 'rights reserved', 'multilayered waveguide', 'method introduced', 'electromagnetic waves', 'double series', 'corresponding layers', 'continuity conditions', 'complete system', 'closed form', 'appropriate boundary', 'amplitude coeffcients']</t>
  </si>
  <si>
    <t>Integral equation formulation and magnetic potential Green‚Äôs dyadics for multilayered rectangular waveguide are presented for modeling interacting printed antenna arrays used in wave guide based spatial power combiners. Dyadic Green‚Äôs functions are obtained as a partial eigenfunction expansion in the form of a double series over the complete system of eigenfunctions of transverse Laplacian operator. In this expansion, one-dimensional characteristic Green‚Äôs functions along a multilayered waveguide are derived in closed form as the solution of a Sturm-Liouville boundary value problem with appropriate boundary and continuity conditions. A method introduced here is based on the transmission matrix approach, wherein the amplitude coeffcients of forward and backward traveling waves in the scattered Green‚Äôs function in different dielectric layers are obtained as a product of transmission matrices of corresponding layers. Convergence of Green‚Äôs function components in the source region is illustrated for a specifc example of a two-layered, terminated rectangular waveguide. ¬© Journal of electromagnetic waves and applications. All Rights reserved.</t>
  </si>
  <si>
    <t>597-598</t>
  </si>
  <si>
    <t>60010491;60010491</t>
  </si>
  <si>
    <t>13606384700;57208090295</t>
  </si>
  <si>
    <t>Lukic, Milan V.;Yakovlev, Alexander B.</t>
  </si>
  <si>
    <t>University</t>
  </si>
  <si>
    <t>University of Mississippi</t>
  </si>
  <si>
    <t>Lukic M.</t>
  </si>
  <si>
    <t>Magnetic potential green‚Äôs dyadics of multilayered waveguide for spatial power combining applications ‚Äì abstract</t>
  </si>
  <si>
    <t>10.1163/15693930360681910</t>
  </si>
  <si>
    <t>2-s2.0-79952452641</t>
  </si>
  <si>
    <t>['well developed', 'two half', 'tm mode', 'te mode', 'te ),', 'stratigraphic sequence', 'space overlain', 'simulations imply', 'simulate four', 'simple cases', 'sand layer', 'results show', 'penetrating radar', 'numerical simulations', 'important factor', 'ice );', 'group velocities', 'ground wave', 'gravelly layer', 'gravelly half', 'first treat', 'field data', 'em energy', 'different near', 'complete separation', 'clayey layer', 'clayey half', 'air wave']</t>
  </si>
  <si>
    <t>This paper assesses ground-penetrating radar (GPR) moveout survey performance in different near-surface geological stratigraphy and different antenna orientations using two-dimensional (2D) finite difference time domain (FDTD) numerical simulations of field data. We first treat the simple cases of radar pulses propagating along (a) the interface between two half-spaces (air/ice); and (b) an ice thinlayer wave-guide (air/ice/water) between two half-spaces. We then simulate four more complex cases combining two radiation polarizations (TM and TE), and two geological settings: a sandy/gravelly half-space overlain by a silty/clayey layer, and a silty/clayey half-space overlain by a sandy/gravelly layer. Both cases are represented through different dielectric constants. The results show that, first, more EM energy is radiated as an air wave for the TM mode, and more EM energy will be sent into the ground when the TE mode is used, regardless of stratigraphic sequence. Second, where a gravelly sandy half-space overlain by a silty/clayey layer, more EM energy will be trapped in the silty/clayey layer as the guided ground wave. Third, when the TE mode is used there is much less air radiation for the case of silt overlying gravel than that of silty/clayey half-space overlain by a gravel/sand layer. Fourth, for the stratigraphic sequence of a sandy/gravelly half-space overlain by a silty/clayey layer, the TE mode fundamentally contains only a ground wave, and the TM mode essentially contains only air wave energy. This implies that for this case a far more complete separation of the air wave and the ground wave can be reached. Fifth, dispersion of phase and group velocities of the guided ground wave will be well developed for the TE mode. These simulations imply that antenna polarization mode is an important factor when using moveout surveys to study subsurface electromagnetic properties.</t>
  </si>
  <si>
    <t>133-141</t>
  </si>
  <si>
    <t>60006051-60022659;60006051</t>
  </si>
  <si>
    <t>8557620700;7005508584</t>
  </si>
  <si>
    <t>Liu, Lanbo;Arcone, Steve A.</t>
  </si>
  <si>
    <t>Storrs;Hanover</t>
  </si>
  <si>
    <t>University of Connecticut;U.S. Army Cold Regions Research and Engineering Laboratory</t>
  </si>
  <si>
    <t>60022659;60006051</t>
  </si>
  <si>
    <t>Liu L.</t>
  </si>
  <si>
    <t>Numerical simulation of the wave-guide effect of the near-surface thin layer on radar wave propagation</t>
  </si>
  <si>
    <t>10.4133/JEEG8.2.133</t>
  </si>
  <si>
    <t>2-s2.0-8144220584</t>
  </si>
  <si>
    <t>['william j', 'significant portion', 'performance necessary', 'ohio university', 'many years', 'limiting antenna', 'lgf specifications', 'lgf ).', 'levels demonstrated', 'laas utilizing', 'integrated multipath', 'imla throughout', 'imla ).', 'ground system', 'flight testing', 'demanding requirements', 'beam imla', '40 db']</t>
  </si>
  <si>
    <t>A significant portion of the reduction of multipath in the Local Area Augmentation System (LAAS) ground system is accomplished by means of an integrated multipath-limiting antenna (IMLA). Many years of analysis, design, and development have been applied to the creation of a dual-beam IMLA that provides the performance necessary to meet the demanding requirements of accuracy, availability, and integrity for the LAAS Ground Facility (LGF). Ground multipath rejection on the order of 35 to 40 dB is achieved with the IMLA throughout the entire satellite hemispherical coverage volume. Flight testing of the LAAS utilizing the IMLA at both the Federal Aviation Administration's (FAA) William J. Hughes Technical Center and Ohio University has shown that the IMLA rejects multipath to levels demonstrated to allow full compliance with the LGF specifications.</t>
  </si>
  <si>
    <t>117-130</t>
  </si>
  <si>
    <t>108359178;108359178;60011132;60011132;60011132;60011132</t>
  </si>
  <si>
    <t>9241315000;35757115400;6603756813;6603665213;35562622200;7003649261</t>
  </si>
  <si>
    <t>Thornberg, D. Bryce;Thornberg, Dean S.;Dibenedetto, Michael F.;Braasch, Michael S.;Van Graas, Frank;Bartone, Chris</t>
  </si>
  <si>
    <t>Athens;</t>
  </si>
  <si>
    <t>Ohio University;DB Systems Inc.</t>
  </si>
  <si>
    <t>60011132;108359178</t>
  </si>
  <si>
    <t>Thornberg D.</t>
  </si>
  <si>
    <t>LAAS integrated multipath-limiting antenna</t>
  </si>
  <si>
    <t>10.1002/j.2161-4296.2003.tb00323.x</t>
  </si>
  <si>
    <t>2-s2.0-8344267148</t>
  </si>
  <si>
    <t>We investigate the dynamics of the Papapetrou equations in Kerr spacetime. These equations provide a model for the motion of a relativistic spinning test particle orbiting a rotating (Kerr) black hole. We perform a thorough parameter space search for signs of chaotic dynamics by calculating the Lyapunov exponents for a large variety of initial conditions. We find that the Papapetrou equations admit many chaotic solutions, with the strongest chaos occurring in the case of eccentric orbits with pericenters close to the limit of stability against plunge into a maximally spinning Kerr black hole. Despite the presence of these chaotic solutions, we show that physically realistic solutions to the Papapetrou equations are not chaotic; in all cases, the chaotic solutions either do not correspond to realistic astrophysical systems, or involve a breakdown of the test-particle approximation leading to the Papapetrou equations (or both). As a result, the gravitational radiation from bodies spiraling into much more massive black holes (as detectable, for example, by LISA, the Laser Interferometer Space Antenna) should not exhibit any signs of chaos. ¬© 2003 The American Physical Society.</t>
  </si>
  <si>
    <t>10.1103/PhysRevD.67.104023</t>
  </si>
  <si>
    <t>2-s2.0-84865001656</t>
  </si>
  <si>
    <t>The Laser Interferometer Space Antenna will operate as an AM-FM receiver for gravitational waves. For binary systems, the source location, orientation and orbital phase are encoded in the amplitude and frequency modulation. The same modulations spread a monochromatic signal over a range of frequencies, making it difficult to identify individual sources. We present a method for detecting and subtracting individual binary signals from a data stream with many overlapping signals. ¬© 2003 The American Physical Society.</t>
  </si>
  <si>
    <t>10.1103/PhysRevD.67.103001</t>
  </si>
  <si>
    <t>2-s2.0-84865005121</t>
  </si>
  <si>
    <t>['¬© journal', 'well suited', 'traditional planar', 'rights reserved', 'resonant frequency', 'quite often', 'practice necessitates', 'planar square', 'planar results', 'numerical results', 'land vehicles', 'input impedance', 'frequency analysis', 'electromagnetic waves', 'either air', 'doubly curved', 'curved structures', 'approach lies', 'also considered']</t>
  </si>
  <si>
    <t>Designers are increasingly integrating conformal microstrip antennas into the curved structures of either air or land vehicles. Quite often, these structures are doubly curved (e.g. curved along two orthogonal surface directions). This practice necessitates the development of accurate codes versatile enough to model conformal antennas with arbitrarily shaped apertures radiating from doubly curved surfaces. Traditional planar-structure-based design techniques are not well suited for this application. A hybrid finite element-boundary integral formulation appropriate for the high-frequency analysis and design of doubly curved conformal antennas is introduced in this paper. The novelty of this approach lies in its use of an asymptotic prolate spheroidal dyadic Green‚Äôs function to model the physics of curved surface diffraction. To demonstrate the utility of this approach, the effects of curvature on the resonant frequency and input impedance of both a doubly curved conformal square and circular patch antenna are investigated. Different feed positions are also considered. Due to a paucity of published experimental data, the numerical results are benchmarked by comparison with the results for planar square and circular patch antennas. The planar results are obtained by using an experimentally validated planar finite element-boundary integral code. ¬© Journal of electromagnetic waves and applications. All Rights reserved.</t>
  </si>
  <si>
    <t>1161-1163</t>
  </si>
  <si>
    <t>100456208;60005304;60031707</t>
  </si>
  <si>
    <t>6602786575;7103149851;7003299405</t>
  </si>
  <si>
    <t>Macon, Charles A.;Trott, Keith D.;Kempel, Leo C.</t>
  </si>
  <si>
    <t>East Lansing;Waltham;Aberdeen</t>
  </si>
  <si>
    <t>Michigan State University;Raytheon;High Performance Technologies, Inc.</t>
  </si>
  <si>
    <t>60031707;60005304;100456208</t>
  </si>
  <si>
    <t>Macon C.</t>
  </si>
  <si>
    <t>A practical approach to modeling doubly curved conformal microstrip antennas-abstract</t>
  </si>
  <si>
    <t>10.1163/156939303322519793</t>
  </si>
  <si>
    <t>2-s2.0-84875909620</t>
  </si>
  <si>
    <t>['unitary esprit', 'supersolvable pseudoestimates', 'spatial frequency', 'results obtained', 'joint estimator', 'control systems', 'comparative characteristics']</t>
  </si>
  <si>
    <t>A procedure of signal frequency measurement by the supersolvable pseudoestimates on the basis of the MUSIC and Unitary ESPRIT or their combination was described. Comparative characteristics of the joint estimator were exemplified by measurement of the spatial frequency. The study was carried out on the model of a multichannel receiving measurement system. The results obtained can be used to design adaptive space-time signal processors and control systems.</t>
  </si>
  <si>
    <t>1321-1328</t>
  </si>
  <si>
    <t>Automation and Remote Control</t>
  </si>
  <si>
    <t>116209817;116209817</t>
  </si>
  <si>
    <t>7101829141;36921087200</t>
  </si>
  <si>
    <t>Kuznetsova, E. V.;Nemov, A. V.</t>
  </si>
  <si>
    <t>Saint Petersburg (ex Leningrad)</t>
  </si>
  <si>
    <t>St. Petersburg Stt. Electrotecn. U.</t>
  </si>
  <si>
    <t>Kuznetsova E.</t>
  </si>
  <si>
    <t>Joint Use of Supersolvable Frequency Estimates</t>
  </si>
  <si>
    <t>10.1023/A:1025087618429</t>
  </si>
  <si>
    <t>2-s2.0-84904241882</t>
  </si>
  <si>
    <t>['maximal eigenvalue', 'direction vector', 'detection algorithms', 'covariance matrix', 'arrival instants']</t>
  </si>
  <si>
    <t>Algorithms for detecting and estimating arrival instants and parameters of a signal under noise are designed. The algorithms for detecting signal arrival instants are modifications of cumulative sum algorithms. Signal arrival instant can be detected, as is shown, by the instant of change in the maximal eigenvalue of the covariance matrix of observations. The estimation and detection algorithms are applicable to estimate the parameters of the direction vector and arrival instants of P- and S-waves at automatic seismic stations.</t>
  </si>
  <si>
    <t>1250-1258</t>
  </si>
  <si>
    <t>Grebenyuk, E. A.</t>
  </si>
  <si>
    <t>Moscow</t>
  </si>
  <si>
    <t>V. A. Trapeznikov Institute of Control Sciences, Russian Academy of Sciences</t>
  </si>
  <si>
    <t>Grebenyuk E.A.</t>
  </si>
  <si>
    <t>Estimation of Parameters and Arrival Instants of a Signal in a Color Noise Background</t>
  </si>
  <si>
    <t>10.1023/A:1025023231632</t>
  </si>
  <si>
    <t>2-s2.0-84904243259</t>
  </si>
  <si>
    <t>['used methods', 'unique modification', 'rent distribution', 'radiation pattern', 'presented methods', 'paper includes', 'paper conclusions', 'often used', 'moment method', 'king method', 'hallen method', 'emc testing', 'electromagnetic field']</t>
  </si>
  <si>
    <t>Analytical and numerical methods of anten-na analysis | Antenna | Electromagnetic com-patibility | Electromagnetic field</t>
  </si>
  <si>
    <t>Resistively loaded dipole is very often used to measuring the electromagnetic field in EMC testing. The dipole is a traveling wave antenna, where its resonance is eliminated. The paper includes the computation of the cur-rent distribution and radiation pattern of this dipole. The characteristics were obtained by moment method, Hallen method and Wu-King method. The unique modification of presented methods has been made. The comparison of used methods has been presented in paper conclusions.</t>
  </si>
  <si>
    <t>19-22</t>
  </si>
  <si>
    <t>24824591300;25651279200</t>
  </si>
  <si>
    <t>Hajach, Peter;Hartansk√Ω, Ren√©</t>
  </si>
  <si>
    <t>Hajach P.</t>
  </si>
  <si>
    <t>Resistively loaded dipole characteristics</t>
  </si>
  <si>
    <t>2-s2.0-84904554875</t>
  </si>
  <si>
    <t>['wave frequency', 'vlf emissions', 'velocity space', 'triggered lemissions', 'triggered elf', 'seed wave', 'magnitude smaller', 'frequency band', 'energetic electrons', 'electrons interacted', 'copyright 2003', 'bunched beam', 'beam via', 'antenna field', 'antenna effect', 'amplitude characteristics']</t>
  </si>
  <si>
    <t>Antenna effect | Magnetosphere | Phase bunching | Vlf triggered emission | Wave-particle interaction</t>
  </si>
  <si>
    <t>We consider the effect of initial phase bunching of energetic electrons on the generation of triggered ELF/VLF emissions in the magnetosphere. The electrons interacted with the primary whistler wave packet form a phase-bunched beam in the velocity space, which serves as a traveling-wave antenna emitting secondary waves. We calculate this antenna field and study its spectral and amplitude characteristics. It is shown that under the typical magnetospheric conditions, the secondary wave field is by about an order of magnitude smaller than the primary wave field. Therefore this antenna field is significant as the seed wave which is further amplified by the same beam via the cyclotron resonant mechanism. The frequency band of the antenna effect is of the order of 100 Hz near the primary-wave frequency. This is consistent with the observed frequency shift of triggered lemissions. Copyright 2003 by the American Geophysical Union.</t>
  </si>
  <si>
    <t>A4</t>
  </si>
  <si>
    <t>60011774;60011774;60008134-60032315-60002930;60032315</t>
  </si>
  <si>
    <t>7005959656;6604008218;22979518500;55145417300</t>
  </si>
  <si>
    <t>Trakhtengerts, V. Y.;Demekhov, A. G.;Hobara, Y.;Hayakawa, M.</t>
  </si>
  <si>
    <t>Japan;Russian Federation;France;France</t>
  </si>
  <si>
    <t>Chofu;Nizhny Novgorod;Paris;Orleans</t>
  </si>
  <si>
    <t>The University of Electro-Communications;Institute of Applied Physics of the Russian Academy of Sciences;CNRS Centre National de la Recherche Scientifique;Laboratoire de Physique et de Chimie de l'Environnement et de l'Espace (LPC2E)</t>
  </si>
  <si>
    <t>60032315;60011774;60008134;60002930</t>
  </si>
  <si>
    <t>Trakhtengerts V.Y.</t>
  </si>
  <si>
    <t>Phase-bunching effects in triggered VLF emissions: Antenna effect</t>
  </si>
  <si>
    <t>10.1029/2002JA009415</t>
  </si>
  <si>
    <t>2-s2.0-84905335779</t>
  </si>
  <si>
    <t>['within uncertainties', 'wave emissions', 'wave echoes', 'terrestrial magnetosphere', 'strong resonances', 'strong resonance', 'stimulated resonances', 'stimulated plasma', 'spectral features', 'sounder deep', 'single plasmagram', 'simultaneous reception', 'rpi capability', 'resonance spectra', 'resonance detection', 'range plasma', 'qn waves', 'qn resonances', 'produce three', 'plasma emissions', 'plasma domain', 'often observed', 'observations suggest', 'normally weaker', 'near apogee', 'ne measurements', 'nc field', 'naturãäal origin', 'magnetospheric analog', 'inherent bandwidth', 'identification confidence', 'fuh resonance', 'fpc known', 'first evidence', 'fcc2 ),', 'f uh2', 'energy electrons', 'earlier suggestions', 'earlier investigations', 'e .,', 'dn resonances', 'different range', 'copyright 2003', 'bin intervals', 'always observed', 'also observed', 'aligned irregularities', 'additional spectral', 'accurately determined', 'accurate inversions', '300 hz']</t>
  </si>
  <si>
    <t>The Radio Plasma Imager (RPI) on the Imager for Magnetopause-to-Aurora Global Exploration (IMAGE) satellite stimulates short-range plasma-wave echoes and plasma emissions, both known as local plasma resonances, that are detected on plasmagrams (virtual range versus frequency presentations of the amplitude-modulated received signals). These resonances are used to provide the local electron density Ne and magnetic field strength |B| that are required for accurate inversions of the RPI reflection traces into magnetospheric Ne profiles. Examples are presented that have been used for this purpose and also that yield Ne gradients within a single plasmagram in the vicinity of the plasmapause and accurate (near apogee) Ne measurements during the 31 March 2001 magnetic storm. The RPI-stimulated resonances are the magnetospheric analog of plasma resonances stimulated by ionospheric topside sounders at the harmonics of the electron cyclotron frequency fpc, the electron plasma frequency f uh, the upper-hybrid frequency fuh (where f uh2 = fpc2 + fcc2), between nfpc both above and below fpc known as Qn and Dn resonances, respectively, and also at other frequencies. While they are observed to have an inherent bandwidth of 300 Hz or less, the effective detection bandwidth for strong resonances is nearly 2 kHz. The Qn resonances are often observed with time durations exceeding the 178 ms limit of the RPI operating programs commonly used for resonance detection. The fuh resonance is also observed with a long time duration even when it is in the plasma domain where it is normally weaker, i.e., when fuh &gt; 2fce. A strong resonance at fpe is often but not always observed. In earlier investigations, the Dn resonances had been related to natural magnetospheric plasma-wave emissions and to sounder-stimulated plasma-wave emissions in Jupiter's Io plasma torus. The present RPI observations represent the first evidence for the stimulation of these resonances by a sounder deep in the terrestrial magnetosphere. These observations suggest the possible widespread occurrence of Nc field-aligned irregularities (FAI) or the ease of sounder-stimulated FAI based on one Dn generation mechanism involving eigen modes of cylindrical plasma oscillations which have been associated with FAI. The RPI observations provide additional support to earlier suggestions that the Qn and Dn resonances have components of naturÃÄal origin. The capability of simultaneous reception on three mutually orthogonal dipole receiving antennas often aids in the identification of spectral features. The RPI capability to generate magnetospheric reflection traces, leading to well-defined wave cutoff frequencies at the satellite, provides independent Ne determinations and additional spectral-identification confidence. Combining these capabilities with new analysis techniques that produce three-antenna plasmagrams normalized by fcc and amplitude plots based on averages over different range-bin intervals, Ne and |B| can often be accurately determined from the plasma-resonance spectra to within uncertainties of the order of 1% and 0.1%, respectively, when RPI sounds using frequency steps equal to the 300 Hz receiver bandwidth. Such accuracy in magnetospheric N e determination, even when Ne ‚àº 1 cm-3, is difficult to attain by other. Copyright 2003 by the American Geophysical Union. high-energy electrons, for these natural (as opposed to sounder-stimulated) Qn waves.</t>
  </si>
  <si>
    <t>A5</t>
  </si>
  <si>
    <t>60006337;60006337;60006337;60033461</t>
  </si>
  <si>
    <t>8314977400;57203474511;8376495100;7006701810</t>
  </si>
  <si>
    <t>Benson, R. F.;Osherovich, V. A.;Fainberg, J.;Reinisch, B. W.</t>
  </si>
  <si>
    <t>Lowell;Greenbelt</t>
  </si>
  <si>
    <t>University of Massachusetts Lowell;NASA Goddard Space Flight Center</t>
  </si>
  <si>
    <t>60033461;60006337</t>
  </si>
  <si>
    <t>Benson R.F.</t>
  </si>
  <si>
    <t>Classification of IMAGE/RPI-stimulated plasma resonances for the accurate determination of magnetospheric electron density and magnetic field values</t>
  </si>
  <si>
    <t>10.1029/2002JA009589</t>
  </si>
  <si>
    <t>2-s2.0-84905339004</t>
  </si>
  <si>
    <t>['x rays', 'x mode', 'weak l', 'wave modes', 'upper part', 'regular ,"', 'polarization measurements', 'occurrence extends', 'occurrence distributions', 'observing time', 'nightside sources', 'nightside akr', 'night hours', 'lower part', 'irregular refraction', 'irregular ,"', 'invariant latitude', 'hand ordinary', 'hand extraordinary', 'first time', 'dominating r', 'dayside similarly', 'dayside one', 'copyright 2003', 'auroral ).', 'another component', 'akr time', 'akr observed', 'afternoon hours', '70 %).', '10 %).', '0 occurs', '0 mode']</t>
  </si>
  <si>
    <t>Antennas | Auroral kilometnc radiation | Auroral phenomena | Radio wave propagation | Wave in plasma</t>
  </si>
  <si>
    <t>Occurrence distributions of the auroral kilometric radiation (AKR) and its right-hand extraordinary (R-X) and left-hand ordinary (L-O) wave modes are determined from polarization measurements on Interball-2 (Auroral). The AKR is much less frequent on the dayside (20% of the observing time) than on the nightside (70%). A bulk of its occurrence extends from invariant latitude of 80 at afternoon hours of MLT to 60 at night hours. Like the nightside AKR, the dayside one is generated through the electron-cyclotron maser instability. This is concluded from domination of the R-X mode on the dayside similarly to the nightside. On the dayside the L-0 mode of AKR is roughly three times more frequent (30% of the AKR time) than that on the nightside (10%). At afternoon hours the L-0 occurs more frequently at lower invariant latitudes. This is explained by propagation of the L-O mode from nightside sources far beyond the "horizon" of the -R-X mode. We find two classes of the circular polarization spectra: "regular," with the dominating R-X mode. observed in the upper part of the AKR frequency spectrum and the weak L-O mode in its lower part, and patchy "irregular," with different polarizations interwoven randomly over the whole frequency range of AKR. For "regular" spectra the L-OIR-X power ratios are between 0.2 and 0.002. For the "irregular" ones they are between 1 and 0.01. The "irregular" spectra, reported for the first time, are interpreted as due to irregular refraction of the R-X rays on the plasma density fluctuations near the nightside sources. We show also evidence of another component of the AKR observed on the dayside, which arrives from directions of possible dayside sources likely related to the cusp or the low-latitude boundary layers. Copyright 2003 by the American Geophysical Union.</t>
  </si>
  <si>
    <t>A11</t>
  </si>
  <si>
    <t>60021642;60021642;60008134;60027686;60017989</t>
  </si>
  <si>
    <t>6602356531;7006140688;6603341767;7201905666;57209056490</t>
  </si>
  <si>
    <t>Hanasz, J.;Panchenko, M.;De Feraudy, H.;Schreiber, R.;Mogilevsky, M. M.</t>
  </si>
  <si>
    <t>Poland;Poland;Russian Federation;France</t>
  </si>
  <si>
    <t>Warsaw;Warsaw;Moscow;Paris</t>
  </si>
  <si>
    <t>Nicolaus Copernicus Astronomical Center of the Polish Academy of Sciences;Space Research Center of the Polish Academy of Sciences;Space Research Institute of the Russian Academy of Sciences;CNRS Centre National de la Recherche Scientifique</t>
  </si>
  <si>
    <t>60027686;60021642;60017989;60008134</t>
  </si>
  <si>
    <t>Hanasz J.</t>
  </si>
  <si>
    <t>Occurrence distributions of the auroral kilometric radiation ordinary and extraordinary wave modes</t>
  </si>
  <si>
    <t>10.1029/2002JA009579</t>
  </si>
  <si>
    <t>2-s2.0-84905343558</t>
  </si>
  <si>
    <t>['velocities faster', 'turbulence generated', 'strongly suggesting', 'stream instability', 'sometime described', 'solitary wave', 'signal delays', 'scale size', 'reference frame', 'proton beam', 'preferential observation', 'possible sources', 'polar observations', 'lower edge', 'loss cone', 'ion two', 'fast spacecraft', 'energy shift', 'electric field', 'copyright 2003', 'also examined', 'acoustic speed', 'acceleration region']</t>
  </si>
  <si>
    <t>Acoustic mode | Density cavity | Ion beam | Ion hole | Solitary wave | Weak double layer</t>
  </si>
  <si>
    <t>Measurements from the FAST spacecraft are used to show that ion solitary waves observed at the lower edge of the acceleration region travel at velocities faster than the associated auroral proton beams. The parallel phase velocity is consistent with the acoustic speed in the reference frame of the proton beam, strongly suggesting these waves are an ion acoustic mode. Their high phase velocity places them outside the ion beam population and rules out the ion two-stream instability as their source. These low-altitude structures may arise out of turbulence generated at the lower edge of the acceleration region. Their preferential observation at FAST altitudes may result from their high velocity combined with weak Landau damping that is restricted to the tenuous hot plasma sheet ions near the loss cone. Three different methods for estimating the velocity of these structures are examined. For the FAST antennae configuration it is found that signal delays between Langmuir probes operated in either current mode or voltage mode cannot provide valid estimates of the velocities. Instead, velocities are estimated by measuring the energy shift in the electron distribution within the negative potential well of the solitary wave. Using the measured wave potential and electric field, the scale size and velocity of the structures are calculated. Asymmetric solitary waves, sometime described as weak double layers, are also examined and shown to have no significant net potential. These new velocity estimates contrast sharply with reports based upon Viking observations and differ by about a factor of 2 from recent estimates deduced from Polar observations. These results are discussed in the context of previous estimates along with possible sources of error. Copyright 2003 by the American Geophysical Union.</t>
  </si>
  <si>
    <t>60029392;60029392;60000221;60029392;60029392;60029392;60027576</t>
  </si>
  <si>
    <t>35453448800;7202968530;7006660827;7004194344;6701749958;55738554200;8044513700</t>
  </si>
  <si>
    <t>McFadden, J. P.;Carlson, C. W.;Ergun, R. E.;Mozer, F. S.;Muschietti, L.;Roth, I.;Moebius, E.</t>
  </si>
  <si>
    <t>Berkeley;Durham;Boulder</t>
  </si>
  <si>
    <t>Space Sciences Laboratory at UC Berkeley;University of New Hampshire Durham;University of Colorado Boulder</t>
  </si>
  <si>
    <t>60029392;60027576;60000221</t>
  </si>
  <si>
    <t>McFadden J.P.</t>
  </si>
  <si>
    <t>FAST observations of ion solitary waves</t>
  </si>
  <si>
    <t>10.1029/2002JA009485</t>
  </si>
  <si>
    <t>2-s2.0-84905356347</t>
  </si>
  <si>
    <t>['three positions', 'three elevations', 'strong preference', 'still unclear', 'spatial structure', 'simultaneous images', 'recent years', 'radar antenna', 'pump beam', 'powerful hf', 'pointed field', 'northern norway', 'nighttime using', 'near field', 'modified region', 'magnetic field', 'ion heating', 'enhancement caused', 'electron heating', 'copyright 2003', 'common mechanism', 'case study', 'candidate mechanism', 'always obtained', 'also show', 'aligned striations', 'aligned position', 'aligned direction', '630 nm', '582 km', '3000 k', '20 %.', '100 degrees']</t>
  </si>
  <si>
    <t>Aspect angle | EISCAT | Electron heating | HF-heating | Ionospheric modification | Striations</t>
  </si>
  <si>
    <t>In recent years, large electron temperature increases of 300% (3000 K above background) caused by powerful HF-radio wave injection have been observed during nighttime using the EISCAT incoherent scatter radar near Tromso in northern Norway. In a case study we examine the spatial structure of the modified region. The electron heating is accompanied by ion heating of about 100 degrees and magnetic field-aligned measurements show ion outflows increasing with height up to 300 m s-1 at 582 km. The electron density decreases by up to 20%. When the radar antenna was scanned between three elevations from near field-aligned to vertical, the strongest heating effects were always obtained in the field-aligned position. When the HF-pump beam was scanned between the same three positions, the heating was still almost always strongest in the field-aligned direction. Simultaneous images of the 630 nm O( 1D) line in the radio-induced aurora showed that the enhancement caused by the HF radio waves also remained localized near the field-aligned position. Coherent HF radar backscatter also appeared strongest when the pump beam was pointed field-aligned. These results are similar to some Langmuir turbulence phenomena which also show a strong preference for excitation by HF rays launched in the field-aligned direction. The correlation of the position of largest temperature enhancement with the position of the radio-induced aurora suggests that a common mechanism, upper-hybrid wave turbulence, is responsible for both effects. Why the strongest heating effects occur for HF rays directed along the magnetic field is still unclear, but self-focusing on field-aligned striations is a candidate mechanism, and possibly ionospheric tilts may be important. Copyright 2003 by the American Geophysical Union.</t>
  </si>
  <si>
    <t>60017695-100325764;60023643-60010499;60016110;60016110;60004855;60033125</t>
  </si>
  <si>
    <t>7005243495;7005423304;7003541664;7103078939;6602946101;7006160396</t>
  </si>
  <si>
    <t>Rietveld, M. T.;Kosch, M. J.;Blagoveshchenskaya, N. F.;Kornienko, V. A.;Leyser, T. B.;Yeoman, T. K.</t>
  </si>
  <si>
    <t>United Kingdom;United Kingdom;Germany;Russian Federation;South Africa;Sweden;Norway</t>
  </si>
  <si>
    <t>Leicester;Lancaster;Gottingen;Saint Petersburg (ex Leningrad);Durban;Kiruna;Tromso</t>
  </si>
  <si>
    <t>University of Leicester;Lancaster University;Max Planck Institute for Solar System Research;Arctic and Antarctic Research Institute;University of KwaZulu-Natal;Instiutet f√∂r rymdfysik;EISCAT</t>
  </si>
  <si>
    <t>60033125;60023643;60017695;60016110;60010499;60004855;100325764</t>
  </si>
  <si>
    <t>Rietveld M.T.</t>
  </si>
  <si>
    <t>Ionospheric electron heating, optical emissions, and striations induced by powerful HF radio waves at high latitudes: Aspect angle dependence</t>
  </si>
  <si>
    <t>10.1029/2002JA009543</t>
  </si>
  <si>
    <t>2-s2.0-84905360712</t>
  </si>
  <si>
    <t>['¬© journal', 'rights reserved', 'ray characteristics', 'proposed model', 'perpendicular street', 'path length', 'paper proposes', 'microcellular communications', 'input multi', 'horizontal polarizations', 'explicit expressions', 'electromagnetic waves', 'complex amplitude', 'applications e', 'analytical expression']</t>
  </si>
  <si>
    <t>This paper proposes a spatial variant wideband propagation model for perpendicular street of urban street grid. Analytical expression of the spatial variant multi-ray channel transfer function is derived. The model provides characteristics of each ray in explicit expressions. The ray characteristics are given in terms of complex amplitude for both vertical and horizontal polarizations, path length, angle of arrival and departure. A set membership criteria is proposed to determine the coupling radio paths. The proposed model is not only capable in providing macroscopic quantities like mean field values and mean delay spread, but also the full wideband channel information, i.e., space dependent complex channel responses with a high time dispersion resolution. The proposed model can be used for studying different propagation problems in urban street grid for microcellular communications with applications e.g., antenna diversity techniques, multi-input multi-output (MIMO) channel capacity analysis, etc. ¬© Journal of electromagnetic waves and applications. All Rights reserved.</t>
  </si>
  <si>
    <t>1157-1158</t>
  </si>
  <si>
    <t>60103653;60103653</t>
  </si>
  <si>
    <t>6701755936;7005441452</t>
  </si>
  <si>
    <t>El-Sallabi, Hassan M.;Vainikainen, Pertti</t>
  </si>
  <si>
    <t>Aalto University</t>
  </si>
  <si>
    <t>El-Sallabi H.</t>
  </si>
  <si>
    <t>Radio wave propagation in perpendicular streets of urban street grid for microcellular communications. Part i: Channel modeling-abstract</t>
  </si>
  <si>
    <t>10.1163/156939303322519775</t>
  </si>
  <si>
    <t>2-s2.0-84922571590</t>
  </si>
  <si>
    <t>['yuri lazebnik', 'would start', 'working pattern', 'various components', 'securing grants', 'researchers views', 'rajeev bansal', 'radio essentially', 'quantitative analysis', 'play music', 'molecular biologist', 'may shoot', 'may lead', 'lazebnik contends', 'large supply', 'important component', 'experimental biology', 'crucial discoveries', 'complex box', 'close range', 'black box']</t>
  </si>
  <si>
    <t>Antenna accessories | Bioinformatics | Biological information theory | Cells (biology) | DNA | Genomics | Humans | Leg | Proteins | Systems biology</t>
  </si>
  <si>
    <t>Rajeev Bansal from the University of Connecticut, shares some researchers views on the working pattern of biology and the future of the science. According to Yuri Lazebnik, a molecular biologist, says that given their generally feeble knowledge of physics, the biologists will look at a radio essentially as a black box that is supposed to play music. Now to figure out how to troubleshoot this complex box, they would start out by securing grants to buy a large supply of identical functioning radios. After cataloguing the various components they may shoot the radios at close range and select those for further analysis that develop a malfunction. This may lead to such crucial discoveries as the Most Important Component (the connection between the external FM antenna and the radio) or the Really Important Component (the connection between the internal AM antenna and the radio) or, to the chagrin of the previous two discoverers, the Undoubtedly Most Important Component (the AM/FM switch). Lazebnik contends that the incorporation of a formal language conducive to quantitative analysis into the world of experimental biology is the way to go in the future.</t>
  </si>
  <si>
    <t>28-30</t>
  </si>
  <si>
    <t>How many biologists does it take to fix a radio?</t>
  </si>
  <si>
    <t>10.1109/MMW.2003.1266064</t>
  </si>
  <si>
    <t>2-s2.0-84942613694</t>
  </si>
  <si>
    <t>['zeolite structure', 'zeolite channels', 'spectroscopic properties', 'reveals information', 'photonic antennae', 'multiexponential decay', 'mfpf ).', 'measured data', 'managing tool', 'mainly determined', 'highly flexible', 'hexagonal crystals', 'guest interactions', 'greatly improved', 'fit parameters', 'experimental methods', 'experimental method', 'enm ).', 'energy transfer', 'dyes embedded', 'detailed knowledge', 'database capable', 'data analysis', 'cylinder morphology', 'attractive phenomenon', '2 ].']</t>
  </si>
  <si>
    <t>chi-square criterion | database management system | fitting software | Levenberg-Marquardt minimization algorithm | Multi-frequency phase fluorimetry | multiexponential decay | nonlinear least-squares method</t>
  </si>
  <si>
    <t>Excitation energy migration between dyes embedded in hexagonal crystals of cylinder morphology is an attractive phenomenon for the construction of photonic antennae [1, 2]. Detailed knowledge of the zeolite structure, the organization and the spectroscopic properties of the dyes and the nature and strength of the host-guest interactions is required to optimize energy migration (EnM). Whether a dye-zeolite antenna efficiently transports excitation energy is mainly determined by the mechanism and rate of energy transfer (EnT) between the dyes embedded in the zeolite channels. The decay of the luminescence of these dyes, which reveals information about the EnT, is measured indirectly using Multi-Frequency Phase Fluorimetry (MFPF). Subsequently a fit of the measured data to a multiexponential decay is performed. A new, user-friendly Windows software has been developed which performs this fit, allowing full control over all fit parameters and providing useful information about the quality of the fit. The software also contains a database capable of storing all the relevant information related to the experiment. It is therefore a highly optimized analysis and managing tool for our experimental method which has greatly improved the efficiency of data analysis. The software is highly flexible and can easily be adapted to other experimental methods.</t>
  </si>
  <si>
    <t>395-402</t>
  </si>
  <si>
    <t>Journal of Computational Methods in Sciences and Engineering</t>
  </si>
  <si>
    <t>60020486;60020486;60020486;60020486;60020486;60046660;60046660;60046660;60046660</t>
  </si>
  <si>
    <t>57192658969;6505918253;56982765600;57214031951;7006817889;7801315472;8853333900;56982869100;7003296875</t>
  </si>
  <si>
    <t>Meyer, Marc;Yatskou, Mikalai M.;Pfenninger, Michel;Huber, Stefan;Calzaferri, Gion;Digris, Anatoli;Skakun, Victor;Barsukov, Eugene;Apanasovich, Vladimir V.</t>
  </si>
  <si>
    <t>Belarus;Switzerland</t>
  </si>
  <si>
    <t>Minsk;Bern</t>
  </si>
  <si>
    <t>Belarusian State University;University of Bern</t>
  </si>
  <si>
    <t>60046660;60020486</t>
  </si>
  <si>
    <t>Meyer M.</t>
  </si>
  <si>
    <t>Excitation Energy Migration in a Photonic Dye-Zeolite Antenna: Computational Techniques</t>
  </si>
  <si>
    <t>10.3233/JCM-2003-3303</t>
  </si>
  <si>
    <t>2-s2.0-84948658239</t>
  </si>
  <si>
    <t>['infinite set', 'explicitly solving', 'dipole antenna', 'basic characteristics', 'allowed obtaining']</t>
  </si>
  <si>
    <t>A dipole antenna on the surface of a partially screened layered dielectric sphere is simulated. Application of the analytical regularization technique, based on explicitly solving an Abelian integral equation, has allowed obtaining an infinite set of linear algebraic second-kind Fredholm equations. Basic characteristics of the antenna have been obtained.</t>
  </si>
  <si>
    <t>42-56</t>
  </si>
  <si>
    <t>Radchenko, V. V.</t>
  </si>
  <si>
    <t>Radchenko V.</t>
  </si>
  <si>
    <t>Radiation from a spherical-circular microstrip patch antenna excited by a slot</t>
  </si>
  <si>
    <t>2-s2.0-84975275415</t>
  </si>
  <si>
    <t>['small dome', 'single hook', 'shaped sensilla', 'sensillae tr', 'sensillae sc', 'sensillae pl', 'sensillae ca', 'sensillae ba', 'scaly antenna', 'rights reserved', 'membranous socket', 'male antenna', 'long external', 'female ladybeetles', 'female ladybeetle', 'female antennae', 'female antenna', 'eight types', 'distally curved', 'cuticular peg', 'coccinella septempunctata', 'base surrounded', 'almost similar', 'adult male', '980 œºm', '950 œºm', '70 œºm', '5 œºm', '0 œºm', '), scolopalia']</t>
  </si>
  <si>
    <t>Antenna | Coccinella septempunctata | Coccinellidae | Ladybeetle | Scanning | Sensillae</t>
  </si>
  <si>
    <t>Scanning electron microscopy was done to describe the morphology of antenna of adult male and female ladybeetle, Coccinella septempunctata. Eleven-segmented, scaly antenna was 950 Œºm in male and 980 Œºm in female. Electron micrographs reveal the occurrence of eight types of sensillae, viz. chaetica (Ch), trichoidea (Tr), basiconica (Ba), campaniformia (Ca), ampucellaceous (Am), scolopalia (Sc), placoidea (Pl) and hook shaped sensilla on the antennae of male and female ladybeetles. Ch had long external-process, with base surrounded by membranous socket and the length was 60 and 70 Œºm in male and female ladybeetle, respectively. Sensillae Tr were distally curved and inserted into depression, 9.0 and 15 Œºm long in male and female ladybeetle, respectively. Sensillae Ba were cuticular peg-like and 0.57 and 0.70 Œºm long on the male and female antennae. Sensillae Ca were small dome-like and had diameter of 3.0Œºm in both the sexes. Sensillae Am were pit-like in appearance and the diameter of the pit was 1.2 and 1.5 in male and female ladybeetle, respectively. Sensillae Pl were elliptical sunken plates like in both the sexes. Sensillae Sc were broad at their apex and pointed at their tip, 2.5 Œºm. A single hook-shaped sensilla of 21.0 Œºm in length was present on male antenna only. Ch, Ca, Am, and Pl were almost similar in numbers in both the sexes. Sensillae Tr were more numerous on the male antenna and Ba were more numerous on the female antenna. ¬© 2017 Wiley. All rights reserved.</t>
  </si>
  <si>
    <t>271-279</t>
  </si>
  <si>
    <t>Insect Science</t>
  </si>
  <si>
    <t>60004095;60004095</t>
  </si>
  <si>
    <t>7403307082;56187356800</t>
  </si>
  <si>
    <t xml:space="preserve">Srivastava, Shefali;Omkar, </t>
  </si>
  <si>
    <t>Lucknow</t>
  </si>
  <si>
    <t>University of Lucknow</t>
  </si>
  <si>
    <t>Scanning electron microscopy of antennae of coccinella septempunctata (coccinellidae: Coleoptera)</t>
  </si>
  <si>
    <t>10.1111/j.1744-7917.2003.tb00392.x</t>
  </si>
  <si>
    <t>2-s2.0-84977961508</t>
  </si>
  <si>
    <t>99-100</t>
  </si>
  <si>
    <t>Collin, R. E.</t>
  </si>
  <si>
    <t>Cleveland</t>
  </si>
  <si>
    <t>Case Western Reserve University</t>
  </si>
  <si>
    <t>Collin R.</t>
  </si>
  <si>
    <t>Remarks on ‚ÄúComments on The Limitations of the Thevenin and Norton Equivalent Circuits for a Receiving Antenna‚Äù</t>
  </si>
  <si>
    <t>10.1109/MAP.2003.1241318</t>
  </si>
  <si>
    <t>2-s2.0-85008018922</t>
  </si>
  <si>
    <t>Kraus, John D.</t>
  </si>
  <si>
    <t>Kraus J.</t>
  </si>
  <si>
    <t>2003 Antennas and propagation society awards distinguished achievement award recipient</t>
  </si>
  <si>
    <t>10.1109/TAP.2003.821871</t>
  </si>
  <si>
    <t>2-s2.0-85008043266</t>
  </si>
  <si>
    <t>188-190</t>
  </si>
  <si>
    <t>Peden, Irene C.</t>
  </si>
  <si>
    <t>Seattle</t>
  </si>
  <si>
    <t>University of Washington</t>
  </si>
  <si>
    <t>Peden I.</t>
  </si>
  <si>
    <t>Thoughts on a Committee on Women in Antennas and Propagation</t>
  </si>
  <si>
    <t>10.1109/MAP.2003.1189666</t>
  </si>
  <si>
    <t>2-s2.0-85008048141</t>
  </si>
  <si>
    <t>1591-1594</t>
  </si>
  <si>
    <t>The Journal of The Institute of Image Information and Television Engineers</t>
  </si>
  <si>
    <t>60021120;60021120;60021120</t>
  </si>
  <si>
    <t>57192965886;7006124792;35584015900</t>
  </si>
  <si>
    <t>Kubosaki, Mitsuru;Fukusako, Takeshi;Mita, Nagahisa</t>
  </si>
  <si>
    <t>Kumamoto</t>
  </si>
  <si>
    <t>Kumamoto University</t>
  </si>
  <si>
    <t>Kubosaki M.</t>
  </si>
  <si>
    <t>A Fundamental Study on Polarization Switchable Slot-coupled Microstrip Antenna</t>
  </si>
  <si>
    <t>10.3169/itej.57.1591</t>
  </si>
  <si>
    <t>2-s2.0-85009579351</t>
  </si>
  <si>
    <t>['¬© 2003', 'widely used', 'rights reserved', 'plasma processing', 'pfc abatement', 'perfluorinated compound', 'mode antenna', 'exclusively studied', 'electrical engineers', 'chamber cleaning', 'c4f8gas abatements']</t>
  </si>
  <si>
    <t>gloval warming potential | PFC gas abatement | PFC gases | semiconductor manufacturing</t>
  </si>
  <si>
    <t>Perfluorinated compound (PFC) gases, which have large global warming potentials, are widely used in plasma processing for etching and chamber cleaning. In this work, C4F8gas abatements in the effuluent from semiconductor manufacturing tools are examined by employing an inductively coupled plasma with multi-mode antenna. In particular, an advantage of plasma electron energy reduction is exclusively studied in PFC abatement of the effuluent. ¬© 2003, The Institute of Electrical Engineers of Japan. All rights reserved.</t>
  </si>
  <si>
    <t>437-441</t>
  </si>
  <si>
    <t>The transactions of the Institute of Electrical Engineers of Japan.B</t>
  </si>
  <si>
    <t>117997550;117997550;117997550;60015336;60015336</t>
  </si>
  <si>
    <t>7102728941;57222649243;57197031439;36858008500;56066098100</t>
  </si>
  <si>
    <t>Shindo, Haruo;Kudo, Daisuke;Raju, Ramasamy;Kubo, Yuya;Inaba, Tsuginori</t>
  </si>
  <si>
    <t>Hachioji;Tokyo</t>
  </si>
  <si>
    <t>Chuo University;Shin-nichi Electric Co., Ltd.</t>
  </si>
  <si>
    <t>60015336;117997550</t>
  </si>
  <si>
    <t>Shindo H.</t>
  </si>
  <si>
    <t>C&lt;inf&gt;4&lt;/inf&gt;F&lt;inf&gt;8&lt;/inf&gt;Semiconductor Gas Abatement by Employing Inductively Coupled Plasma with Multi-mode Antenna</t>
  </si>
  <si>
    <t>10.1541/ieejpes.123.437</t>
  </si>
  <si>
    <t>2-s2.0-85010151339</t>
  </si>
  <si>
    <t>['¬© 2003', 'useful data', 'transmission lines', 'rights reserved', 'radiation characteristics', 'noise generator', 'lateral profiles', 'height pattern', 'frequency spectra', 'field experiments', 'electrical engineers', 'disk size', 'decides capacitance', 'corona noises', 'corona discharge', 'antenna toward']</t>
  </si>
  <si>
    <t>EMI | gap noise generator | lateral profile | noise current</t>
  </si>
  <si>
    <t>In order to survey the radiation characteristics of pure line noise produced by corona discharge from overhead high voltage transmission lines, a disk type gap noise generator is manufactured. Disk size that decides capacitance between the noise generator and the ground is selected through preliminary indoor experiments and analysis by using charge simulation method. The field experiments are performed with the noise generator hung on the Kochang 765kV full scale test line. As the results, the useful data that can be used to analysis the radiation characteristics of corona noises from transmission lines are obtained. Those data are the directivity of antenna toward the line, lateral profiles, frequency spectra, height pattern and so on. ¬© 2003, The Institute of Electrical Engineers of Japan. All rights reserved.</t>
  </si>
  <si>
    <t>1296-1300</t>
  </si>
  <si>
    <t>IEEJ Transactions on Power and Energy</t>
  </si>
  <si>
    <t>60068700;60068700;60068700</t>
  </si>
  <si>
    <t>7005796159;57217337873;7005796829</t>
  </si>
  <si>
    <t>Ju, Mun No;Yang, Kwang Ho;Myung, Sung Ho</t>
  </si>
  <si>
    <t>Changwon</t>
  </si>
  <si>
    <t>Korea Electrotechnology Research Institute</t>
  </si>
  <si>
    <t>Ju M.N.</t>
  </si>
  <si>
    <t>The Design and Applications of a Gap Noise Generator for Simulating Corona Discharge from Test Line</t>
  </si>
  <si>
    <t>10.1541/ieejpes.123.1296</t>
  </si>
  <si>
    <t>2-s2.0-85010236717</t>
  </si>
  <si>
    <t>['¬© 2003', 'rights reserved', 'photolithographic method', 'infrared radiation', 'film antennas', 'electrical engineers', 'detection properties', 'coplanar waveguide', 'contact area', '700 ghz', '11 db']</t>
  </si>
  <si>
    <t>far-infrared detector | slot antenna | thin-film antenna | warm carrier device</t>
  </si>
  <si>
    <t>Slot antenna coupled thin-film warm carrier devices were fabricated, and the detection properties were investigated at 94 and 700 GHz. Two-dimensional 8 √ó 3 slot antenna arrays fed by a coplanar waveguide were used as the antennas. The thin-film antennas were fabricated with a photolithographic method, and the warm carrier detectors, which have the contact area of 8 √ó 10‚àí10 cm2, were fabricated with an electron beam lithographic method. The experimental results indicate that the fabricated devices receive the far-infrared radiation with antenna and rectified it with non-linear I‚ÄìV characteristic. By changing the antenna from the single slot antenna to the two-dimensional 8 √ó 3 slot antenna array, the detected sensitivity improved by 11 dB. ¬© 2003, The Institute of Electrical Engineers of Japan. All rights reserved.</t>
  </si>
  <si>
    <t>962-967</t>
  </si>
  <si>
    <t>60004176;60004176</t>
  </si>
  <si>
    <t>7004555963;57207339880</t>
  </si>
  <si>
    <t>Yasuoka, Yoshizumi;Suzuki, Kenji</t>
  </si>
  <si>
    <t>Yasuoka Y.</t>
  </si>
  <si>
    <t>Slot Antenna Coupled Thin-Film Warm Carrier Far-Infrared Radiation Detectors</t>
  </si>
  <si>
    <t>10.1541/ieejfms.123.962</t>
  </si>
  <si>
    <t>2-s2.0-85024444251</t>
  </si>
  <si>
    <t>['¬© 2003', 'sophisticated quantum', 'rights reserved', 'radiation sources', 'molecular rotating', 'molecular laser', 'many types', 'many aspects', 'human life', 'high power', 'excellent applications', 'electrical engineers', 'developing rapidly', 'antenna receiving']</t>
  </si>
  <si>
    <t>far infrared application | far infrared detection | far infrared radiation source | far infrared technology</t>
  </si>
  <si>
    <t>Technologies in the far infrared region are developing rapidly and utilize in many aspects of human life. The far infrared wavelength region is defined from 25 to 1000 ¬µ m based on the spectrum of molecular rotating in this issue. The radiation sources are many types of molecular laser, free electron laser, and gyrotron with high power. The detection techniques include an antenna receiving, a hot-electron- and a sophisticated quantum-detector. This special issue compiles modern technologies with excellent applications in the far infrared region. ¬© 2003, The Institute of Electrical Engineers of Japan. All rights reserved.</t>
  </si>
  <si>
    <t>949-954</t>
  </si>
  <si>
    <t>60033365;60010848;60004176</t>
  </si>
  <si>
    <t>7005178071;10242269300;7004555963</t>
  </si>
  <si>
    <t>Itakura, Yasumasa;Idehara, Toshitaka;Yasuoka, Yoshizumi</t>
  </si>
  <si>
    <t>Hikone;Fukui;Yokosuka</t>
  </si>
  <si>
    <t>Shiga University;University of Fukui;National Defense Academy of Japan</t>
  </si>
  <si>
    <t>Itakura Y.</t>
  </si>
  <si>
    <t>Modern Technologies in the Far Infrared Region</t>
  </si>
  <si>
    <t>10.1541/ieejfms.123.949</t>
  </si>
  <si>
    <t>2-s2.0-85024457039</t>
  </si>
  <si>
    <t>['¬© 2003', 'rights reserved', 'radiation characteristics', 'material constants', 'head model', 'frequency band', 'electrical engineers', 'dipole antenna', 'antenna characteristics', '900 mhz']</t>
  </si>
  <si>
    <t>design of handset antennas | FDTD method | radiation characteristics of handset antennas | simpli cation of human head model</t>
  </si>
  <si>
    <t>A simple but useful human head model for handset antenna designs is discussed at the frequency band of 900 MHz. First, the effect of the head model's shape on the radiation characteristics of a dipole antenna is investigated by using various homogeneous head models. Next, the effect of material constants of the tissue on the radiation characteristics is discussed by using a homogeneous head model. A qualitative and quantitative discussion reveals that the effect of the head model's shape on the antenna characteristics is larger than that of the heterogeneity of the model. In particular, radiation characteristics are found to be not a ected so much by material constants of the homogeneous head model. ¬© 2003, The Institute of Electrical Engineers of Japan. All rights reserved.</t>
  </si>
  <si>
    <t>273-279</t>
  </si>
  <si>
    <t>57194963433;7202188563;7102393699</t>
  </si>
  <si>
    <t>Shimomura, Kaori;Hirata, Akimasa;Shiozawa, Toshiyuki</t>
  </si>
  <si>
    <t>Shimomura K.</t>
  </si>
  <si>
    <t>Human Head Modeling for the Design of Handset Antennas at 900 MHZ Band</t>
  </si>
  <si>
    <t>10.1541/ieejfms.123.273</t>
  </si>
  <si>
    <t>2-s2.0-85024462611</t>
  </si>
  <si>
    <t>['¬© 2003', 'voltage pulse', 'rights reserved', 'rf antenna', 'produced around', 'plasma generation', 'negative high', 'mixing layer', 'ion implantation', 'hybrid process', 'electrical engineers', 'dlc film', '56 mhz', '3 kw', '20 kv']</t>
  </si>
  <si>
    <t>DLC | hybrid process | Plasma-based ion implantation | thick DLC | zinc-alloy</t>
  </si>
  <si>
    <t>A 3 ¬µm thick DLC film of sufficient-adhesion was prepared on a zinc-alloy (Zn-4Al-3Cu) of low melting point (372¬∞C) by a hybrid process of plasma-based ion implantation and deposition using hydrocarbon gases such as CH4, C2H2 and C7H8. In this process, an RF (13.56 MHz, 3 kW) pulse for plasma generation and a negative high-voltage pulse for ion implantation were supplied to a work-piece through a single electrical feed-through. As the work-piece itself was used for RF antenna for plasma generation, the high-density pulsed plasma was produced around the work-piece. Ion implantation with the negative high-voltage pulse (-10‚àº-20 kV, 2‚àº4 ¬µs and 1‚àº4 kHz) led to the reduction in compressive residual stress of DLC film and the formation of mixing layer, resulting in the thick DLC film with a 3 ¬µm in thickness on the Zn-alloy. ¬© 2003, The Institute of Electrical Engineers of Japan. All rights reserved.</t>
  </si>
  <si>
    <t>744-749</t>
  </si>
  <si>
    <t>100404307-60023499;60023499;60023499;60023499;60023499;60023499</t>
  </si>
  <si>
    <t>7403348145;57194964697;55254614000;7103310261;7004404864;55326855600</t>
  </si>
  <si>
    <t>Nishimura, Yoshimi;Tsukamoto, Kenichi;Oka, Yoshihiro;Azuma, Kingo;Fujiwara, Etsuo;Yatsuzuka, Mitsuyasu</t>
  </si>
  <si>
    <t>Kobe;Kyoto</t>
  </si>
  <si>
    <t>University of Hyogo;Kurita Seisakusho Co., Ltd.</t>
  </si>
  <si>
    <t>60023499;100404307</t>
  </si>
  <si>
    <t>Nishimura Y.</t>
  </si>
  <si>
    <t>DLC Coating and Preparation on a Zn-alloy of Low Melting Point by the Hybrid Process of Plasma-Based Ion Implantation and Deposition</t>
  </si>
  <si>
    <t>10.1541/ieejfms.123.744</t>
  </si>
  <si>
    <t>2-s2.0-85024467211</t>
  </si>
  <si>
    <t>['¬© 2003', 'rights reserved', 'results show', 'maximum density', 'fdtd simulations', 'evanescent waves', 'electromagnetic waves', 'electrical engineers', 'efficiently absorbed', 'dielectric window', 'dense plasma', 'cutoff density']</t>
  </si>
  <si>
    <t>hybrid surface wave mode | permittivity | slot antenna | surface wave plasma | wave guide mode</t>
  </si>
  <si>
    <t>FDTD simulations of electromagnetic waves in wave guide mode (or hybrid surface wave mode) discharges have been done. The results show that Transverse Magnetic waves travel along the axis of the dielectric window and penetrate into an over dense plasma as evanescent waves, which would excite electron plasma waves resonantly at the cutoff density and be efficiently absorbed. It has been also shown numerically that there is the maximum absorption energy between relative permittivity 3.6 and 4.6 at the dielectric thickness 15 mm and the diameter 132mm œï. The experiments to imitate it have indicated that there is the maximum density between relative permittivity 3.6 and 4.6. ¬© 2003, The Institute of Electrical Engineers of Japan. All rights reserved.</t>
  </si>
  <si>
    <t>1240-1245</t>
  </si>
  <si>
    <t>FDTD Simulations of Wave Guide Mode Discharges and Dependence of Absorbed Energy on the Permittivity of a Dielectric Window in this Region</t>
  </si>
  <si>
    <t>10.1541/ieejfms.123.1240</t>
  </si>
  <si>
    <t>2-s2.0-85024469793</t>
  </si>
  <si>
    <t>['¬© journal', 'wider bandwidth', 'rights reserved', 'revolution code', 'return loss', 'radiation characteristics', 'phase center', 'parametric study', 'parabolic reflector', 'illustrated graphically', 'electromagnetic waves', 'cross polarization']</t>
  </si>
  <si>
    <t>A parametric study is performed to the conical and Gaussian pro led horn antennas. Corrugations are added to these horns to further improve their radiation characteristics. The analyses are performed numerically using a body of revolution code, which uses the method of moments. The obtained numerical results are illustrated graphically to show the performance of the horns in terms of phase center, return loss, effciency with parabolic reflector, directivity, and cross polarization of the horns. Results obtained conclude that the Gaussian pro led horns perform better than the existing conical horn antenna system. The Gaussian pro led horns provide higher effciency, lower cross polarization, lower sidelobe levels as well as wider bandwidth. The objective of this article is to provide some understanding to the Gaussian pro led horns that might be of help to the new antenna designers. ¬© Journal of electromagnetic waves and applications. All Rights reserved.</t>
  </si>
  <si>
    <t>599-600</t>
  </si>
  <si>
    <t>7004922524;55926244600</t>
  </si>
  <si>
    <t>Kishk, Ahmed A.;Lim, Ching Sia</t>
  </si>
  <si>
    <t>Kishk A.</t>
  </si>
  <si>
    <t>Comparative analysis between conical and gaussian profiled horn antennas</t>
  </si>
  <si>
    <t>10.1163/15693930360681929</t>
  </si>
  <si>
    <t>2-s2.0-85024596171</t>
  </si>
  <si>
    <t>['¬© 2003', 'two types', 'study antennas', 'shaped like', 'rights reserved', 'rfid tag', 'realized using', 'proposed system', 'patients occurred', 'patient identification', 'operation using', 'operation room', 'identification distance', 'great deals', 'electrical engineers', 'circular shape', 'ant nna']</t>
  </si>
  <si>
    <t>battery less tag | LF band RFID | medical accident | misidentificatioii of patients</t>
  </si>
  <si>
    <t>Nowadays, medical accidents increase in Japanese patient environment. Especially, misidentification of the patients occurred in operation room of higher level hospitals. It is considered that the great deals of accidents are due to mistakes by nurse. However, the accidents are prevented by management of patients. If a suitable patient identification system is developed, the accidents are prevented. In this study, new patient identification system using battery less LF band RFID(Radio Frequency Identification) is proposed. In the method, battery less RFID tag is attached to patient. In operation room, patient is identified before operation using the proposed system. However, identification distance of RFID is small. It is important that extension of the distance. In this study antennas of RFID tag and sensor are designed. Two types of tag are proposed. One of them is set on wristband. An antenna for the tag is designed as a circular shape with 30mm in diameter. The other one is shaped like a necklace. The ant nna is also designed 220mm, 240mm and 260mm in diameter. Using necklace type new antenna, sufficient identification distance for detection of the tag in the operation room is realized. The patient identification is realized using the proposed system. ¬© 2003, The Institute of Electrical Engineers of Japan. All rights reserved.</t>
  </si>
  <si>
    <t>246-254</t>
  </si>
  <si>
    <t>Hosaka, Ryosuke</t>
  </si>
  <si>
    <t>Fujisawa</t>
  </si>
  <si>
    <t>Shonan Institute of Technology</t>
  </si>
  <si>
    <t>Hosaka R.</t>
  </si>
  <si>
    <t>An Estimation for Availability of Battery less LF Band RFID Tag to Identify Patients in Operation Room from Viewpoint of Engineering</t>
  </si>
  <si>
    <t>10.1541/ieejeiss.123.246</t>
  </si>
  <si>
    <t>2-s2.0-85024743220</t>
  </si>
  <si>
    <t>['paper coding', 'multiple users', 'max costa', 'image processing', 'gaussian channel', 'dirty paper', 'communication written', 'article related', 'article reffered', 'antenna transmitter']</t>
  </si>
  <si>
    <t>An article related to image processing and communication written by Max Costa is discussed. The article reffered as dirty-paper coding makes an analogy to the problem of writing on dirty paper. The problem is related to the capacity of Gaussian channel having interference that is known to the transmitter. One important application of dirty-paper coding is for a multiuser channel wherein a multiple-antenna transmitter is communicating with multiple users.</t>
  </si>
  <si>
    <t>112-113</t>
  </si>
  <si>
    <t>IEEE Signal Processing Magazine</t>
  </si>
  <si>
    <t>Peel, Christian B.</t>
  </si>
  <si>
    <t>Provo</t>
  </si>
  <si>
    <t>Brigham Young University</t>
  </si>
  <si>
    <t>Peel C.</t>
  </si>
  <si>
    <t>On "dirty-paper coding"</t>
  </si>
  <si>
    <t>10.1109/MSP.2003.1203214</t>
  </si>
  <si>
    <t>2-s2.0-85032751084</t>
  </si>
  <si>
    <t>['¬© 2003', 'studied within', 'sensitive pigments', 'protein antennae', 'molecular strucures', 'light detector', 'harvesting proteins', 'exceptional case', 'evolutionary pressures', 'electromagnetic optimization']</t>
  </si>
  <si>
    <t>The problem of electromagnetic optimization of the structure of light-harvesting proteins is studied within a simplified diffraction scheme. It is suggested that evolutionary pressures for protein antennae has resulted in molecular strucures that optimize the absorption in the light-sensitive pigments. Bacteriorhodopsin is shown to be an exceptional case in terms of optimization, a fact that can be connected to its extremely high sensitivity as a light detector down to a single photon level. ¬© 2003 The American Physical Society.</t>
  </si>
  <si>
    <t>Physical Review E - Statistical Physics, Plasmas, Fluids, and Related Interdisciplinary Topics</t>
  </si>
  <si>
    <t>10.1103/PhysRevE.67.022902</t>
  </si>
  <si>
    <t>2-s2.0-85037232706</t>
  </si>
  <si>
    <t>['¬© 2003', 'temperature range', 'standard diagnostics', 'kinetic theory', 'generated noise', 'expensive species']</t>
  </si>
  <si>
    <t>Thermally excited plasma modes are observed in near-thermal-equilibrium pure electron plasmas over a temperature range of [Formula presented]. The measured thermal emission spectra together with a plasma-antenna coupling calibration uniquely determine the temperature. This calibration is obtained from the spectra themselves when absorption of the receiver-generated noise is significant, or from kinetic theory. This nondestructive temperature diagnostic agrees well with standard diagnostics and may be useful for expensive species such as antimatter. ¬© 2003 The American Physical Society.</t>
  </si>
  <si>
    <t>60030612;60030612;60030612;60030612;60030612;60031581</t>
  </si>
  <si>
    <t>6603610489;14028953200;12762856000;7006221716;7202047005;12759546000</t>
  </si>
  <si>
    <t>Anderegg, F.;Shiga, N.;Danielson, J. R.;Dubin, D. H.E.;Driscoll, C. F.;Gould, R. W.</t>
  </si>
  <si>
    <t>Anderegg F.</t>
  </si>
  <si>
    <t>Thermally Excited Modes in a Pure Electron Plasma</t>
  </si>
  <si>
    <t>10.1103/PhysRevLett.90.115001</t>
  </si>
  <si>
    <t>2-s2.0-85038294557</t>
  </si>
  <si>
    <t>['¬© 2003', 'would otherwise', 'spectrum estimators', 'lisa data', 'general problem', 'galactic white', 'formula presented']</t>
  </si>
  <si>
    <t>We consider the general problem of estimating the in-flight Laser Interferometer Space Antenna (LISA) noise power spectra and cross-spectra, which are needed for detecting and estimating the gravitational wave signals present in the LISA data. For the LISA baseline design and in the long wavelength limit, we bound the error on all spectrum estimators that rely on the use of the fully symmetric Sagnac combination [Formula Presented] This procedure avoids biases in the estimation that would otherwise be introduced by the presence of a strong galactic background in the LISA data. We specialize our discussion to the detection and study of the galactic white-dwarf‚Äìwhite-dwarf binary stochastic signal. ¬© 2003 The American Physical Society.</t>
  </si>
  <si>
    <t>57214611611;7003271412</t>
  </si>
  <si>
    <t>Sylvestre, Julien;Tinto, Massimo</t>
  </si>
  <si>
    <t>Sylvestre J.</t>
  </si>
  <si>
    <t>Noise characterization for LISA</t>
  </si>
  <si>
    <t>10.1103/PhysRevD.68.102002</t>
  </si>
  <si>
    <t>2-s2.0-85038975713</t>
  </si>
  <si>
    <t>['ray tube', 'possible shift', 'polarization pattern', 'phase centers', 'one front', 'offset reflector', 'necessarily containing', 'medium filling', 'longitudinal direction', 'keeps similarity', 'homogeneous filling', 'h wave', 'dimensional fine', 'cross sections', 'cross section', 'angular distance', 'aforementioned axis']</t>
  </si>
  <si>
    <t>A method is proposed for constructing the three-dimensional fine-discrete geometric pattern of plane broken rays which keeps similarity of cross sections of narrow beams upon going from one front to another and has the azimuthal symmetry axis lying in the plane of each ray. It is shown that a bundle of these rays (not necessarily containing the aforementioned axis) can be plotted using one arbitrarily chosen ray of this pattern. The dependence of the cross section of the ray tube on the longitudinal direction and angular distance to the axis of symmetry is studied. Reasons for choosing the medium filling the volume of the taper with T or H wave, keeping the polarization pattern and mode type upon going from one front to another, designing the feed of an offset reflector, and calculating the possible shift of phase centers in a wide-flare angle feed with homogeneous filling are provided.</t>
  </si>
  <si>
    <t>71-81</t>
  </si>
  <si>
    <t>Journal of Communications Technology and Electronics</t>
  </si>
  <si>
    <t>Fedyanovich, V. I.</t>
  </si>
  <si>
    <t>Fedyanovich V.</t>
  </si>
  <si>
    <t>Multiple stereographic sphere-to-sphere mapping and its applicability to the synthesis of gradual wide-angle tapers</t>
  </si>
  <si>
    <t>2-s2.0-9144247840</t>
  </si>
  <si>
    <t>['problem parameters', 'plane waves', 'plane interface', 'field radiated']</t>
  </si>
  <si>
    <t>A rigorous coordinate approach is proposed for determination of the field radiated by a vertical dipole located near the plane interface between homogeneous Isotropic media. The range of the problem parameters where the Fresnel reflection formulas for plane waves are valid is found.</t>
  </si>
  <si>
    <t>39-43</t>
  </si>
  <si>
    <t>Fedorov, S. A.</t>
  </si>
  <si>
    <t>Fedorov S.</t>
  </si>
  <si>
    <t>A vertical vibrator over the plane semiconducting earth</t>
  </si>
  <si>
    <t>2-s2.0-9144264987</t>
  </si>
  <si>
    <t>['wavelengths known', 'video output', 'tracking system', 'technical specifications', 'technical characteristics', 'synthesised receiver', 'rights reserved', 'periodic feed', 'elsevier ltd', 'bda ).', '5000 mhz', '5 mhz', '1700 mhz']</t>
  </si>
  <si>
    <t>We present the technical characteristics of a low-cost radio telescope for solar/non solar observations at decimetric (1200-1700 MHz) and centimetric (2700 and 5000 MHz) wavelengths known as Brazilian Decimetric Array (BDA). The technical specifications of the antenna, tracking system, log-periodic feed, preamplifier and the frequency-synthesised receiver with a Single Side Band (SSB) video output of 2.5 MHz are given. ¬© 2003 COSPAR. Published by Elsevier Ltd. All rights reserved.</t>
  </si>
  <si>
    <t>2715-2720</t>
  </si>
  <si>
    <t>60012729;60012729;60012729;60012729;60012729;60012729;60012729;60012729;60012729;60012729;60033356;60007654;60007654;60007654;60007361;60007361;60012729;60012729;60013792;60013792</t>
  </si>
  <si>
    <t>7003555403;8686423500;7103077878;6602604931;6602619075;7004074003;6508113170;7102610603;56238086800;56254173700;6602507346;57206454635;57203051865;57210044714;7004234673;7003365109;7003992467;14044525400;7006553914;7102105877</t>
  </si>
  <si>
    <t>Sawant, H. S.;Neri, J. A.C.F.;Fernandes, F. C.R.;Cecatto, J. R.;Sankararaman, M. R.;Faria, C.;Stephany, S.;Rosa, R. R.;Andrade, M. C.;Alonso, E. M.B.;L√ºdke, E.;Subramanian, K. R.;Ramesh, R.;Sundararajan, M. S.;Ananthakrishnan, S.;Swarup, G.;Boas, J. W.V.;Botti, L. C.L.;Moron, C. E.;Saito, J. H.</t>
  </si>
  <si>
    <t>Brazil;Brazil;Brazil;India;India</t>
  </si>
  <si>
    <t>Santa Maria;Sao Carlos;Sao Jose dos Campos;Bengaluru;Pune</t>
  </si>
  <si>
    <t>Universidade Federal de Santa Maria;Universidade Federal de S√£o Carlos;Instituto Nacional de Pesquisas Espaciais;Indian Institute of Astrophysics;Inter-University Centre for Astronomy and Astrophysics India</t>
  </si>
  <si>
    <t>60033356;60013792;60012729;60007654;60007361</t>
  </si>
  <si>
    <t>Sawant H.</t>
  </si>
  <si>
    <t>A low cost steerable radio-telescope</t>
  </si>
  <si>
    <t>S0273117703800881</t>
  </si>
  <si>
    <t>10.1016/S0273-1177(03)00937-2</t>
  </si>
  <si>
    <t>2-s2.0-9144267753</t>
  </si>
  <si>
    <t>['structure elements', 'rigid body', 'flexible spacecraft', 'elastic systems', 'dynamic properties', 'control object', 'control moment', 'chosen parameters', 'adjustable parameters']</t>
  </si>
  <si>
    <t>The problem of forming the mechanisms of interaction of structure elements of a flexible spacecraft is considered. A method for choosing the adjustable parameters that are used in forming the mechanisms of interaction of the structure elements that determine the dynamic properties of the flexible spacecraft as a control object is proposed. Methods for tuning the chosen parameters are presented and compared. It is shown that the action of the control moment on elastic systems, as well as the action of elastic systems on the rigid body (instrument module), can be changed with the help of an adjustment of the parameters of the mechanisms of interaction.</t>
  </si>
  <si>
    <t>114-121</t>
  </si>
  <si>
    <t>Journal of Computer and Systems Sciences International</t>
  </si>
  <si>
    <t>Litvinov, N. D.</t>
  </si>
  <si>
    <t>Litvinov N.</t>
  </si>
  <si>
    <t>A formation of the mechanisms of the interaction of structure elements of a flexible spacecraft</t>
  </si>
  <si>
    <t>2-s2.0-9144273528</t>
  </si>
  <si>
    <t>['toroidal antennas', 'russia ).', 'paper discusses', 'forward problem', 'elementary toroidal', 'electromagnetic logging', 'drill string', 'borehole including']</t>
  </si>
  <si>
    <t>The paper discusses the solution of a forward problem in the cases of elementary toroidal and linear circular antennas in a homogeneous anisotropic medium with and without a borehole including a drill string. The solutions obtained make it possible to apply the numerical modeling technique to problems of electromagnetic logging with toroidal antennas. Copyright ¬© 2003 by MAIK "Nauka/Interperiodica" (Russia).</t>
  </si>
  <si>
    <t>Izvestiya, Physics of the Solid Earth</t>
  </si>
  <si>
    <t>Karinski, A. D.</t>
  </si>
  <si>
    <t>Federal State Budgetary Educational Institution of Higher Education "Sergo Ordzhonikidze Russian State University for Geological Prospecting"</t>
  </si>
  <si>
    <t>Karinski A.</t>
  </si>
  <si>
    <t>Solutions of forward problems for the toroidal antenna field in an anisotropic medium</t>
  </si>
  <si>
    <t>2-s2.0-9244234312</t>
  </si>
  <si>
    <t>166091-166096</t>
  </si>
  <si>
    <t>1 2</t>
  </si>
  <si>
    <t>60019544;60019544;60019544</t>
  </si>
  <si>
    <t>6701696164;35586058800;57204202554</t>
  </si>
  <si>
    <t>Weily, Andrew R.;Esselle, Karu P.;Sanders, Barry C.</t>
  </si>
  <si>
    <t>North Ryde</t>
  </si>
  <si>
    <t>Macquarie University</t>
  </si>
  <si>
    <t>Weily A.R.</t>
  </si>
  <si>
    <t>Photonic crystal horn and array antennas</t>
  </si>
  <si>
    <t>10.1103/physreve.68.016609</t>
  </si>
  <si>
    <t>2-s2.0-9744250372</t>
  </si>
  <si>
    <t>['water content', 'suspended 1', 'strongly altered', 'sr values', 'soil texture', 'slower drainage', 'remote mapping', 'pt data', 'propagation times', 'penetrating radar', 'growth season', 'domain reflectometry', 'cm time', 'canopy biomass']</t>
  </si>
  <si>
    <t>Ground-penetrating radar (GPR) with a suspended 1-GHz horn antenna was deployed over bare and vegetated soil surfaces using surface reflection (SR) magnitudes and propagation times (PT) to calculate bulk soil dielectric permittivity and soil water contents. Concurrent radar measurements over sand, Millville silt loam (coarse-silty, carbonatic, mesic Typic Haploxerolls), and sand-bentonite surfaces showed rapid drainage from sand and slower drainage from higher-surface-area textured soils. Soil texture and temperature affected diurnal variations in measured water content (occurrence of minima and maxima) for both SR and 2-cm time-domain reflectometry (TDR) water content data. Measurements over wheat canopy showed that while SR values were strongly altered by canopy biomass, PT measurements remained unaffected. Wheat canopy influence on SR gradually intensified during the growth season until the canopy was removed and SR-based measurements rejoined with PT data. Hornantenna radar measurements over natural surfaces offer a promise for remote mapping of soil texture and truthing of radar data collected from air-and space borne platforms, and they may be used in the field for water content and vegetation biomass measurements. ¬© Soil Science Society of America.</t>
  </si>
  <si>
    <t>500-510</t>
  </si>
  <si>
    <t>60031706;60022659</t>
  </si>
  <si>
    <t>56025025200;57204340741</t>
  </si>
  <si>
    <t>Serbin, Guy;Or, Dani</t>
  </si>
  <si>
    <t>Logan;Storrs</t>
  </si>
  <si>
    <t>Utah State University;University of Connecticut</t>
  </si>
  <si>
    <t>Serbin G.</t>
  </si>
  <si>
    <t>Near-surface soil water content measurements using horn antenna radar: Methodology and overview</t>
  </si>
  <si>
    <t>10.2113/2.4.500</t>
  </si>
  <si>
    <t>2-s2.0-9944241594</t>
  </si>
  <si>
    <t>['standard bi', 'remarkably lower', 'polar technique', 'polar scanning', 'measurement probe', 'field transformation', 'electromagnetic fields', 'efficient near']</t>
  </si>
  <si>
    <t>Bi-polar scanning | NF-FF transformation techniques | Nonredundant sampling representation of electromagnetic fields | Probe compensation</t>
  </si>
  <si>
    <t>An efficient near-field-far-field transformation with bi-polar scanning, which compensates for the effects of the measurement probe, is proposed in this paper. It is based on the theoretical results relevant to the nonredundant sampling representation of electromagnetic fields and, as a consequence, it requires a number of data-remarkably lower than that needed by the standard bi-polar technique. Numerical examples assessing the accuracy and the stability of the far-field reconstruction process are presented.</t>
  </si>
  <si>
    <t>32-36</t>
  </si>
  <si>
    <t>Microwave and Optical Technology Letters</t>
  </si>
  <si>
    <t>60007061;60007061;60007061;60025235</t>
  </si>
  <si>
    <t>57206755151;7003785247;57194244447;7004082336</t>
  </si>
  <si>
    <t>D'Agostino, F.;Gennarelli, C.;Riccio, G.;Savarese, C.</t>
  </si>
  <si>
    <t>Naples;Salerno</t>
  </si>
  <si>
    <t>Parthenope University of Naples;Universit√† degli Studi di Salerno</t>
  </si>
  <si>
    <t>60025235;60007061</t>
  </si>
  <si>
    <t>D'Agostino F.</t>
  </si>
  <si>
    <t>Data reduction in the NF-FF transformation with bi-polar scanning</t>
  </si>
  <si>
    <t>10.1002/mop.10662</t>
  </si>
  <si>
    <t>2-s2.0-0037419540</t>
  </si>
  <si>
    <t>['sierpinski fractal', 'radiation patterns', 'radiation mechanism', 'original model', 'higher bands', 'complete description', 'better understanding', 'also gives']</t>
  </si>
  <si>
    <t>Analytic models | Fractal-shaped antenna modeling | Fractal-shaped antennas | Multilevel antennas</t>
  </si>
  <si>
    <t>An extension of the Multiperiodic Traveling Wave Model to analyze the Sierpinski fractal-like multiband antenna is presented. The novel extension improves the original model in the calculation of radiation patterns at the higher bands, which permit a better understanding of the radiation mechanism and also gives a complete description of the full radiation pattern.</t>
  </si>
  <si>
    <t>67-70</t>
  </si>
  <si>
    <t>100496992;100496992;100496992</t>
  </si>
  <si>
    <t>7202054016;7006058796;35611493500</t>
  </si>
  <si>
    <t>Soler, Jordi;Puente, Carles;Anguera, Jaume</t>
  </si>
  <si>
    <t>Sant Cugat del Valles</t>
  </si>
  <si>
    <t>Fractus S.A.</t>
  </si>
  <si>
    <t>Soler J.</t>
  </si>
  <si>
    <t>Extended multiperiodic traveling wave model for the accurate analysis of the radiation performance of the Sierpinski fractal-like multiband antenna</t>
  </si>
  <si>
    <t>10.1002/mop.10673</t>
  </si>
  <si>
    <t>2-s2.0-0037419543</t>
  </si>
  <si>
    <t>['synthesis method', 'radial line', 'prototype model', 'polarization radial', 'excitation generates']</t>
  </si>
  <si>
    <t>Array | DBS | Planar antenna | Radial line slot antenna</t>
  </si>
  <si>
    <t>A synthesis method for circular-polarization radial-line slot antennas excited by four posts inside the radial line is presented. This excitation generates a rotational mode inside the waveguide, and the slots that radiate the field can be placed arranging concentric rings. The reflected field inside the radial line can be controlled. We present the design and a prototype model for this antenna that shows practical results.</t>
  </si>
  <si>
    <t>70-72</t>
  </si>
  <si>
    <t>60028442;60028442;60026134;60028442</t>
  </si>
  <si>
    <t>56040889900;55883916200;55965203400;6507097432</t>
  </si>
  <si>
    <t>Sierra-Casta√±er, M.;Sierra-P√©rez, M.;Vera-Isasa, M.;Fern√°ndez-Jambrina, J. L.</t>
  </si>
  <si>
    <t>Madrid;Vigo</t>
  </si>
  <si>
    <t>Universidad Polit√©cnica de Madrid;Universidade de Vigo</t>
  </si>
  <si>
    <t>60028442;60026134</t>
  </si>
  <si>
    <t>Sierra-Casta√±er M.</t>
  </si>
  <si>
    <t>Multiprobe RLSA design for DBS reception</t>
  </si>
  <si>
    <t>10.1002/mop.10675</t>
  </si>
  <si>
    <t>2-s2.0-0037419546</t>
  </si>
  <si>
    <t>['single one', 'radiation efficiency', 'new millimeter', 'leakage constant', 'leakage characteristics', 'dielectric gratings', 'design procedure', 'closed form', 'antenna becomes', 'analysis yields']</t>
  </si>
  <si>
    <t>Equivalent network method | Improved perturbation analysis | Leakage characteristics | Leaky-wave antenna | Periodic structure</t>
  </si>
  <si>
    <t>The leakage characteristics of a new millimeter-wave omnidirectional circular rod antenna with multi-dielectric gratings are analyzed by an improved perturbation method. The analysis yields an expression for the leakage constant in a closed form so that the design procedure of the antenna becomes very convenient. It is found that under conditions of the same dimension of the antenna, the multi-layer grating antenna has more radiation efficiency than that of the single one. Its accuracy has been verified with the exact solution based on the mode matching method.</t>
  </si>
  <si>
    <t>53-55</t>
  </si>
  <si>
    <t>60019118;60019118</t>
  </si>
  <si>
    <t>55466904500;13614168600</t>
  </si>
  <si>
    <t>Lin, Kaihui;Xu, Shanjia</t>
  </si>
  <si>
    <t>Hefei</t>
  </si>
  <si>
    <t>University of Science and Technology of China</t>
  </si>
  <si>
    <t>Lin K.</t>
  </si>
  <si>
    <t>Improved perturbation analysis of a new omnidirectional circular rod antenna with multi dielectric gratings for millimeter-wave application</t>
  </si>
  <si>
    <t>10.1002/mop.10668</t>
  </si>
  <si>
    <t>2-s2.0-0037419547</t>
  </si>
  <si>
    <t>['wave analysis', 'separated variables', 'patch antennas', 'mutual impedance', 'detailed structures', 'commercial software', '12 coefficients']</t>
  </si>
  <si>
    <t>Finite antenna array | Mutual impedance | Patch antenna | Synthetic asymptote | Variable separation</t>
  </si>
  <si>
    <t>A formula for mutual impedance between patch antennas is constructed, based on the physics of the static near field and the radiation for field of the couplings. This leads to a synthetic asymptote form [1] of separated variables with center-to-center distance r and azimuth angle œÜ. Only 12 coefficients are to be determined by matching, using a full-wave analysis with commercial software, such as IE3D. Our formula is complete with no restrictions on the detailed structures of patch, feed, and substrate. Numerical examples show that our formula is accurate.</t>
  </si>
  <si>
    <t>60010080;60013983;60010080</t>
  </si>
  <si>
    <t>8620055800;55664638500;56042261700</t>
  </si>
  <si>
    <t>Sun, Y. X.;Chow, Y. L.;Fang, D. G.</t>
  </si>
  <si>
    <t>Kowloon;Nanjing</t>
  </si>
  <si>
    <t>City University of Hong Kong;Nanjing University of Science and Technology</t>
  </si>
  <si>
    <t>60013983;60010080</t>
  </si>
  <si>
    <t>Sun Y.</t>
  </si>
  <si>
    <t>A mutual impedance formula between patch antennas based on synthetic asymptote and variable separation</t>
  </si>
  <si>
    <t>10.1002/mop.10667</t>
  </si>
  <si>
    <t>2-s2.0-0037419548</t>
  </si>
  <si>
    <t>['upper frequency', 'total height', 'space wavelength', 'shorting plate', 'rectangular plate', 'proposed antenna', 'performances suggest', 'paper presents', 'novel design', 'measured monopole', 'lower frequency', 'impedance matching', 'folded end', 'directional radiation', 'corresponding designs', 'azimuthal plane', 'antenna ),', '5852 mhz', '2484 mhz', '12 œª0']</t>
  </si>
  <si>
    <t>Folded planar monopole antenna | Monopole-like radiation | Planar monopole antenna</t>
  </si>
  <si>
    <t>This paper presents a novel design for a low-profile planar monopole antenna. The proposed antenna is a rectangular planar monopole with folded end. Its total height is about 0.12 Œª0 (the free-space wavelength of the lowest operating frequency of the antenna), which is lower than other corresponding designs. In this study, a shorting plate is added to the edge of the rectangular plate to decrease the lower frequency for impedance matching. Furthermore, the offset center feeding is used to increase the upper frequency. Experimental results obtained from the constructed prototype show that the impedance bandwidth covers DCS (1720-1880 MHz), PCS (1850-1990 MHz), UMTS (1920-2170 MHz), and ISM (2400-2484 MHz, 5725-5852 MHz) bands. Moreover, the measured monopole-like radiation patterns prove that the proposed antenna has omni-directional radiation in the azimuthal plane. These performances suggest that the proposed antenna is suitable for application in wireless communication systems.</t>
  </si>
  <si>
    <t>46-48</t>
  </si>
  <si>
    <t>Lin, Shun Yun</t>
  </si>
  <si>
    <t>Cheng Shiu University Taiwan</t>
  </si>
  <si>
    <t>Lin S.</t>
  </si>
  <si>
    <t>A low-profile folded planar monopole antenna for wireless communication</t>
  </si>
  <si>
    <t>10.1002/mop.10666</t>
  </si>
  <si>
    <t>2-s2.0-0037419551</t>
  </si>
  <si>
    <t>['window shape', 'variable amplitude', 'uniform structure', 'stopband abruptness', 'secondary lobes', 'rejection level', 'new parameter', 'microstrip line', 'lobe level', 'length needed', 'ground plane', 'good estimate', 'frequency response', 'equivalent number', 'electromagnetic crystals', 'constant period']</t>
  </si>
  <si>
    <t>Electromagnetic crystal | Filter | Microstrip technology | Photonic band gap | Taper</t>
  </si>
  <si>
    <t>The influence of the window shape in the frequency response of electromagnetic crystals (ECs), made by etching a sinusoidal continuous pattern of constant period and variable amplitude on the ground plane of a microstrip line, is studied in terms of rejection level, bandwidth, side-lobe level, and stopband abruptness. A new parameter, the equivalent number of periods, is found to be a good estimate of the increase in length needed to maintain the rejection level and bandwidth of the uniform structure, while reducing the secondary lobes by applying a window.</t>
  </si>
  <si>
    <t>37-40</t>
  </si>
  <si>
    <t>60033019;60033019;60033019;60033019;60033019;60033019</t>
  </si>
  <si>
    <t>6701863142;55729108500;7003294757;6701406375;7004665639;56273515600</t>
  </si>
  <si>
    <t>Erro, M. J.;Laso, M. A.G.;Lopetegi, T.;Garde, M. J.;Benito, D.;Sorolla, M.</t>
  </si>
  <si>
    <t>Pamplona</t>
  </si>
  <si>
    <t>Universidad P√∫blica de Navarra</t>
  </si>
  <si>
    <t>Erro M.</t>
  </si>
  <si>
    <t>A comparison of the performance of different tapers in continuous microstrip electromagnetic crystals</t>
  </si>
  <si>
    <t>10.1002/mop.10663</t>
  </si>
  <si>
    <t>2-s2.0-0037419553</t>
  </si>
  <si>
    <t>['technique involved', 'platform surface', 'periodic antenna', 'octave band', 'measurement results', 'lpa ),', 'implemented using', 'feeding mechanism', 'electronic warfare', 'broadband compact', 'backed structure', 'art multi']</t>
  </si>
  <si>
    <t>Antenna | Balun | Cavity | Log periodic | Polarization agility</t>
  </si>
  <si>
    <t>A state-of-the-art multi-octave band-printed circuit log-periodic antenna (LPA), which can characterize signal polarization accurately, has been designed and developed. A broadband compact-size cylindrical cavity has been developed for the LPA. The feeding mechanism for the cavity-backed structure was implemented using a Chebyshev-tapered printed circuit balun. The antenna can be flush-mounted with the platform surface and hence finds wide application in electronic warfare (EW) systems. The technique involved in the development of this antenna and its feeding mechanism along with the measurement results are presented.</t>
  </si>
  <si>
    <t>42-46</t>
  </si>
  <si>
    <t>60015465;60015465;60015465</t>
  </si>
  <si>
    <t>57210533617;6506629875;6505599574</t>
  </si>
  <si>
    <t>Pal, Ram;Sudhir, H.;Bharath Jyothi, M.</t>
  </si>
  <si>
    <t>Pal R.</t>
  </si>
  <si>
    <t>A novel ultra-wideband polarization-agile antenna</t>
  </si>
  <si>
    <t>10.1002/mop.10665</t>
  </si>
  <si>
    <t>2-s2.0-0037419554</t>
  </si>
  <si>
    <t>['wide bandwidth', 'simple structure', 'radiation pattern']</t>
  </si>
  <si>
    <t>Bandwidth | Dielectric resonator antennas | Dual resonance | Efficiency | Mobile phone antennas</t>
  </si>
  <si>
    <t>A novel small dual-resonant dielectric resonator antenna is presented. The antenna has a simple structure, wide bandwidth, and high radiation efficiency. Its radiation pattern is suitable for cellular handset antenna applications.</t>
  </si>
  <si>
    <t>25-26</t>
  </si>
  <si>
    <t>60103653;60103653;60103653</t>
  </si>
  <si>
    <t>6602383937;6701831104;7005441452</t>
  </si>
  <si>
    <t>Kivek√§s, Outi;Ollikainen, Jani;Vainikainen, Pertti</t>
  </si>
  <si>
    <t>Kivek√§s O.</t>
  </si>
  <si>
    <t>Wideband dielectric resonator antenna for mobile phones</t>
  </si>
  <si>
    <t>10.1002/mop.10659</t>
  </si>
  <si>
    <t>2-s2.0-0037419556</t>
  </si>
  <si>
    <t>['strip width', 'simply widening', 'simple slot', 'radiative behavior', 'radiation pattern', 'open calibration', 'narrow bandwidth', 'input impedance', 'incremented twice', 'extensively investigated', 'electrical performance', 'effective suppression', 'cpw short', 'coplanar waveguide', 'consistently higher', '30 db']</t>
  </si>
  <si>
    <t>Coplanar waveguide feeder | Microstrip ring antenna | Unidirectional radiation pattern</t>
  </si>
  <si>
    <t>A coplanar waveguide (CPW)-fed rectangular microstrip ring antenna is proposed and developed for effective suppression of parasitic backside radiation, and is constructed on the basis of a simple slot-to-strip EM coupling principle. Due to the non-radiative behavior of a CPW short-end feeding block, this antenna allows us to realize an excellent unidirectional radiation pattern. With the use of our developed fullwave method of moments-short-open calibration (MoM-SOC) technique, its electrical performance such as input impedance and radiation pattern are extensively investigated in theory. Obtained results demonstrate well that the front-to-back radiation ratio of our concern is consistently higher than 30 dB while its narrow bandwidth is incremented twice by simply widening its strip width.</t>
  </si>
  <si>
    <t>65-67</t>
  </si>
  <si>
    <t>60005510;60032325</t>
  </si>
  <si>
    <t>7404201926;55805208800</t>
  </si>
  <si>
    <t>Zhu, Lei;Li, Keren</t>
  </si>
  <si>
    <t>Japan;Singapore</t>
  </si>
  <si>
    <t>Koganei;Singapore City</t>
  </si>
  <si>
    <t>Japan National Institute of Information and Communications Technology;Nanyang Technological University</t>
  </si>
  <si>
    <t>60032325;60005510</t>
  </si>
  <si>
    <t>Zhu L.</t>
  </si>
  <si>
    <t>CPW-FED rectangular microstrip ring antenna for suppression of parasitic backside radiation</t>
  </si>
  <si>
    <t>10.1002/mop.10674</t>
  </si>
  <si>
    <t>2-s2.0-0037419558</t>
  </si>
  <si>
    <t>['wide bandwidth', 'resulting antenna', 'resonance frequency', 'radiation characteristics', 'proposed structure', 'little effect', 'fdtd method']</t>
  </si>
  <si>
    <t>FDTD | Microstrip antenna | Ultra-wide bandwidth</t>
  </si>
  <si>
    <t>A new stacked microstrip antenna structure that enhances the bandwidth without changing the resonance frequency is proposed and studied in this paper. The effect of the various antenna parameters on the bandwidth is investigated. The resulting antenna, using the proposed structure, has an ultra-wide bandwidth of 35%, compared to 21.8% for the conventional stacked antenna structure. The proposed structure has little effect on the antenna's radiation characteristics. The analysis of the proposed structure is carried out using the FDTD method.</t>
  </si>
  <si>
    <t>26-28</t>
  </si>
  <si>
    <t>60033021;60033021</t>
  </si>
  <si>
    <t>6602668789;35465847700</t>
  </si>
  <si>
    <t>Khodier, Majid M.;Christodoulou, Christos G.</t>
  </si>
  <si>
    <t>Albuquerque</t>
  </si>
  <si>
    <t>The University of New Mexico</t>
  </si>
  <si>
    <t>Khodier M.</t>
  </si>
  <si>
    <t>A proposed stacked microstrip antenna structure for bandwidth enhancement</t>
  </si>
  <si>
    <t>10.1002/mop.10660</t>
  </si>
  <si>
    <t>2-s2.0-0037419559</t>
  </si>
  <si>
    <t>['optimally determined', 'element excitations', 'desired pattern', 'achievable performance']</t>
  </si>
  <si>
    <t>Beam shaping | Linear antenna arrays | Pattern synthesis | Tabu search</t>
  </si>
  <si>
    <t>A flexible search technique based on a tabu search algorithm is presented for the shaped-beam pattern synthesis of linear antenna arrays. To synthesize a desired pattern, element excitations and/or positions are optimally determined. Examples of cosecant, flat-topped, and pencil beam patterns are given to illustrate the achievable performance.</t>
  </si>
  <si>
    <t>16-20</t>
  </si>
  <si>
    <t>60003217;60003217</t>
  </si>
  <si>
    <t>35581650500;7005087231</t>
  </si>
  <si>
    <t>Akdagli, Ali;Guney, Kerim</t>
  </si>
  <si>
    <t>Kayseri</t>
  </si>
  <si>
    <t>Erciyes √úniversitesi</t>
  </si>
  <si>
    <t>Akdagli A.</t>
  </si>
  <si>
    <t>Shaped-beam pattern synthesis of equally and unequally spaced linear antenna arrays using a modified tabu search algorithm</t>
  </si>
  <si>
    <t>10.1002/mop.10657</t>
  </si>
  <si>
    <t>2-s2.0-0037419560</t>
  </si>
  <si>
    <t>['significant impact', 'periodic antenna', 'new log', 'linearly polarized', 'investigated using', 'domain method', 'difference time', 'conical log', 'broad range', 'antenna arms']</t>
  </si>
  <si>
    <t>Broadband antenna | Log-periodic antenna</t>
  </si>
  <si>
    <t>In this paper, a new log-periodic antenna design is investigated using the finite-difference time-domain method. The two-arm, conical log-periodic antenna is linearly polarized and has uniform performance characteristics over a broad range of frequencies. It is shown that the shape of the antenna arms has a significant impact on the performance and the bandwidth of the antenna.</t>
  </si>
  <si>
    <t>60023864;60021032</t>
  </si>
  <si>
    <t>7006465824;7406739047</t>
  </si>
  <si>
    <t>Hertel, Thorsten W.;Smith, Glenn S.</t>
  </si>
  <si>
    <t>Huntsville;Atlanta</t>
  </si>
  <si>
    <t>Time Domain Corporation;Georgia Institute of Technology</t>
  </si>
  <si>
    <t>Hertel T.</t>
  </si>
  <si>
    <t>Analysis of conical log-periodic antennas</t>
  </si>
  <si>
    <t>10.1002/mop.10661</t>
  </si>
  <si>
    <t>2-s2.0-0037419561</t>
  </si>
  <si>
    <t>['shaped microstrip', 'radiation pattern', 'presented experimentally', 'measured bandwidth', 'large bandwidth', 'approximately 77', 'antenna gain']</t>
  </si>
  <si>
    <t>Antenna feeds | Microstrip ring slot antennas</t>
  </si>
  <si>
    <t>A cross-shaped microstrip-fed ring slot antenna with large bandwidth is presented experimentally in this paper. The characteristics of the antenna are sensitive to the antenna design parameters. The VSWR, radiation pattern, and antenna gain of this configuration are presented. The measured bandwidth is approximately 77.766% (2.0 ‚â§ VSWR).</t>
  </si>
  <si>
    <t>61-63</t>
  </si>
  <si>
    <t>Jang, Yong Woong</t>
  </si>
  <si>
    <t>Eumseong-gun</t>
  </si>
  <si>
    <t>Keukdong College</t>
  </si>
  <si>
    <t>Jang Y.</t>
  </si>
  <si>
    <t>A broadband cross-shaped microstripline-fed no-offset ring slot antenna</t>
  </si>
  <si>
    <t>10.1002/mop.10671</t>
  </si>
  <si>
    <t>2-s2.0-0037419562</t>
  </si>
  <si>
    <t>['wind resistance', 'shaped monopole', 'radiation performance']</t>
  </si>
  <si>
    <t>Current density | Planar monopole | TLM | Wideband antenna</t>
  </si>
  <si>
    <t>It is shown that a section of the square planar monopole may be removed without significantly effecting antenna impedance or radiation performance. The proposed antenna forms a U-shaped monopole and offers lower weight, wind resistance, and cost.</t>
  </si>
  <si>
    <t>40-42</t>
  </si>
  <si>
    <t>60012873;60012873</t>
  </si>
  <si>
    <t>56317561400;7005794256</t>
  </si>
  <si>
    <t>Evans, J. A.;Ammann, M. J.</t>
  </si>
  <si>
    <t>Ireland</t>
  </si>
  <si>
    <t>Dublin</t>
  </si>
  <si>
    <t>Technological University Dublin</t>
  </si>
  <si>
    <t>Evans J.</t>
  </si>
  <si>
    <t>Planar monopole design considerations based on TLM estimation of current density</t>
  </si>
  <si>
    <t>10.1002/mop.10664</t>
  </si>
  <si>
    <t>2-s2.0-0037419563</t>
  </si>
  <si>
    <t>['ventricular volumes', 'using cine', 'tracked toward', 'successful deployment', 'significantly reduced', 'right atrial', 'resolution mri', 'recent developments', 'potential spectrum', 'postmortem examination', 'left atrium', 'introducer sheath', 'interventional applications', 'interactively control', 'fossa ovalis', 'created percutaneously', 'conventional radiography', 'catheter tracking', 'cardiac mri', 'body weight', 'balloon dilation', 'asd size', 'asd closure', '97 ).', '005 ).']</t>
  </si>
  <si>
    <t>Congenital | Heart defects | Magnetic resonance imaging | Pediatrics</t>
  </si>
  <si>
    <t>Background - Recent developments in cardiac MRI have extended the potential spectrum of diagnostic and interventional applications. The purpose of this study was to test the ability of MRI to perform transcatheter closures of secundum type atrial septal defects (ASD) and to assess ASD size and changes in right cardiac chamber volumes in the same investigation. Methods and Results - In 7 domestic swine (body weight, 38¬±13 kg), an ASD (Qp:Qs = 1.7¬±0.2) was created percutaneously by balloon dilation of the fossa ovalis. The ASD was imaged and sized by both conventional radiography and MRI. High-resolution MRI of the ASD diameters correlated well with postmortem examination (r=0.97). Under real-time MR fluoroscopy, the introducer sheath was tracked toward the left atrium with the use of novel miniature MR guide wires. The defect was then closed with an Amplatzer Septal Occluder. In all animals, it was possible to track and interactively control the position of the guide wire within the vessels and the heart, including the successful deployment of the Amplatzer Septal Occluder. Right atrial and ventricular volumes were calculated before and after the intervention by using cine-MRI. Both volumes were found to be significantly reduced after ASD closure (P&lt;0.005). Conclusions - These in vivo studies demonstrate that catheter tracking and ASD device closure can be performed under real-time MRI guidance with the use of intravascular antenna guide wires. High-resolution imaging allows accurate determination of ASD size before the intervention, and immediate treatment effects such as changes in right cardiac volumes can also be measured.</t>
  </si>
  <si>
    <t>132-138</t>
  </si>
  <si>
    <t>Circulation</t>
  </si>
  <si>
    <t>55963143200;7003970748;55496204900;36473688300;9235681900;7201352988;55891825500;7202502915;35427912000</t>
  </si>
  <si>
    <t>Rickers, Carsten;Jerosch-Herold, Michael;Hu, Xudong;Murthy, Naveen;Wang, Xiaoen;Kong, Huafu;Seethamraju, Ravi Teja;Weil, Jochen;Wilke, Norbert M.</t>
  </si>
  <si>
    <t>Rickers C.</t>
  </si>
  <si>
    <t>Magnetic resonance image-guided transcatheter closure of atrial septal defects</t>
  </si>
  <si>
    <t>10.1161/01.CIR.0000039343.95540.CF</t>
  </si>
  <si>
    <t>2-s2.0-0037422587</t>
  </si>
  <si>
    <t>['vaginal duct', 'test whether', 'stroking speed', 'stroking males', 'stroking fathers', 'sibling design', 'resulting fecundity', 'provide females', 'one antenna', 'offspring indicating', 'male attractiveness', 'honest signal', 'highly repeatable', 'hatching rate', 'genetic quality', 'genes benefits', 'first stages', 'first reproduction', 'females accept', 'female beetles', 'discriminating female', 'direct benefits', 'development rate', 'courting males', 'bursa copulatrix', 'also use', 'allowed access']</t>
  </si>
  <si>
    <t>Chrysomelidae | Copulatory courtship | Female choice | Good genes | Sexual selection | Spotted cucumber beetle</t>
  </si>
  <si>
    <t>In the spotted cucumber beetle, Diabrotica undecimpunctata howardi (Coleoptera: Chrysomelidae), males court females during copulation by stroking them with their antennae. Stroking occurs exclusively during the first stages of copulation, after a male has penetrated a female's vaginal duct but before he is allowed access to her bursa copulatrix. Females accept the spermatophore of fast-stroking males and reject those of slow-stroking males by relaxing or constricting muscles distorting the vaginal duct. Here, we measure the repeatability of stroking behaviour within males, examine the effect of losing one antenna on male attractiveness and test whether such female control results in direct phenotypic benefits for the discriminating female or indirect genetic benefits that appear in her offspring. We also use a half-sibling design to quantify the variance and heritability of stroking speed and endurance. Female beetles were paired with a male that was known to stroke either quickly or slowly. No difference was found in the resulting fecundity or egg-hatching rate of the females, or in the survivorship, development rate, size, age at first reproduction or fecundity of their offspring indicating that no direct benefits are gained by discriminating among males on the basis of stroking speed. There were, however, good-genes benefits for the mates of fast-stroking males. Offspring of fast-stroking fathers were also fast strokers and were more likely to be accepted as mates than offspring of slow-stroking fathers. There was substantial variance among sires in stroking speed and endurance and the heritability of each trait was high. The antennal stroking rate was highly repeatable in successive mating attempts and males with only one antenna were not accepted as mates. The repeatability within males, variability between males and heritability between generations of copulatory stroking combine to provide females with a reliable and honest signal of the genetic quality of courting males.</t>
  </si>
  <si>
    <t>77-82</t>
  </si>
  <si>
    <t>Proceedings of the Royal Society B: Biological Sciences</t>
  </si>
  <si>
    <t>60023004;60001439;60023004;60023004</t>
  </si>
  <si>
    <t>7003609238;36760795700;7005514125;7202173405</t>
  </si>
  <si>
    <t>Tallamy, Douglas W.;Darlington, Mark Burton;Pesek, John D.;Powell, Bradford E.</t>
  </si>
  <si>
    <t>Newark;University Park</t>
  </si>
  <si>
    <t>University of Delaware;Pennsylvania State University</t>
  </si>
  <si>
    <t>60023004;60001439</t>
  </si>
  <si>
    <t>Tallamy D.</t>
  </si>
  <si>
    <t>Copulatory courtship signals male genetic quality in cucumber beetles</t>
  </si>
  <si>
    <t>10.1098/rspb.2002.2198</t>
  </si>
  <si>
    <t>2-s2.0-12244249839</t>
  </si>
  <si>
    <t>['simulations show', 'similar complexity', 'respread approach', 'less complexity']</t>
  </si>
  <si>
    <t>An alternative blind adaptive algorithm is proposed for CDMA antenna arrays. It requires neither decision feedback nor post-correlation matrix estimation. Simulations show that it outperforms the despread-respread approach with similar complexity and approaches the performance of the code filtering approach with less complexity.</t>
  </si>
  <si>
    <t>124-125</t>
  </si>
  <si>
    <t>Electronics Letters</t>
  </si>
  <si>
    <t>60025084;60025084</t>
  </si>
  <si>
    <t>55202948300;7402994469</t>
  </si>
  <si>
    <t>Rong, Lu;Xie, Jianying</t>
  </si>
  <si>
    <t>Shanghai</t>
  </si>
  <si>
    <t>Shanghai Jiao Tong University</t>
  </si>
  <si>
    <t>Rong L.</t>
  </si>
  <si>
    <t>Low-complexity blind algorithm for CDMA adaptive arrays</t>
  </si>
  <si>
    <t>10.1049/el:20030034</t>
  </si>
  <si>
    <t>2-s2.0-0037426888</t>
  </si>
  <si>
    <t>['single feed', 'microstrip antenna', 'measured results', 'compact form']</t>
  </si>
  <si>
    <t>The design of a microstrip antenna that operates in two bands near 900 MHz from a single feed is described. The antenna exhibits good bandwidth characteristics while maintaining a compact form. Simulated and measured results of the performance of the antenna are presented.</t>
  </si>
  <si>
    <t>60031064-60002306;60031064-60002306</t>
  </si>
  <si>
    <t>7004075865;7006393752</t>
  </si>
  <si>
    <t>Hum, S. V.;Okoniewski, M.</t>
  </si>
  <si>
    <t>Edmonton;Calgary</t>
  </si>
  <si>
    <t>TRLabs;University of Calgary</t>
  </si>
  <si>
    <t>60031064;60002306</t>
  </si>
  <si>
    <t>Hum S.</t>
  </si>
  <si>
    <t>Compact microstrip dual-band antenna for operation at 900 MHz</t>
  </si>
  <si>
    <t>10.1049/el:20030043</t>
  </si>
  <si>
    <t>2-s2.0-0037426889</t>
  </si>
  <si>
    <t>['signal target', 'paper presented', 'movement parameters', 'explicit expressions', 'every cycle', 'estimating direction', 'antenna switching', 'active array']</t>
  </si>
  <si>
    <t>The paper presented a Cramer-Rao bound expression (CRB) analysis for active array with antenna switching. The antennas were switched to the single receiving channel periodically once every cycle. Echo signal acquired in a number of cycles were used for estimation of the movement parameters. The explicit expressions for the CRB on the accuracy of estimating direction, velocity and range of a signal target were derived.</t>
  </si>
  <si>
    <t>60068688;60068688;60068688</t>
  </si>
  <si>
    <t>56143484000;7005260880;55568059800</t>
  </si>
  <si>
    <t>Lee, M. S.;Katkovnik, V.;Kim, Y. H.</t>
  </si>
  <si>
    <t>Gwangju</t>
  </si>
  <si>
    <t>Gwangju Institute of Science and Technology</t>
  </si>
  <si>
    <t>Lee M.S.</t>
  </si>
  <si>
    <t>Cra·∏øer-Rao bound analysis for active array with antenna switching</t>
  </si>
  <si>
    <t>10.1049/el:20030114</t>
  </si>
  <si>
    <t>2-s2.0-0037426898</t>
  </si>
  <si>
    <t>['resonance condition', 'grating lobes', 'filter show', 'effectively diminished', 'airgap tuners', 'airgap tuner', '4 substrate', '30 db']</t>
  </si>
  <si>
    <t>A multilayer spatial angular filter with airgap tuners to suppress the grating lobes of a 4 √ó 1 array antenna is proposed. By using the airgap tuner, a commercial standard substrate can be chosen for the filter, to achieve its resonance condition, instead of a Œªg/4 substrate. The measured beam patterns of the 4 √ó 1 array with the filter show that the grating and sidelobes are effectively diminished by 15 to 30 dB in the region of interest.</t>
  </si>
  <si>
    <t>15-17</t>
  </si>
  <si>
    <t>60032330;60032330;60032330;60001558;60001558</t>
  </si>
  <si>
    <t>57203798758;7402425174;36024195200;7201754065;7203005778</t>
  </si>
  <si>
    <t>Lee, Young Ju;Jeong, Sung Hun;Park, Wee Sang;Yun, Jae Seung;Jeon, Soon Ick</t>
  </si>
  <si>
    <t>Pohang;Daejeon</t>
  </si>
  <si>
    <t>Pohang University of Science and Technology;Electronics and Telecommunications Research Institute</t>
  </si>
  <si>
    <t>60032330;60001558</t>
  </si>
  <si>
    <t>Lee Y.J.</t>
  </si>
  <si>
    <t>Multilayer spatial angular filter with airgap tuners to suppress grating lobes of 4 √ó 1 array antenna</t>
  </si>
  <si>
    <t>10.1049/el:20030064</t>
  </si>
  <si>
    <t>2-s2.0-0037426942</t>
  </si>
  <si>
    <t>['measured results', 'general communication', 'example implemented', 'band characteristic']</t>
  </si>
  <si>
    <t>A multi-band printed sleeve dipole is developed by using different strip pairs to compose various frequency resonances. The measured results of an example implemented for dual-band wireless LAN reveals its multi-band characteristic. The dipole-like radiation pattern and its compact dimension show that the design can satisfy the requirements of general communication.</t>
  </si>
  <si>
    <t>14-15</t>
  </si>
  <si>
    <t>Chen, Tai Lee</t>
  </si>
  <si>
    <t>Taoyuan</t>
  </si>
  <si>
    <t>National Central University</t>
  </si>
  <si>
    <t>Chen T.</t>
  </si>
  <si>
    <t>Multi-band printed sleeve dipole antenna</t>
  </si>
  <si>
    <t>10.1049/el:20030116</t>
  </si>
  <si>
    <t>2-s2.0-0037426972</t>
  </si>
  <si>
    <t>['propagation experiment', 'one year', 'data gathered', 'constructed receiver', '50 ghz']</t>
  </si>
  <si>
    <t>A propagation experiment was carried out in Madrid using ITALSAT F1 satellite beacon at 50 GHz. The constructed receiver had a 1.2 m antenna, viewing the satellite with a 40¬∞ elevation. Standard meteorological data was used for the analysis. The cloud attenuation results obtained from data gathered over one year which included the testing of models, were presented.</t>
  </si>
  <si>
    <t>136-137</t>
  </si>
  <si>
    <t>60009455;60009455;60009455;60009455</t>
  </si>
  <si>
    <t>6506039128;57192277982;55362307100;6603937660</t>
  </si>
  <si>
    <t>Al-Ansari, K.;Garcia, P.;Riera, J. M.;Benarroch, A.</t>
  </si>
  <si>
    <t>Al-Ansari K.</t>
  </si>
  <si>
    <t>One-year cloud attenuation results at 50 GHz</t>
  </si>
  <si>
    <t>10.1049/el:20030059</t>
  </si>
  <si>
    <t>2-s2.0-0037427008</t>
  </si>
  <si>
    <t>['simpler implementation', 'phase shift', 'gain combining', 'direct averaging', 'correlated nakagami', 'coherent equal']</t>
  </si>
  <si>
    <t>The performance of M-quadrature amplitude modulation (QAM) with coherent equal-gain combining in correlated Nakagami-m fading was discussed. The derivation was based on the direct averaging of the conditional symbol error rate (SER) over the probability density function of the combined received signal and can be applied to any other coherent modulation scheme. The equal-gain combining requires the estimation of the phase shift which leads to a simpler implementation.</t>
  </si>
  <si>
    <t>141-142</t>
  </si>
  <si>
    <t>60010365;60010365</t>
  </si>
  <si>
    <t>7003748124;7005906188</t>
  </si>
  <si>
    <t>Iskander, C. D.;Mathiopoulos, P. T.</t>
  </si>
  <si>
    <t>Vancouver</t>
  </si>
  <si>
    <t>The University of British Columbia</t>
  </si>
  <si>
    <t>Iskander C.</t>
  </si>
  <si>
    <t>Performance of M-QAM with coherent equal-gain combining in correlated Nakagami-m fading</t>
  </si>
  <si>
    <t>10.1049/el:20030078</t>
  </si>
  <si>
    <t>2-s2.0-0037427014</t>
  </si>
  <si>
    <t>['wideband pifas', 'shunt capacitor', 'pifa structure', 'pifa ).', 'paper introduced', 'differentially filled', 'differential slotted']</t>
  </si>
  <si>
    <t>The paper introduced the concepts of differential slotted (DS) and differentially filled (DF) planar inverted F antenna (PIFA). The DS-PIFA was shown to overcome problems associated with the inductive impedance characteristics of the wideband PIFAs. It was found that a bandwidth improvement could be achieved with the DF-PIFA structure in combination with a shunt capacitor.</t>
  </si>
  <si>
    <t>Boyle, K. R.</t>
  </si>
  <si>
    <t>Eindhoven</t>
  </si>
  <si>
    <t>Philips Research</t>
  </si>
  <si>
    <t>Boyle K.</t>
  </si>
  <si>
    <t>Differentially slotted and differentially filled PIFAs</t>
  </si>
  <si>
    <t>10.1049/el:20030105</t>
  </si>
  <si>
    <t>2-s2.0-0037427018</t>
  </si>
  <si>
    <t>['smaller height', 'resonant frequency', 'lesser degree', 'conducting well']</t>
  </si>
  <si>
    <t>An experimental investigation studied a cylindrical dielectric resonator antenna placed in a conducting well. Both the resonant frequency and input impedance increased as the wells became smaller, but the radiation patterns remained essentially unchanged. Resonators with smaller height-to-diameter ratios showed these effects to a lesser degree.</t>
  </si>
  <si>
    <t>60005837;60005837;60005837;60005837;60005837;60005837</t>
  </si>
  <si>
    <t>6507334053;57197325058;6508188070;7203054490;7402507033;57218985569</t>
  </si>
  <si>
    <t>Fasenfest, B. J.;Walsh, A. G.;De Young, C. S.;Kennedy, T. F.;Long, S. A.;Williams, J. T.</t>
  </si>
  <si>
    <t>Fasenfest B.J.</t>
  </si>
  <si>
    <t>Investigation of low profile, conformable, dielectric resonator antennas</t>
  </si>
  <si>
    <t>10.1049/el:20030039</t>
  </si>
  <si>
    <t>2-s2.0-0037427019</t>
  </si>
  <si>
    <t>['spectral gap', 'several lower', 'reactive mode', 'normalised phase', 'leaky modes', 'guided mode', 'cutoff frequency', 'antenna mode', 'analysis showed']</t>
  </si>
  <si>
    <t>The leaky modes in circular dielectric rod waveguides were discussed. The analysis was based on the normalised phase and attenuation constants obtained using Davidenko's method. The analysis showed that for several lower-order transverse magnetic (TM) modes, the nonphysical leaky mode, antenna mode, reactive mode and spectral gap all existed below the cutoff frequency of the guided mode.</t>
  </si>
  <si>
    <t>61-62</t>
  </si>
  <si>
    <t>60012704;60012704;60017776</t>
  </si>
  <si>
    <t>57211667418;7006298844;57218643344</t>
  </si>
  <si>
    <t>Kim, Ki Young;Tae, Heung Sik;Lee, Jeong Hae</t>
  </si>
  <si>
    <t>Seoul;Daegu</t>
  </si>
  <si>
    <t>Hongik University;Kyungpook National University</t>
  </si>
  <si>
    <t>60017776;60012704</t>
  </si>
  <si>
    <t>Kim K.Y.</t>
  </si>
  <si>
    <t>Analysis of leaky modes in circular dielectric rod waveguides</t>
  </si>
  <si>
    <t>10.1049/el:20030111</t>
  </si>
  <si>
    <t>2-s2.0-0037427020</t>
  </si>
  <si>
    <t>['transmitting array', 'reversal technique', 'receiving plane', 'order scattering', 'noise ratio', 'naturally focus', 'experimental demonstration', 'disordered medium']</t>
  </si>
  <si>
    <t>An overview is given of the experimental demonstration that high-order scattering in a disordered medium can help by increasing the information transfer rate, especially if the time-reversal technique is used to naturally focus the different bistreams onto the receivers. The first key parameter in the experiment is the number of independent focal spots that can be created by the transmitting array in the receiving plane. The second key parameter is the number of uncorrelated frequencies within the bandwidth, which governs the peak-to-noise ratio on each receiver.</t>
  </si>
  <si>
    <t>014301/1-014301/4</t>
  </si>
  <si>
    <t>60105746;60105746;60105746;60105746;60105746;60105746</t>
  </si>
  <si>
    <t>7003745493;6603787464;55908232000;7004308954;12783226700;56415754000</t>
  </si>
  <si>
    <t>Derode, Arnaud;Tourin, Arnaud;de Rosny, Julien;Tanter, Micka√´l;Yon, Sylvain;Fink, Mathias</t>
  </si>
  <si>
    <t>Derode A.</t>
  </si>
  <si>
    <t>Taking advantage of multiple scattering to communicate with time-reversal antennas</t>
  </si>
  <si>
    <t>10.1103/PhysRevLett.90.014301</t>
  </si>
  <si>
    <t>2-s2.0-0037428549</t>
  </si>
  <si>
    <t>['zero indicated', 'worker sizes', 'three pairs', 'therefore dominated', 'stop us', 'somewhat heart', 'solenopsis invicta', 'small ones', 'shaped profile', 'shape relationships', 'shape changes', 'relevant measures', 'relative width', 'related change', 'polymorphic ant', 'parent part', 'one exception', 'humped ),', 'gaster increased', 'functional meaning', 'different colonies', 'data consisted', 'constant proportion', 'component parts', 'club contributing', 'body parts', 'body length', '20 measurements']</t>
  </si>
  <si>
    <t>Allometry | Caste | Isometry | Morphology | Morphometry | Polymorphism | Relative growth | Shape | Size-shape relationships | Worker size</t>
  </si>
  <si>
    <t>The relationship between worker body size and the shape of their body parts was explored in the polymorphic ant, Solenopsis invicta. The data consisted of 20 measurements of body parts as well as sums of some of these measurements. Size-free shape variables were created by taking the ratios of relevant measures. After log-transformation, these ratios were regressed against the logarithm of total body length, or against the log of the size of the parent part. Slopes of zero indicated that shape did not change with size, and non-zero slopes signaled a size-related change of shape. Across the range of worker sizes, the head length retained a constant proportion to body length, but relative headwidth increased such that head shape changed from a barrel-profile to a somewhat heart-shaped profile. Antennae became relatively smaller, with the club contributing more to this decline than the other parts. The alinotum became relatively shorter and higher (more humped), and the gaster increased in both relative width and length, and therefore in volume. All three pairs of legs were isometric to body length. The component parts of the legs, with one exception, were isometric to their own total leg length. The body of S. invicta is therefore dominated by mostly modest allometries, giving large workers a somewhat different shape than small ones. None of these size-shape relationships was different for different colonies. The functional meaning of these shape changes is unknown, but that does not stop us from speculating.</t>
  </si>
  <si>
    <t>Journal of Insect Science</t>
  </si>
  <si>
    <t>60002092;60002092;60002092</t>
  </si>
  <si>
    <t>7003279967;6602781067;6602652888</t>
  </si>
  <si>
    <t>Tschinkel, Walter R.;Mikheyev, Alexander S.;Storz, Shonna R.</t>
  </si>
  <si>
    <t>Tallahassee</t>
  </si>
  <si>
    <t>Florida State University</t>
  </si>
  <si>
    <t>Tschinkel W.R.</t>
  </si>
  <si>
    <t>Allometry of workers of the fire ant, Solenopsis invicta</t>
  </si>
  <si>
    <t>10.1093/jis/3.1.2</t>
  </si>
  <si>
    <t>2-s2.0-2942642319</t>
  </si>
  <si>
    <t>['undersized waveguide', 'superluminal propagation', 'rights reserved', 'priori different', 'pass filter', 'one based', 'minkowski space', 'microwave propagation', 'friis law', 'evanescent waves', 'either case', 'common interpretation', 'allows us']</t>
  </si>
  <si>
    <t>We show that two of the first performed experiments on superluminal photon propagation, namely, the 1992 Cologne experiment on the tunneling of evanescent waves in an undersized waveguide, and the 1993 Florence experiment on the microwave propagation in vacuum between two horn antennas, do admit a common interpretation. Precisely, both experimental devices behave as a high-pass filter. We get this result by two different methods, one based on the Friis law (which yields the efficiency of a transmitting device), and the other on the deformation of the Minkowski space-time. This allows us to set intriguing connections between these two (a priori different) classes of experiments. In particular, in either case the superluminal propagation can be described as a tunneling and is related to evanescent waves. ¬© 2002 Elsevier Science B.V. All rights reserved.</t>
  </si>
  <si>
    <t>265-270</t>
  </si>
  <si>
    <t>Physics Letters, Section A: General, Atomic and Solid State Physics</t>
  </si>
  <si>
    <t>60018783-60032350;60012630</t>
  </si>
  <si>
    <t>7004265992;35517333300</t>
  </si>
  <si>
    <t>Cardone, Fabio;Mignani, Roberto</t>
  </si>
  <si>
    <t>Italy;Italy;Italy</t>
  </si>
  <si>
    <t>Rome;L'Aquila;Rome</t>
  </si>
  <si>
    <t>Sapienza Universit√† di Roma;Universit√† degli Studi dell'Aquila;Universit√† degli Studi Roma Tre</t>
  </si>
  <si>
    <t>60032350;60018783;60012630</t>
  </si>
  <si>
    <t>Cardone F.</t>
  </si>
  <si>
    <t>A unified view to Cologne and Florence experiments on superluminal photon propagation</t>
  </si>
  <si>
    <t>S037596010201472X</t>
  </si>
  <si>
    <t>10.1016/S0375-9601(02)01472-X</t>
  </si>
  <si>
    <t>2-s2.0-0037434066</t>
  </si>
  <si>
    <t>['tunnel junctions', 'small piece', 'photon energy', 'normal metal', 'junctions served', 'electron cooler', 'capacitively coupled', '1 mm']</t>
  </si>
  <si>
    <t>A far-infrared photon counter formed of a small piece of normal metal, capacitively coupled to a superconducting antenna via two normal metal-insulator-superconductor (NIS) tunnel junctions was presented. The photon energy was released in the normal metal and the junctions served as both an electron cooler and thermometer. For a volume of the normal metal, the calculated energy resolution (ER) was found to be 0.23 at a photon wavelength 0.1 mm.</t>
  </si>
  <si>
    <t>293-295</t>
  </si>
  <si>
    <t>Applied Physics Letters</t>
  </si>
  <si>
    <t>60010348-60007512;60000990</t>
  </si>
  <si>
    <t>55939250800;7004170726</t>
  </si>
  <si>
    <t>Anghel, Drago≈ü Victor;Kuzmin, Leonid</t>
  </si>
  <si>
    <t>Norway;Romania;Sweden</t>
  </si>
  <si>
    <t>Oslo;Bucharest;Gothenburg</t>
  </si>
  <si>
    <t>Universitetet i Oslo;Horia Hulubei National Institute of Physics and Nuclear Engineering;Chalmers University of Technology</t>
  </si>
  <si>
    <t>60010348;60007512;60000990</t>
  </si>
  <si>
    <t>Anghel D.</t>
  </si>
  <si>
    <t>Capacitively coupled hot-electron nanobolometer as far-infrared photon counter</t>
  </si>
  <si>
    <t>10.1063/1.1536728</t>
  </si>
  <si>
    <t>2-s2.0-0037434267</t>
  </si>
  <si>
    <t>['¬© 2003', 'particle approximation', 'papapetrou equations', 'mass binaries', 'lyapunov exponents', 'limiting case', 'initial conditions', 'hole inspirals', 'gravitational radiation', 'formula presented', 'extreme mass', 'determine whether', 'chaos may']</t>
  </si>
  <si>
    <t>We investigate the dynamics of relativistic spinning test particles in the spacetime of a rotating black hole using the Papapetrou equations. We use the method of Lyapunov exponents to determine whether the orbits exhibit sensitive dependence on initial conditions, a signature of chaos. In the case of maximally spinning equal-mass binaries (a limiting case that violates the test-particle approximation) we find unambiguous positive Lyapunov exponents that come in pairs (Formula presented) a characteristic of Hamiltonian dynamical systems. We find no evidence for nonvanishing Lyapunov exponents for physically realistic spin parameters, which suggests that chaos may not manifest itself in the gravitational radiation of extreme mass-ratio binary black-hole inspirals (as detectable, for example, by LISA, the Laser Interferometer Space Antenna). ¬© 2003 The American Physical Society.</t>
  </si>
  <si>
    <t>Dynamics of spinning test particles in Kerr spacetime</t>
  </si>
  <si>
    <t>10.1103/PhysRevD.67.024005</t>
  </si>
  <si>
    <t>2-s2.0-0037438285</t>
  </si>
  <si>
    <t>['¬© 2003', 'yield binaries', 'understood binaries', 'times better', 'proposed lisa', 'optical searches', 'next decade', 'lisa observations', 'lisa mission', 'graviton mass', 'formula presented', 'electromagnetic signals', 'closely approach', 'briefly discuss', 'better understood', 'arrival times']</t>
  </si>
  <si>
    <t>We extend and improve earlier estimates of the ability of the proposed LISA (Laser Interferometer Space Antenna) gravitational wave detector to place upper bounds on the graviton mass (Formula presented) by comparing the arrival times of gravitational and electromagnetic signals from binary star systems. We show that the best possible limit on (Formula presented) obtainable this way is (Formula presented) times better than the current limit set by solar system measurements. Among currently known, well-understood binaries, 4U1820-30 is the best for this purpose; LISA observations of 4U1820-30 should yield a limit (Formula presented) times better than the present solar system bound. AM CVn-type binaries offer the prospect of improving the limit by a factor of (Formula presented) if such systems can be better understood by the time of the LISA mission. We briefly discuss the likelihood that radio and optical searches during the next decade will yield binaries that more closely approach the best possible case. ¬© 2003 The American Physical Society.</t>
  </si>
  <si>
    <t>60011901-60022522-60031581</t>
  </si>
  <si>
    <t>Cutler, Curt</t>
  </si>
  <si>
    <t>United States;United States;Germany</t>
  </si>
  <si>
    <t>Pasadena;Bozeman;Am M√ºhlenberg 1</t>
  </si>
  <si>
    <t>California Institute of Technology;Montana State University;Max Planck Institute for Gravitational Physics (Albert Einstein Institute)</t>
  </si>
  <si>
    <t>60031581;60022522;60011901</t>
  </si>
  <si>
    <t>Cutler C.</t>
  </si>
  <si>
    <t>LISA, binary stars, and the mass of the graviton</t>
  </si>
  <si>
    <t>10.1103/PhysRevD.67.024015</t>
  </si>
  <si>
    <t>2-s2.0-4744371559</t>
  </si>
  <si>
    <t>['without interference', 'rotation microstrip', 'return loss', 'results show', 'radiation pattern', 'paper describes', 'microwave opt', 'made possible', 'etcs antenna', 'etcs ).', 'center frequency', 'axial ratio', 'array antenna', 'antenna yields', 'accurately pinpoint', '675 db', '26 dbi', '15 db']</t>
  </si>
  <si>
    <t>Antennas | Microstrip antenna | Microstrip-array antenna</t>
  </si>
  <si>
    <t>This paper describes the design, fabrication, and measurement of a sequential-rotation microstrip-array antenna for the Electronic Toll Collection System (ETCS). The ETCS is made possible by using roadside equipment with a radiation pattern that can accurately pinpoint the designated communication area, without interference from other lanes. The sequential-rotation microstrip-array antenna is designed and applied to the absorber to reduce the side lobe level (SLL) for the ETCS antenna. Results show that the antenna yields a return loss at a center frequency of -20.675 dB, an axial ratio of 1.15 dB, and a gain of 20.26 dBi. ¬© 2003 Wiley Periodicals, Inc. Microwave Opt. Technol. Lett. 36.</t>
  </si>
  <si>
    <t>77-79</t>
  </si>
  <si>
    <t>Fabrication and measurement of a microstrip-array antenna for the electronic toll collection system (ETCS)</t>
  </si>
  <si>
    <t>10.1002/mop.10678</t>
  </si>
  <si>
    <t>2-s2.0-0037454799</t>
  </si>
  <si>
    <t>['wideband dual', 'return loss', 'microwave opt', 'measured results', 'frequency bands', 'frequency band', '10 db']</t>
  </si>
  <si>
    <t>Diplexer | Dual-frequency antenna | Microstrip feed network</t>
  </si>
  <si>
    <t>Simulated and measured results of a diplexing feed network for a wideband dual-frequency stacked microstrip patch antenna are presented. The microstrip feed network is easy to design and consists of a T-junction and a single decoupling resonator for each frequency band. The return loss in each of the frequency bands is better than 10 dB, over a better than 10% bandwidth. ¬© 2003 Wiley Periodicals, Inc. Microwave Opt. Technol. Lett.</t>
  </si>
  <si>
    <t>100-102</t>
  </si>
  <si>
    <t>60021902;60021902;60021902</t>
  </si>
  <si>
    <t>6505895408;35561582300;7004459157</t>
  </si>
  <si>
    <t>De Haaij, D. M.;Joubert, J.;Odendaal, J. W.</t>
  </si>
  <si>
    <t>University of Pretoria</t>
  </si>
  <si>
    <t>De Haaij D.</t>
  </si>
  <si>
    <t>Diplexing feed network for wideband dual-frequency stacked microstrip patch antenna</t>
  </si>
  <si>
    <t>10.1002/mop.10686</t>
  </si>
  <si>
    <t>2-s2.0-0037454811</t>
  </si>
  <si>
    <t>['several fractal', 'microwave opt', 'higher rate', 'classical œª', '4 monopole']</t>
  </si>
  <si>
    <t>Fractal antennas | Hilbert monopole antenna | Wire antenna</t>
  </si>
  <si>
    <t>A novel miniature antenna based on the fractal Hilbert geometry is presented. The antenna becomes electrically smaller as the fractal iteration increases at a higher rate than that of any other fractal geometry presented until now. Several fractal-shaped Hilbert monopoles have been constructed, measured, and compared with the classical Œª/4 monopole. ¬© 2003 Wiley Periodicals, Inc. Microwave Opt. Technol. Lett.</t>
  </si>
  <si>
    <t>102-104</t>
  </si>
  <si>
    <t>100465151;100465151;100465151;100465151</t>
  </si>
  <si>
    <t>35611493500;7006058796;57196867426;6506203780</t>
  </si>
  <si>
    <t>Anguera, Jaume;Puente, Carles;Mart√≠nez, Enrique;Rozan, Edouard</t>
  </si>
  <si>
    <t>Technology Department</t>
  </si>
  <si>
    <t>The fractal Hilbert monopole: A two-dimensional wire</t>
  </si>
  <si>
    <t>10.1002/mop.10687</t>
  </si>
  <si>
    <t>2-s2.0-0037454812</t>
  </si>
  <si>
    <t>['ratio bandwidth', 'phase quadrature', 'paper presents', 'microwave opt', 'helical shape', 'height 27', 'frequency range', 'foam cylinder', 'db axial', 'also obtained', '7 ghz', '670 mhz', '4 ghz', '2 mm']</t>
  </si>
  <si>
    <t>Broadcasting satellite receiving antenna | Circularly polarized antenna | Quadrifilar helical antenna</t>
  </si>
  <si>
    <t>This paper presents a low-profile broadband design of a printed quadrifilar helical antenna for the application as a broadcasting satellite receiving antenna in the frequency range of about 2.3 to 2.7 GHz. The antenna comprises four parallel printed strips excited in phase quadrature and rolled into a helical shape on a foam cylinder of diameter 22 mm and height 27.2 mm. The antenna shows broadband circular polarization (CP) operation with a 3-dB axial-ratio bandwidth of about 670 MHz or 27.9% centered at about 2.4 GHz. Good antenna gain is also obtained. ¬© 2003 Wiley Periodicals, Inc. Microwave Opt. Technol. Lett. 36.</t>
  </si>
  <si>
    <t>134-136</t>
  </si>
  <si>
    <t>57142603500;35460663000</t>
  </si>
  <si>
    <t>Chen, Yen Yu;Wong, Kin Lu</t>
  </si>
  <si>
    <t>Chen Y.</t>
  </si>
  <si>
    <t>Low-profile broadband printed quadrifilar helical antenna for broadcasting satellite application</t>
  </si>
  <si>
    <t>10.1002/mop.10698</t>
  </si>
  <si>
    <t>2-s2.0-0037454840</t>
  </si>
  <si>
    <t>['various parameters', 'theoretically investigated', 'single radiator', 'return loss', 'resonance frequency', 'radiation patterns', 'radiated power', 'microwave opt', 'input impedance', 'gap length', 'feed locations', 'feed location', 'depend heavily']</t>
  </si>
  <si>
    <t>Concentric annular ring antenna | Gap-coupled microstrip antenna | Microstrip antenna | Patch antenna | Ring antenna</t>
  </si>
  <si>
    <t>The analysis of a two-concentric annular ring patch antenna using planar waveguide model is presented. Consequently, various parameters such as input impedance (Zin), VSWR, return loss, resonance frequency, and radiation patterns have been theoretically investigated as a function of gap length and feed location. The various parameters of the two-concentric annular ring patch antenna are found to depend heavily on gap length and feed locations. The radiated power and 3-dB beamwidth improve significantly, as compared to a single radiator. ¬© 2003 Wiley Periodicals, Inc. Microwave Opt. Technol. Lett.</t>
  </si>
  <si>
    <t>104-108</t>
  </si>
  <si>
    <t>60019106;60019106</t>
  </si>
  <si>
    <t>56962785800;7003714798</t>
  </si>
  <si>
    <t>Kanaujia, Binod K.;Vishvakarma, Babau R.</t>
  </si>
  <si>
    <t>Varanasi</t>
  </si>
  <si>
    <t>Indian Institute of Technology Banaras Hindu University</t>
  </si>
  <si>
    <t>Kanaujia B.K.</t>
  </si>
  <si>
    <t>Analysis of two-concentric annular ring microstrip antenna</t>
  </si>
  <si>
    <t>10.1002/mop.10688</t>
  </si>
  <si>
    <t>2-s2.0-0037454858</t>
  </si>
  <si>
    <t>['two regions', 'spatial harmonics', 'radiation field', 'placed around', 'microwave opt', 'field outside', 'field inside', 'expansion coefficients', 'difference time', 'artificial surface']</t>
  </si>
  <si>
    <t>FDTD | Leaky coaxial cable | Periodic structure | Radiation | Spatial harmonic</t>
  </si>
  <si>
    <t>An artificial closed cylindrical surface is placed around a reinforced leaky coaxial cable. The field inside the surface is calculated by the finite-difference time-domain (FDTD) method. The field outside is expanded by spatial harmonics. By matching the fields of the two regions at the artificial surface, equations for the unknown expansion coefficients are obtained. By solving these equations, the expansion coefficients and, therefore, the radiation field are obtained. ¬© 2003 Wiley Periodicals, Inc. Microwave Opt. Technol. Lett. 36.</t>
  </si>
  <si>
    <t>142-145</t>
  </si>
  <si>
    <t>Wang, Jun Hong</t>
  </si>
  <si>
    <t>Beijing Jiaotong University</t>
  </si>
  <si>
    <t>Wang J.H.</t>
  </si>
  <si>
    <t>Research on the radiation characteristics of the reinforced leaky coaxial cable by FDTD and spatial harmonic expansion methods</t>
  </si>
  <si>
    <t>10.1002/mop.10701</t>
  </si>
  <si>
    <t>2-s2.0-0037454859</t>
  </si>
  <si>
    <t>['wave antenna', 'traditional designs', 'short leaky', 'reflected wave', 'open end', 'novel structure', 'microwave opt', 'many applications', 'lwa length', 'great potential', 'different planes', 'conventional design', 'back plane', 'back lobe', '6 cm', '4 wavelengths', '10 db', '0 ghz']</t>
  </si>
  <si>
    <t>Aperture-coupled patch antenna | Back lobe | Reflected wave</t>
  </si>
  <si>
    <t>A method to suppress the back lobe of a short leaky-wave antenna (LWA) by using an aperture-fed patch antenna on the backside is demonstrated in this paper. The aperture-fed patch antenna is connected to the open end of the LWA. This design offers another radiation path of the reflected wave and creates another radiation pattern on the back plane of the substrate. Experimental results show that the suppression of the reflected wave can be 10 dB at 10.0 GHz with an LWA length of 6 cm (2 wavelengths). Compared to the conventional design, this novel structure can radiate as efficiently as LWA at a length of 4 wavelengths. The two radiation patterns on different planes have great potential in many applications and can provide more flexibility to traditional designs. ¬© 2003 Wiley Periodicals, Inc. Microwave Opt. Technol. Lett. 36.</t>
  </si>
  <si>
    <t>129-131</t>
  </si>
  <si>
    <t>60004879;60012370;60012370</t>
  </si>
  <si>
    <t>7501637046;7202612820;7005109058</t>
  </si>
  <si>
    <t>Wang, Chien Jen;Guan, Hua Lin;Jou, Christina F.</t>
  </si>
  <si>
    <t>Hsinchu;Taichung</t>
  </si>
  <si>
    <t>National Chiao Tung University;Feng Chia University</t>
  </si>
  <si>
    <t>60012370;60004879</t>
  </si>
  <si>
    <t>A novel method for short leaky-wave antennas to suppress the reflected wave</t>
  </si>
  <si>
    <t>10.1002/mop.10696</t>
  </si>
  <si>
    <t>2-s2.0-0037454868</t>
  </si>
  <si>
    <t>['technique uses', 'solved using', 'radiation patterns', 'numerical technique', 'novel preconditioner', 'mutual coupling', 'microwave opt', 'fast evaluation', 'complex platform', 'boundary integrals']</t>
  </si>
  <si>
    <t>Conformal antennas | Finite element method | Numerical analysis | Radiation</t>
  </si>
  <si>
    <t>A numerical technique is presented for characterizing the radiation patterns and mutual coupling of conformal antennas mounted on a complex platform. This technique uses the higher-order finite element method (FEM) to model the antennas and the platform and employs the boundary integral equation to terminate the FEM computational domain. The resulting numerical system is solved using a novel preconditioner in conjunction with the multilevel fast multipole algorithm for the fast evaluation of boundary integrals. ¬© 2003 Wiley Periodicals, Inc. Microwave Opt. Technol. Lett. 36.</t>
  </si>
  <si>
    <t>139-142</t>
  </si>
  <si>
    <t>60000745;60000745</t>
  </si>
  <si>
    <t>57193398500;7403588231</t>
  </si>
  <si>
    <t>Liu, Jian;Jin, Jian Ming</t>
  </si>
  <si>
    <t>Urbana</t>
  </si>
  <si>
    <t>University of Illinois Urbana-Champaign</t>
  </si>
  <si>
    <t>Analysis of conformal antennas on a complex platform</t>
  </si>
  <si>
    <t>10.1002/mop.10700</t>
  </si>
  <si>
    <t>2-s2.0-0037454869</t>
  </si>
  <si>
    <t>['type fragrance', 'tennographic studies', 'step synthesis', 'line resolution', 'ead ),', 'colletidae ).', '2b ),', '2a ),', ')- linalool']</t>
  </si>
  <si>
    <t>rac-Methyl(4-methylpent-3-enyl)vinylsil-anol (rac-sila-linalool, rac-2b), a sila-analogue of rac-linalool (rac-2a), was prepared by a three-step synthesis, starting from dimethoxy(methyl)vinylsilane. Linalool is a widespread natural product with a muguet-type fragrance, and (S)-linalool is an attractant to males of the vernal solitary bee species Colletes cunicularius (Hymenoptera: Colletidae). The enantiomers of the C/Si analogues 2a and 2b were separated by gas chromatography using a chiral stationary phase (on-line resolution) and then tested electrophysiologically using antennae of males of C. cunicularius as detectors. In these electroan-tennographic studies (GC / EAD), both enantiomers of 2a and 2b were equally well perceived, indicating distinct bioisosteric relationships between the C/Si analogues linalool and sila-linalool.</t>
  </si>
  <si>
    <t>370-372</t>
  </si>
  <si>
    <t>Organometallics</t>
  </si>
  <si>
    <t>60012689;60012689;60012689;60028229;60028229</t>
  </si>
  <si>
    <t>7004355797;57196539640;57197644412;57202595848;7006506442</t>
  </si>
  <si>
    <t>Tacke, Reinhold;Schmid, Thomas;Hofmann, Matthias;Tolasch, Till;Francke, Wittko</t>
  </si>
  <si>
    <t>Hamburg;Wurzburg</t>
  </si>
  <si>
    <t>Universit√§t Hamburg;Julius-Maximilians-Universit√§t W√ºrzburg</t>
  </si>
  <si>
    <t>60028229;60012689</t>
  </si>
  <si>
    <t>Tacke R.</t>
  </si>
  <si>
    <t>Sila-linalool as a pheromone analogue: A study on C/Si bioisosterism</t>
  </si>
  <si>
    <t>10.1021/om020703k</t>
  </si>
  <si>
    <t>2-s2.0-0037455587</t>
  </si>
  <si>
    <t>NAG5-10707</t>
  </si>
  <si>
    <t>['usa observations', 'strong emission', 'stellar dynamics', 'sequence stars', 'previous studies', 'milky way', 'mass segregation', 'mass main', 'highly unlikely', 'gravitational waves', 'future space', 'conspicuous sources', 'compact star', 'black hole']</t>
  </si>
  <si>
    <t>Black hole physics | Galaxy: nucleus | Gravitational waves | Stellar dynamics</t>
  </si>
  <si>
    <t>One of the main astrophysical processes leading to strong emission of gravitational waves to be detected by the future space-borne interferometer Laser Interferometer Space Antenna (LISA) is the capture of a compact star by a black hole with a mass of a few million solar masses in the center of a galaxy. In previous studies, main-sequence stars were thought not to contribute because they suffer from early tidal disruption. Here we show that according to our simulations of the stellar dynamics of the Sgr A* cluster, there must be one to a few low-mass main-sequence stars sufficiently bound to the central Galactic black hole to be conspicuous sources in USA observations. The probability that a white dwarf may be detectable is lower than 0.5, and in spite of mass segregation, detection of a captured neutron star or stellar black hole in the center of the Milky Way is highly unlikely.</t>
  </si>
  <si>
    <t>Freitag, Marc</t>
  </si>
  <si>
    <t>Freitag M.</t>
  </si>
  <si>
    <t>Gravitational waves from stars orbiting the sagittarius A* black hole</t>
  </si>
  <si>
    <t>10.1086/367813</t>
  </si>
  <si>
    <t>2-s2.0-0242708652</t>
  </si>
  <si>
    <t>['¬© 2003', 'traceless gauge', 'time variation', 'orbital motion', 'low frequency', 'introduces modulations', 'derived using']</t>
  </si>
  <si>
    <t>The orbital motion of the Laser Interferometer Space Antenna (LISA) introduces modulations into the observed gravitational wave signal. These modulations can be used to determine the location and orientation of a gravitational wave source. The complete LISA response to an arbitrary gravitational wave is derived using a coordinate free approach in the transverse-traceless gauge. The general response function reduces to that found by Cutler for low frequency, monochromatic plane waves. Estimates of the noise in the detector are found to be complicated by the time variation of the interferometer arm lengths. ¬© 2003 The American Physical Society.</t>
  </si>
  <si>
    <t>60022522;60022522</t>
  </si>
  <si>
    <t>7004362452;6507503530</t>
  </si>
  <si>
    <t>Cornish, Neil J.;Rubbo, Louis J.</t>
  </si>
  <si>
    <t>Bozeman</t>
  </si>
  <si>
    <t>Montana State University</t>
  </si>
  <si>
    <t>LISA response function</t>
  </si>
  <si>
    <t>10.1103/PhysRevD.67.022001</t>
  </si>
  <si>
    <t>2-s2.0-0037437930</t>
  </si>
  <si>
    <t>['rhodopin glucoside', 'possible reasons', 'oriented along', 'mo calculations', 'long axis', 'lh2 complex', 'extended œä', 'excellent agreement', 'dichroism results', 'dichroism experiments', 'crystal structure', 'carotenoid molecule', 'b 2001', 'applied linear', '12142 ).', '1 ¬∞', '.; miller', '.; cogdell']</t>
  </si>
  <si>
    <t>We have applied linear-dichroism experiments to determine the orientation of the transition dipole moment, corresponding to the main absorption band of the carotenoid, rhodopin glucoside, in the light-harvesting complex LH2 from Rhodopseudomonas acidophila strain 10050. The crystal structure of this LH2 complex is known and MO calculations have been performed that indicate that the transition dipole moment is 9.1¬∞ off axis from the extended œÄ-electron conjugated chain (Dolan, P.M.; Miller, D.; Cogdell, R.J.; Birge, R. R. Frank, H. A. J. Phys. Chem. B 2001, 105, 12134-12142). Our experimental results confirm that the transition dipole moment is not oriented along the long axis of the carotenoid molecule, and they are in excellent agreement with the MO calculations. However, they disagree with the linear-dichroism results of the same authors. Possible reasons for the discrepancy are discussed.</t>
  </si>
  <si>
    <t>655-658</t>
  </si>
  <si>
    <t>Journal of Physical Chemistry B</t>
  </si>
  <si>
    <t>60008734;60001490;60008734;100500783</t>
  </si>
  <si>
    <t>6507364688;7006465617;35599806700;7007181446</t>
  </si>
  <si>
    <t>Georgakopoulou, Sofia;Cogdell, Richard J.;Van Grondelle, Rienk;Van Amerongen, Herbert</t>
  </si>
  <si>
    <t>Netherlands;United Kingdom;Netherlands</t>
  </si>
  <si>
    <t>Amsterdam;Glasgow;Wageningen</t>
  </si>
  <si>
    <t>Vrije Universiteit Amsterdam;University of Glasgow;Laboratory of Biophysics</t>
  </si>
  <si>
    <t>60008734;60001490;100500783</t>
  </si>
  <si>
    <t>Georgakopoulou S.</t>
  </si>
  <si>
    <t>Linear-dichroism measurements on the LH2 antenna complex of Rhodopseudomonas Acidophila strain 10050 show that the transition dipole moment of the carotenoid rhodopin glucoside is not collinear with the long molecular axis</t>
  </si>
  <si>
    <t>10.1021/jp026338s</t>
  </si>
  <si>
    <t>2-s2.0-0037461638</t>
  </si>
  <si>
    <t>Helen Hay Whitney Foundation</t>
  </si>
  <si>
    <t>HHWF</t>
  </si>
  <si>
    <t>['target specificity', 'regulate wiring', 'multiple forms', 'either ectopic', 'ectopic sites', 'dscam rna', 'dscam protein', 'dscam mutants', 'different classes', 'developing antenna', 'correct glomeruli', 'cognate targets', 'antennal lobe']</t>
  </si>
  <si>
    <t>Different classes of olfactory receptor neurons (ORNs) in Drosophila innervate distinct targets, or glomeruli, in the antennal lobe of the brain. Here we demonstrate that specific ORN classes require the cell surface protein Dscam (Down Syndrome Cell Adhesion Molecule) to synapse in the correct glomeruli. Dscam mutant ORNs frequently terminated in ectopic sites both within and outside the antennal lobe. The morphology of Dscam mutant axon terminals in either ectopic or cognate targets was abnormal. Target specificity for other ORNs was not altered in Dscam mutants, suggesting that different ORNs use different strategies to regulate wiring. Multiple forms of Dscam RNA were detected in the developing antenna, and Dscam protein was localized to developing ORN axons. We propose a role for Dscam protein diversity in regulating ORN target specificity.</t>
  </si>
  <si>
    <t>221-231</t>
  </si>
  <si>
    <t>Neuron</t>
  </si>
  <si>
    <t>60005247;60005247;60005247;60026827;60026827;60005247</t>
  </si>
  <si>
    <t>7101860359;7006465045;35404251000;6505544105;6701388717;7006112313</t>
  </si>
  <si>
    <t>Hummel, Thomas;Vasconcelos, Maria Luisa;Clemens, James C.;Fishilevich, Yelena;Vosshall, Leslie B.;Zipursky, S. Lawrence</t>
  </si>
  <si>
    <t>New York;Los Angeles</t>
  </si>
  <si>
    <t>Rockefeller University;David Geffen School of Medicine at UCLA</t>
  </si>
  <si>
    <t>60026827;60005247</t>
  </si>
  <si>
    <t>Hummel T.</t>
  </si>
  <si>
    <t>Axonal targeting of olfactory receptor neurons in Drosophila is controlled by Dscam</t>
  </si>
  <si>
    <t>S0896627302011832</t>
  </si>
  <si>
    <t>10.1016/S0896-6273(02)01183-2</t>
  </si>
  <si>
    <t>2-s2.0-0037461755</t>
  </si>
  <si>
    <t>['uncoded rate', 'mimo detector', 'detector shows', '84 bit', '3 mm2', '2 mbit']</t>
  </si>
  <si>
    <t>A BLAST/MIMO detector with 3.84 bit/s/Hz spectral efficiency supporting up to 4 √ó 4 QPSK MIMO is presented. The detector shows over a 5 dB improvement over VBLAST for an uncoded data system. The device is 438 k effective logic gates (7.3 mm2) in 0.18 Œºm CMOS and consumes 192 mW for the 19.2 Mbit/s uncoded rate.</t>
  </si>
  <si>
    <t>233-235</t>
  </si>
  <si>
    <t>60021378;60021378;60021378</t>
  </si>
  <si>
    <t>7102461337;7403145263;7006291231</t>
  </si>
  <si>
    <t>Garrett, D. C.;Davis, L. M.;Woodward, G. K.</t>
  </si>
  <si>
    <t>Nokia Bell Labs</t>
  </si>
  <si>
    <t>Garrett D.</t>
  </si>
  <si>
    <t>19.2 Mbit/s 4 √ó 4 BLAST/MIMO detector with soft ML outputs</t>
  </si>
  <si>
    <t>10.1049/el:20030125</t>
  </si>
  <si>
    <t>2-s2.0-0037461883</t>
  </si>
  <si>
    <t>['wireless devices', 'transmission peak', 'investigated using', 'human intestine', '650 mhz']</t>
  </si>
  <si>
    <t>The performance of wireless devices, using electrically small antennae, in the human intestine is investigated using the finite difference time domain method in recommended biomedical device telemetry bands. The radiation field intensity was found to depend on position but more strongly on frequency, with a transmission peak at 650 MHz.</t>
  </si>
  <si>
    <t>178-179</t>
  </si>
  <si>
    <t>6603264464;7202553732;7404587992;13310335100</t>
  </si>
  <si>
    <t>Chirwa, L. C.;Hammond, P. A.;Roy, S.;Cumming, D. R.S.</t>
  </si>
  <si>
    <t>Chirwa L.C.</t>
  </si>
  <si>
    <t>Radiation from ingested wireless devices in biomedical telemetry bands</t>
  </si>
  <si>
    <t>10.1049/el:20030162</t>
  </si>
  <si>
    <t>2-s2.0-0037461929</t>
  </si>
  <si>
    <t>['wild type', 'unique location', 'psii complexes', 'photosystem ii', 'ordered arrays', 'near cp43', 'minor light', 'lhcb5 genes', 'less stable', 'lacking cp29', 'important roles', 'images obtained', 'harvesting proteins', 'harvesting complexes', 'genetic approach', 'first time', 'directly established', 'cp29 complex', '1204 ).']</t>
  </si>
  <si>
    <t>A genetic approach has been adopted to investigate the organization of the light-harvesting proteins in the photosystem II (PSII) complex in plants. PSII membrane fragments were prepared from wild-type Arabidopis thaliana and plants expressing antisense constructs to Lhcb4 and Lhcb5 genes, lacking CP29 and CP26, respectively (Andersson et al. (2001) Plant Cell 13, 1193-1204). Ordered PS II arrays and PS II supercomplexes were isolated from the membranes of plants lacking CP26 but could not be prepared from those lacking CP29. Membranes and supercomplexes lacking CP26 were less stable than those prepared from the wild type. Transmission electron microscopy aided by single-particle image analysis was applied to the ordered arrays and the isolated PSII complexes. The difference between the images obtained from wild type and antisense plants showed the location of CP26 to be near CP43 and one of the light-harvesting complex trimers. Therefore, the location of the CP26 within PSH was directly established for the first time, and the location of the CP29 complex was determined by elimination. Alterations in the packing of the PSII complexes in the thylakoid membrane also resulted from the absence of CP26. The minor light-harvesting complexes each have a unique location and important roles in the stabilization of the oligomeric PSII structure.</t>
  </si>
  <si>
    <t>608-613</t>
  </si>
  <si>
    <t>Biochemistry</t>
  </si>
  <si>
    <t>60085410;60085410;60085410;60008734;60031040;60031040;60001881;60001881</t>
  </si>
  <si>
    <t>6506427726;6603806774;7007149974;7202457418;57224669159;26643215000;7102944615;57203184101</t>
  </si>
  <si>
    <t>Yakushevska, Alevtyna E.;Keegstra, Wilko;Boekema, Egbert J.;Dekker, Jan P.;Andersson, Jenny;Jansson, Stefan;Ruban, Alexander V.;Horton, Peter</t>
  </si>
  <si>
    <t>Netherlands;Sweden;Netherlands;United Kingdom</t>
  </si>
  <si>
    <t>Groningen;Umea;Amsterdam;Sheffield</t>
  </si>
  <si>
    <t>University of Groningen, Groningen Biomolecular Sciences and Biotechnology Institute (GBB);Ume√• Universitet;Vrije Universiteit Amsterdam;The University of Sheffield</t>
  </si>
  <si>
    <t>60085410;60031040;60008734;60001881</t>
  </si>
  <si>
    <t>Yakushevska A.E.</t>
  </si>
  <si>
    <t>The structure of photosystem II in arabidopsis: Localization of the CP26 and CP29 antenna complexes</t>
  </si>
  <si>
    <t>10.1021/bi027109z</t>
  </si>
  <si>
    <t>2-s2.0-0037469152</t>
  </si>
  <si>
    <t>['thickness direction', 'sound axis', 'scatterer distribution', 'proposed method', 'phased array', 'paper describes', 'increased resolution', 'hemisphere containing', 'focal region', 'dimensional imaging', 'clinical diagnosis', 'circular arc', 'arc focus']</t>
  </si>
  <si>
    <t>Circular arc focus | Hemisphere | Narrow aperture phased array | Radon transform</t>
  </si>
  <si>
    <t>This paper describes the method of narrow aperture phased array ultrasonic computed tomography (NAPA-CT), conceived for three-dimensional imaging with increased resolution and speed in the field of clinical diagnosis. By reducing the size of the transducer in the thickness direction, a beam is formed such that the focal region of the phased array is a circular arc. This arc focus is scanned in a sector and is further rotated about the sound axis to acquire an echo. Then, the scatterer distribution on a hemisphere containing the arc as its part can be reconstructed by the inverse Radon transform. The feasibility of the proposed method is investigated by simulation and experiment.</t>
  </si>
  <si>
    <t>72-81</t>
  </si>
  <si>
    <t>Electronics and Communications in Japan, Part III: Fundamental Electronic Science (English translation of Denshi Tsushin Gakkai Ronbunshi)</t>
  </si>
  <si>
    <t>100334138;60014256;60009551</t>
  </si>
  <si>
    <t>7005736053;7005419400;7006781227</t>
  </si>
  <si>
    <t>Takizawa, Naoki;Ohya, Akihisa;Akiyama, Iwaki</t>
  </si>
  <si>
    <t>Tsukuba;Fujisawa;Yokohama</t>
  </si>
  <si>
    <t>University of Tsukuba;Shonan Institute of Technology;Ono Sokki Co</t>
  </si>
  <si>
    <t>60014256;60009551;100334138</t>
  </si>
  <si>
    <t>Takizawa N.</t>
  </si>
  <si>
    <t>Ultrasonic imaging with narrow aperture phased array</t>
  </si>
  <si>
    <t>10.1002/ecjc.10029</t>
  </si>
  <si>
    <t>2-s2.0-0036487572</t>
  </si>
  <si>
    <t>['undosed seawater', 'se kattegat', 'rights reserved', 'results indicate', 'nephrops norvegicus', 'mobile appendages', 'mn exposure', 'mn concentrations', 'manganese accumulation', 'linearly dose', 'lateral antennules', 'laboratory tests', 'l .)', 'internal tissues', 'dry weight', '5 days', '3 weeks']</t>
  </si>
  <si>
    <t>Biomarker | Hypoxia | Lobster | Manganese | Nephrops | Sweden</t>
  </si>
  <si>
    <t>In laboratory tests, manganese accumulation by the appendages of the sediment burrowing Norway lobster, Nephrops norvegicus (L.) (including the lateral antennules) was approximately three times greater [600 Œºg Mn g-1 (dry weight) after 5 days in 20 mg Mn l-1] than that by the carapace. The accumulation was linearly dose-dependent (10-40 mg Mn l-1) and duration-dependent (2-30 days), and showed no decrease after 3 weeks in undosed seawater. A high manganese uptake to the lateral antennules during hypoxia in the field was verified from the SE Kattegat, Sweden. These results indicate that accumulation of Mn on the mobile appendages of the Norway lobster fulfils most of the criteria for a biomarker of exposure to hypoxia. Using these measurements in conjunction with Mn concentrations in the internal tissues, it may be possible to resolve both the timing and the extent of the Mn exposure and the underlying hypoxic event. ¬© 2002 Elsevier Science Ltd. All rights reserved.</t>
  </si>
  <si>
    <t>59-71</t>
  </si>
  <si>
    <t>Marine Environmental Research</t>
  </si>
  <si>
    <t>60110876;60001490</t>
  </si>
  <si>
    <t>7004013722;7005407253</t>
  </si>
  <si>
    <t>Baden, Susanne P.;Neil, Douglas M.</t>
  </si>
  <si>
    <t>Sweden;United Kingdom</t>
  </si>
  <si>
    <t>Fiskebackskil;Glasgow</t>
  </si>
  <si>
    <t>Sven Lov√©n Centre for Marine Infrastructure;University of Glasgow</t>
  </si>
  <si>
    <t>Baden S.</t>
  </si>
  <si>
    <t>Manganese accumulation by the antennule of the Norway lobster Nephrops norvegicus (L.) as a biomarker of hypoxic events</t>
  </si>
  <si>
    <t>S0141113602002167</t>
  </si>
  <si>
    <t>10.1016/S0141-1136(02)00216-7</t>
  </si>
  <si>
    <t>2-s2.0-0037290118</t>
  </si>
  <si>
    <t>['second stage', 'rights reserved', 'reference signal', 'first stage', 'exact users', 'detected user', 'considering multi', 'computer simulations', 'cdma environment', 'algorithm requires']</t>
  </si>
  <si>
    <t>Adaptive beamforming | MUD | Smart antenna</t>
  </si>
  <si>
    <t>We propose a new adaptive beamforming technology for multi-user detection applications. The algorithm requires no reference signal. It consists of two stage processes. The function of the first stage is to scan initial incident directions of users. At the second stage, adaptive beamforming algorithms, for each detected user at the first stage, are applied to find the exact users' signals. Computer simulations, considering multi-path Rayleigh Fading Channel in the CDMA environment, are presented to verify the performance. ¬© 2002 Elsevier Science B.V. All rights reserved.</t>
  </si>
  <si>
    <t>275-281</t>
  </si>
  <si>
    <t>60032144;60032144;60032144;101776701</t>
  </si>
  <si>
    <t>8123732800;36786340600;7103257904;55862569500</t>
  </si>
  <si>
    <t>Park, Jaedon;Tuan, Le Minh;Yoon, Giwan;Kim, Jewoo</t>
  </si>
  <si>
    <t>Daejeon;Milpitas</t>
  </si>
  <si>
    <t>Korea Advanced Institute of Science and Technology;TeleCIS, Inc.</t>
  </si>
  <si>
    <t>60032144;101776701</t>
  </si>
  <si>
    <t>Park J.</t>
  </si>
  <si>
    <t>A new MUD algorithm for smart antenna</t>
  </si>
  <si>
    <t>S0165168402003961</t>
  </si>
  <si>
    <t>10.1016/S0165-1684(02)00396-1</t>
  </si>
  <si>
    <t>2-s2.0-0037290690</t>
  </si>
  <si>
    <t>TIC2001-0751-C04-01</t>
  </si>
  <si>
    <t>['varying sequence', 'varying multiple', 'taking explicitly', 'structure consisting', 'statistical homogeneity', 'stationary channel', 'stationarity hypotheses', 'scalar approximation', 'rights reserved', 'proposed approach', 'paper introduces', 'output channels', 'multipath scattering', 'mmse principle', 'matrix filters', 'main contribution', 'linear filters', 'latter stage', 'iterative space', 'input multiple', 'filters depend', 'df schemes', 'decision feedback', 'computer simulations', 'computational complexity', 'channel variability', 'appealing trade', 'also design', 'adaptive algorithm']</t>
  </si>
  <si>
    <t>Adaptive algorithms | Channel estimation | Decision feedback receivers | Iterative algorithms | Linear estimation | MMSE | Soft detection | Space-time processing | Time-varying channels</t>
  </si>
  <si>
    <t>This paper introduces an iterative space-time soft estimator (ISSE) that performs joint channel estimation and soft data detection in time-varying multiple-input multiple-output channels. The ISSE alternates channel estimation, taking explicitly into account the channel variability, and soft data detection. We suggest to implement the latter stage as a decision feedback (DF) structure consisting of two linear minimum mean square error (MMSE) matrix filters with an intercalated threshold detector. DF schemes are known to provide an appealing trade-off between performance and computational complexity. The main contribution of the paper is the channel estimation scheme. We derive a time-varying sequence of linear filters for channel estimation according to the MMSE principle. These filters depend both on the data and the second order statistics of the channel. Hence, we introduce a scalar approximation of the channel autocovariance function that relies on the statistical homogeneity of the multipath scattering. Under this assumption, we also design a globally convergent block-adaptive algorithm to estimate and track the second order statistics of a stationary channel. The robustness of the proposed approach when either the homogeneity or the stationarity hypotheses do not hold is shown through computer simulations. ¬© 2002 Elsevier Science B.V. All rights reserved.</t>
  </si>
  <si>
    <t>389-411</t>
  </si>
  <si>
    <t>60023610;60023610</t>
  </si>
  <si>
    <t>56249634600;57189299510</t>
  </si>
  <si>
    <t>M√≠guez, Joaqu√≠n;Castedo, Luis</t>
  </si>
  <si>
    <t>A Coruna</t>
  </si>
  <si>
    <t>Universidade da Coru√±a</t>
  </si>
  <si>
    <t>M√≠guez J.</t>
  </si>
  <si>
    <t>Space-time channel estimation and soft detection in time-varying multiaccess channels</t>
  </si>
  <si>
    <t>S0165168402004267</t>
  </si>
  <si>
    <t>10.1016/S0165-1684(02)00426-7</t>
  </si>
  <si>
    <t>2-s2.0-0037290692</t>
  </si>
  <si>
    <t>['weakly attenuated', 'wave circuits', 'used broadside', 'total number', 'strongly attenuated', 'strip width', 'representative broadside', 'practical application', 'power beamwidth', 'physical perspective', 'multilayered three', 'line structure', 'leaky modes', 'leakage effects', 'layer cases', 'layer case', 'layer broad', 'higher order', 'gain narrow', 'first yagi', 'dimensional microwave', 'detailed description', 'coupled transmission', 'coupled structure', 'coupled microstrips', 'broadside direction', 'beam leaky', 'attenuation rate', '60 %.', '34 ghz', '20 ¬∞', '10 ¬∞']</t>
  </si>
  <si>
    <t>Antenna arrays | High gain | Multilayered | Narrow beam</t>
  </si>
  <si>
    <t>The aim of this paper is to provide: 1) a detailed description of the higher order leaky modes of the much-used broadside-coupled microstrips and 2) demonstrate the practical application of such leaky modes as an antenna. A representative broadside-coupled transmission-line structure is examined to elucidate the detail of leakage effects at higher order of multilayered three-dimensional microwave and millimeter-wave circuits. Two-layer cases are analyzed from a physical perspective and the total number of first higher order leaky modes is found to be equal to that of microstrips. One of the two first higher order leaky modes obtained in the two-layer case is weakly attenuated, while the other is strongly attenuated. A high-gain narrow-beam leaky-mode antenna using only the weakly attenuated leaky mode is designed and measured as an application of this broadside-coupled structure, exhibiting a marked beamwidth reduction of 60%. This antenna is the first Yagi-Uda-like array antenna that utilizes the higher order leaky modes of the microstrip, for which the three basic elements-driver, reflector, and director-are stacked in the broadside direction, The attenuation rate can be further reduced by adjusting the strip width of the director. The half-power beamwidth of the leaky-mode antenna applying two-layer broad-side-coupled microstrips with a wider top microstrip is measured to be 2.10¬∞ at 25.20¬∞ from the broadside at 34 GHz.</t>
  </si>
  <si>
    <t>440-447</t>
  </si>
  <si>
    <t>60012370;60012370</t>
  </si>
  <si>
    <t>57204616456;55412221300</t>
  </si>
  <si>
    <t>Huang, Kuo Feng Steve;Tzuang, Ching Kuang C.</t>
  </si>
  <si>
    <t>Hsinchu</t>
  </si>
  <si>
    <t>National Chiao Tung University</t>
  </si>
  <si>
    <t>Huang K.</t>
  </si>
  <si>
    <t>Characteristics and design of broadside-coupled transmission line at a higher order leaky mode</t>
  </si>
  <si>
    <t>10.1109/TMTT.2002.807839</t>
  </si>
  <si>
    <t>2-s2.0-0037291093</t>
  </si>
  <si>
    <t>89-E-FAO6‚Äì2-4</t>
  </si>
  <si>
    <t>['waves coming', 'undesired frequencies', 'type amplifiers', 'type amplifier', 'transmission gain', 'supply configuration', 'source terminal', 'scattering beamwidth', 'port reflection', 'port bi', 'peak value', 'passive one', 'novel two', 'frequency band', 'four directors', 'fabricated bi', 'directional amplifier', 'designed using', 'db back', 'avoid oscillation', 'antenna elements', 'active array', '88 ghz', '74 ¬∞.', '5 db', '1 db', '04 ghz']</t>
  </si>
  <si>
    <t>Bi-directional amplifier | Printed Yagi antenna | Reflection-type amplifier | Retrodirective array</t>
  </si>
  <si>
    <t>A novel two-port bi-directional amplifier, which may simultaneously amplify the waves coming from both ports, is proposed and demonstrated in this paper. Using this amplifier, a two-element active Van Atta retrodirective array is implemented and compared to a four-element passive array. The bi-directional amplifier is constructed by two identical one-port reflection-type amplifiers and a 3-dB 90¬∞ hybrid. The reflection-type amplifier is designed using an FET with a single-power-supply configuration. A quarter-wavelength microstrip radial stub is connected to the device's source terminal to narrow down the negative-resistance frequency range so as to avoid oscillation at undesired frequencies. The fabricated bi-directional amplifier provides the transmission gain over the frequency band from 5.76 to 6.88 GHz, with a peak value of 9.1 dB at 6.04 GHz. Printed Yagi antennas with four directors are adopted to build both the active and passive Van Atta arrays. The 3-dB back-scattering beamwidth of the active array is measured as wide as 74¬∞. Finally, it is observed from the measurements that, although only half of the antenna elements are used, the active Van Atta array produces a back-scattering field level 4.5 dB, on average, higher than the passive one does. This verifies the performance of the bi-directional amplifier.</t>
  </si>
  <si>
    <t>542-547</t>
  </si>
  <si>
    <t>60012370;60012370;60012370</t>
  </si>
  <si>
    <t>55469205300;7410254396;15034395600</t>
  </si>
  <si>
    <t>Chung, Shyh Jong;Chen, Shing Ming;Lee, Yang Chang</t>
  </si>
  <si>
    <t>Chung S.</t>
  </si>
  <si>
    <t>A novel bi-directional amplifier with applications in active Van Atta retrodirective arrays</t>
  </si>
  <si>
    <t>10.1109/TMTT.2002.807814</t>
  </si>
  <si>
    <t>2-s2.0-0037291097</t>
  </si>
  <si>
    <t>Biotechnology and Biological Sciences Research Council</t>
  </si>
  <si>
    <t>BBSRC</t>
  </si>
  <si>
    <t>['usually bound', 'usa ).', 'synechococcus elongatus', 'subsequent growth', 'solar radiation', 'rights reserved', 'pigment protein', 'nucleation conditions', 'metastable conditions', 'made possible', 'light energy', 'dimensional structure', 'different types', 'chemical energy']</t>
  </si>
  <si>
    <t>3D structure | Crystallization | Light-harvesting antenna | Photosynthesis | Soluble extrinsic hexameric complex | X-ray crystallography</t>
  </si>
  <si>
    <t>The conversion of solar radiation to chemical energy by photosynthetic organisms provides the primary driving force for life on earth. Light energy is captured by a variety of pigments, usually bound to proteins, which vary with different types of organisms. We report here the 1.45√Ö resolution three-dimensional structure of one such pigment protein, C-phycocyanin, from Synechococcus elongatus. The structure is at the highest resolution achieved for any such phycobiliprotein. This level of resolution was made possible by implementing a novel crystallization method whereby nucleation is decoupled from subsequent growth, by incubating crystallizing drops for 7h under nucleation conditions and then transferring them to metastable conditions for growth. This is done without touching the crystallization drops throughout the process. ¬© 2003 Elsevier Science (USA). All rights reserved.</t>
  </si>
  <si>
    <t>149-155</t>
  </si>
  <si>
    <t>Journal of Structural Biology</t>
  </si>
  <si>
    <t>60015150;60004762;60015150;60015150</t>
  </si>
  <si>
    <t>6603851229;6603681152;7402350514;7004241774</t>
  </si>
  <si>
    <t>Nield, Jon;Rizkallah, Pierre J.;Barber, James;Chayen, Naomi E.</t>
  </si>
  <si>
    <t>London;Warrington</t>
  </si>
  <si>
    <t>Imperial College London;Daresbury Laboratory</t>
  </si>
  <si>
    <t>60015150;60004762</t>
  </si>
  <si>
    <t>Nield J.</t>
  </si>
  <si>
    <t>The 1.45 √Ö three-dimensional structure of C-phycocyanin from the thermophilic cyanobacterium Synechococcus elongatus</t>
  </si>
  <si>
    <t>S1047847702006093</t>
  </si>
  <si>
    <t>10.1016/S1047-8477(02)00609-3</t>
  </si>
  <si>
    <t>2-s2.0-0037291310</t>
  </si>
  <si>
    <t>Texas A and M University</t>
  </si>
  <si>
    <t>TAMU</t>
  </si>
  <si>
    <t>['transmit 64', 'tool joint', 'tag uses', 'tag requires', 'successfully demonstrated', 'rf power', 'physical size', 'paper reports', 'mil duroid', 'interrogating reader', 'information simultaneously', 'ghz radio', 'drill pipe', '5 mw']</t>
  </si>
  <si>
    <t>Microwave systems | Passive tags | Radio-frequency identification (RFID) | Rectifying antenna</t>
  </si>
  <si>
    <t>This paper reports a new passive 5.8-GHz radio-frequency identification tag proposed for monitoring oil drill pipe (patent pending). The tag is to be inserted into the tool joint of the drill pipe in order to predict the pipe's lifetime and to provide inventory control. The tag requires a minimal incident power density of 13.5 mW/cm2 to establish a link and transmit 64-bit coded information to the interrogating reader. The tag uses a circular patch etched on a 60-mil Duroid with Œµr = 2.33 to receive the interrogating RF power and transmit the identification (ID) information simultaneously. An efficient Schottky diode is used to rectify the RF power to provide the dc power necessary to operate the "on-board" electronics. A p-i-n diode modulates the tag's ID code onto the 5.8-GHz carrier frequency. The tag's physical size has to be small so that it can be imbedded into the pipe without weakening the structure. It has been designed to withstand large pressures normal to its surface. The system was successfully demonstrated in the laboratory.</t>
  </si>
  <si>
    <t>356-363</t>
  </si>
  <si>
    <t>60020547-60007843;60020547</t>
  </si>
  <si>
    <t>6701618039;7404879378</t>
  </si>
  <si>
    <t>Strassner, Berndie;Chang, Kai</t>
  </si>
  <si>
    <t>College Station;Albuquerque</t>
  </si>
  <si>
    <t>Texas A&amp;M University;Sandia National Laboratories, New Mexico</t>
  </si>
  <si>
    <t>60020547;60007843</t>
  </si>
  <si>
    <t>Strassner B.</t>
  </si>
  <si>
    <t>Passive 5.8-GHz radio-frequency identification tag for monitoring oil drill pipe</t>
  </si>
  <si>
    <t>10.1109/TMTT.2002.807832</t>
  </si>
  <si>
    <t>2-s2.0-0037291612</t>
  </si>
  <si>
    <t>NSC 90-2213-E-006-055</t>
  </si>
  <si>
    <t>['wave ratio', 'wave method', 'selected p', 'radiation patterns', 'polarization diversity', 'microstrip via', 'measured results', 'lumped elements', 'ghz polarization', 'fdtd computation', 'experimental measurement', 'entire structure', 'diode circuit', 'dimensional finite', 'difference time', 'boundary condition', 'board substrate', '4 printed']</t>
  </si>
  <si>
    <t>2.4 GHz | Finite difference time domain (FDTD) | Integrated balun | P-i-n diode | Polarization diversity | Printed dipole | Switching circuit</t>
  </si>
  <si>
    <t>Detail numerical simulation, fabrication, and experimental measurement of a 2.4-GHz polarization-diversity printed dipole antenna are presented for wireless communication applications. Two orthogonal printed dipole antennas and each with a microstrip via-hole balun feeding structure are combined and fabricated on an FR-4 printed-circuit-board substrate. A p-i-n-diode circuit is used to switch and select the desired antenna polarization. In the antenna design simulation, a full-wave method of a three-dimensional finite-difference time-domain (FDTD) method is employed to analyze the entire structure of the printed antenna including the lumped elements of the polarization-selected p-i-n diode switching circuit. The Berenger perfectly matched layer absorbing-boundary condition is used for the FDTD computation. Numerical and measured results of antenna radiation characteristics, including input standing-wave ratio, radiation patterns, and polarization diversity are presented.</t>
  </si>
  <si>
    <t>374-381</t>
  </si>
  <si>
    <t>60014982;60014982</t>
  </si>
  <si>
    <t>7103110709;7101601941</t>
  </si>
  <si>
    <t>Chuang, Huey Ru;Kuo, Liang Chen</t>
  </si>
  <si>
    <t>Tainan</t>
  </si>
  <si>
    <t>National Cheng Kung University</t>
  </si>
  <si>
    <t>Chuang H.</t>
  </si>
  <si>
    <t>3-D FDTD design analysis of a 2.4-GHz polarization-diversity printed dipole antenna with integrated balun and polarization-switching circuit for WLAN and wireless communication applications</t>
  </si>
  <si>
    <t>10.1109/TMTT.2002.807838</t>
  </si>
  <si>
    <t>2-s2.0-0037291684</t>
  </si>
  <si>
    <t>DASG 60-00-1-0001</t>
  </si>
  <si>
    <t>['rf front', 'reactively terminated', 'pull data', 'power amplifier', 'peak power', 'nonlinear operation', 'microstrip antenna', 'maximum efficiency', 'linear gain', 'frequency algan', 'first demonstration', 'effect transistor', 'directly transformed', 'design approach', 'compact algan', 'best knowledge', 'added efficiency', '8 db', '25 ghz']</t>
  </si>
  <si>
    <t>Active integrated antenna (AIA) | AlGaN/GaN | Harmonic termination | Heterostructure field-effect transistor (HFET) | Load-pull | Microstrip circular sector antenna | Power amplifier | Power-added efficiency (PAE) | Radiation pattern</t>
  </si>
  <si>
    <t>In this paper, a high-efficiency and compact AlGaN/GaN heterojunction field-effect transistor (HFET) power amplifier integrated with a microstrip antenna at 7.25 GHz is presented for RF front-end circuit applications. A microstrip circular sector antenna is employed as both a radiator and frequency-dependent output load. Higher order harmonics from the HFET in nonlinear operation are reactively terminated because of the harmonic termination characteristic of the antenna. Based on the optimum load impedance measured by a load-pull measurement setup, the AlGaN/GaN HFET power amplifier has been designed and fabricated at 7.25 Ghz using the active integrated antenna concept. In this design approach, the measured antenna impedance is directly transformed to the optimum load impedance for maximum efficiency. The power amplifier with 1-mm gate periphery shows 42% peak power-added efficiency and 30.3-dBm saturated output power with a linear gain of 8 dB, which is in reasonably good agreement with measured discrete HFET load-pull data. Due to the antenna's characteristics, better than 30-Db harmonic suppression has been achieved at both the second and third harmonic frequencies in both the E- and H-planes. To the authors' best knowledge, this is the first demonstration of a high-frequency AlGaN/GaN HFET power amplifier integrated with an antenna.</t>
  </si>
  <si>
    <t>653-659</t>
  </si>
  <si>
    <t>60027550;60027550-60005304;60027550;60074104;60027550;60027550;60027550</t>
  </si>
  <si>
    <t>55186216800;7103123521;7202957162;7402872518;7201366720;36039460300;36041035600</t>
  </si>
  <si>
    <t>Chung, Younkyu;Hang, Cynthia Y.;Cai, Shujun;Qian, Yongxi;Wen, Cheng P.;Wang, Kang L.;Itoh, Tatsuo</t>
  </si>
  <si>
    <t>Aliso Viejo;Los Angeles;Waltham</t>
  </si>
  <si>
    <t>Microsemi Corporation;University of California, Los Angeles;Raytheon</t>
  </si>
  <si>
    <t>60074104;60027550;60005304</t>
  </si>
  <si>
    <t>AlGaN/GaN HFET power amplifier integrated with microstrip antenna for RF front-end applications</t>
  </si>
  <si>
    <t>10.1109/TMTT.2002.807685</t>
  </si>
  <si>
    <t>2-s2.0-0037291785</t>
  </si>
  <si>
    <t>['wave optimization', 'tolerance analysis', 'ridged h', 'plane circular', 'measured results', 'manufacturing tolerance', 'good agreement', 'diplexer performance', 'diplexer design', 'computed results', 'band h']</t>
  </si>
  <si>
    <t>Waveguide diplexers</t>
  </si>
  <si>
    <t>Design of rectangular waveguide diplexers with a circular waveguide common port is presented. Ridged H- and E-plane circular-to-rectangular-waveguide T-junctions are proposed as an optimum diplexing manifold. Full-wave optimization is used in the diplexer design. Ka-band H- and E-plane rectangular waveguide diplexers with a circular waveguide common port are designed. Measured results are in good agreement with computed results. The sensitivity of the diplexer performance with respect to the manufacturing tolerance is examined through tolerance analysis.</t>
  </si>
  <si>
    <t>578-582</t>
  </si>
  <si>
    <t>60020304-60031317;60020304;100420291</t>
  </si>
  <si>
    <t>37024765400;7006596510;7101911736</t>
  </si>
  <si>
    <t>Shen, Tao;Zaki, Kawthar A.;Dolan, Tim G.</t>
  </si>
  <si>
    <t>Germantown;College Park;Salisbury</t>
  </si>
  <si>
    <t>Hughes Network Systems, LLC;University of Maryland, College Park;K and L Microwave Inc.</t>
  </si>
  <si>
    <t>60031317;60020304;100420291</t>
  </si>
  <si>
    <t>Shen T.</t>
  </si>
  <si>
    <t>Rectangular waveguide diplexers with a circular waveguide common port</t>
  </si>
  <si>
    <t>10.1109/TMTT.2002.807811</t>
  </si>
  <si>
    <t>2-s2.0-0037292218</t>
  </si>
  <si>
    <t>['wireless transmission', 'wireless data', 'wide enough', 'weight 25', 'vivo implantation', 'vivo experiments', 'vessel diameter', 'transmission technology', 'transmission distance', 'three self', 'therapeutic feedback', 'telemetric measurement', 'sufficient resolution', 'small non', 'signal transmission', 'side branches', 'reference measurements', 'readout unit', 'reader antenna', 'pusher system', 'pulse rate', 'processing circuits', 'pressure sensors', 'physiological parameters', 'permanently fixed', 'parent artery', 'one end', 'minipig via', 'measured pressure', 'maximum deviation', 'intelligent implants', 'implantation equipment', 'heart rate', 'fluoroscopically guided', 'flow model', 'f sheath', 'experimental evaluation', 'expanding legs', 'ensuring transmission', 'diameter 2', 'dedicated microchip', 'dedicated 8', 'ct angiography', 'control loop', 'capsule served', 'blood pressure', 'arterial fixation', 'arterial branch', 'anchoring mechanism', '8 minipigs', '6 months', '6 mm', '4 cm']</t>
  </si>
  <si>
    <t>Microelectromechanical system | Non-invasive blood pressure monitoring | Pressure sensor | Transponder technology</t>
  </si>
  <si>
    <t>Purpose: Development and experimental evaluation of an intravascular monitoring system for telemetric measurement of blood pressure and heart rate. Materials and Methods: The monitoring system consists of an implantable silicone capsule (diameter 2.3 mm), containing a dedicated microchip with pressure sensors and signal-processing circuits as well as an antenna for wireless data and energy transfer using 6.78 MHz transponder technology. Three self-expanding legs at one end of the capsule served as a mechanism to lock the capsule at an arterial branch. A flow model, driven by a ventricular assist system, was used for testing and optimizing the implantation equipment, for checking the anchoring mechanism and for ensuring transmission of the measured pressure to the readout unit. In-vivo experiments were performed in 8 minipigs (weight 25 to 30 kg), with three capsules placed in each minipig via the femoral artery using a dedicated 8-F sheath/pusher system. Follow-up was by CT angiography for up to 6 months after implantation. Results: Flow model tests revealed a maximum deviation of pressure and heart rate measurements of 5% from the reference measurements. Signal transmission was reliable over a distance of 3 to 4 cm. Fluoroscopically guided in-vivo implantation of the capsules was simple and straightforward. In arteries with a diameter of 5 to 6 mm, the capsules were permanently fixed with one or two legs interlocked in side branches and without occlusion within 6 months. Three capsules developed a small non-occlusive appositional thrombus attached to the downstream (leg) part of the capsule. Conclusion: Our in-vitro and in-vivo experiments demonstrate the feasibility of wireless transmission from a capsule with a sufficient resolution of the sensor output signals to determine blood pressure and pulse rate. As long as the vessel diameter is wide enough, arterial fixation of the capsule does not induce thrombotic occlusion of the parent artery. With respect to future clinical applications, further refinements of the transmission technology are needed to extend the transmission distance between capsule and reader antenna. The technology of intelligent implants has further implications, such as monitoring of other physiological parameters, and the design of a control loop, which may be used for therapeutic feedback.</t>
  </si>
  <si>
    <t>282-286</t>
  </si>
  <si>
    <t>RoFo Fortschritte auf dem Gebiet der Rontgenstrahlen und der Bildgebenden Verfahren</t>
  </si>
  <si>
    <t>60001097;60016653;60001097;60001097;101769249;60016653;60001097</t>
  </si>
  <si>
    <t>7005577834;7003400914;35238011500;6603472541;6506495431;7004828661;6602726752</t>
  </si>
  <si>
    <t>Schmitz-Rode, Thomas;Schnakenberg, U.;Pfeffer, J. G.;Piroth, W.;Vom B√∂gel, G.;Mokwa, W.;G√ºther, R. W.</t>
  </si>
  <si>
    <t>Germany;Germany;Germany</t>
  </si>
  <si>
    <t>Aachen;Aachen;Duisburg</t>
  </si>
  <si>
    <t>Rheinisch-Westf√§lische Technische Hochschule Aachen;Uniklinik RWTH Aachen;F. Inst. Microelectron. Circt./Syst.</t>
  </si>
  <si>
    <t>60016653;60001097;101769249</t>
  </si>
  <si>
    <t>Schmitz-Rode T.</t>
  </si>
  <si>
    <t>Vascular capsule for telemetric monitoring of blood pressure</t>
  </si>
  <si>
    <t>10.1055/s-2003-37232</t>
  </si>
  <si>
    <t>2-s2.0-0037292714</t>
  </si>
  <si>
    <t>['wall conditioning', 'variations allows', 'tokamak operation', 'significant variation', 'scaling law', 'rf sheaths', 'recycling conditions', 'rather followed', 'radiating straps', 'quantitative prediction', 'plasma learning', 'plasma fuelling', 'parametric study', 'one scenario', 'minority heating', 'many factors', 'main parameters', 'inner wall', 'fast wave', 'different scenarios', 'current drive', 'crucial issue', 'coupling resistance', 'antenna configuration']</t>
  </si>
  <si>
    <t>The Tore Supra tokamak is equipped with a multi-megawatt ion cyclotron range of frequency (ICRF) system for heating and current drive. The coupling of the fast wave to the plasma, characterized by the distributed coupling resistance along the radiating straps, is a crucial issue in order to launch large RF powers. Many factors can have an effect on ICRF wave coupling. Quantitative prediction from theoretical modelling requires the knowledge of the local inhomogeneous plasma density profile in front of the antenna for running sophisticated antenna codes. In this work, we have rather followed a 'global' approach, based on Tore Supra experimental results, for the parametric study of the coupling resistance. From a large data base covering seven experimental campaigns (‚àº2250 shots), a scaling law of the coupling resistance including the main parameters of the plasma and of the antenna configuration is established. This approach is found to be reliable for the analysis of coupling in the different scenarios: He/D2 gas filling, gas/pellets for plasma fuelling, plasma learning on inner wall/low field side limiter, limiter/ergodic divertor configuration, minority heating/direct electron heating. From one scenario to another, a significant variation of the coefficients of the scaling law is found. The study of these variations allows to get some insight on the main physical mechanisms which influence the ICRF wave coupling in a tokamak operation, such as the wall conditioning and recycling conditions, RF sheaths or frequency.</t>
  </si>
  <si>
    <t>92-106</t>
  </si>
  <si>
    <t>60003729;60003729;60003729</t>
  </si>
  <si>
    <t>8306830000;6602573717;6603540410</t>
  </si>
  <si>
    <t>Goniche, M.;Br√©mond, S.;Colas, L.</t>
  </si>
  <si>
    <t>Goniche M.</t>
  </si>
  <si>
    <t>Global analysis of ICRF wave coupling on Tore Supra</t>
  </si>
  <si>
    <t>S0029551503576554</t>
  </si>
  <si>
    <t>10.1088/0029-5515/43/2/303</t>
  </si>
  <si>
    <t>2-s2.0-0037293343</t>
  </si>
  <si>
    <t>Scho442/7‚Äì1</t>
  </si>
  <si>
    <t>['unbiased view', 'tritocerebral commissure', 'traditional view', 'stomatogastric system', 'second antenna', 'poststomodaeal commissure', 'postoral origin', 'neuropil ring', 'main arguments', 'intercalary segment', 'insects leads', 'horseshoe crabs', 'first appendage', 'first antenna', 'data show', 'completely reduced', 'chelicerates would', 'chelicerate deutocerebrum', 'cheliceral segment', 'cheliceral ganglion', 'cheliceral commissure', 'brain structure', 'bearing segment', 'antibody stainings', 'also congruous']</t>
  </si>
  <si>
    <t>Acetylated Œ±-tubulin | Arthropod head | Homology | Neurogenesis | Synapsin</t>
  </si>
  <si>
    <t>We investigated brain development in the horseshoe crab Limulus polyphemus and several other arthropods via immunocytochemical methods, i.e. antibody stainings against acetylated Œ±-tubulin and synapsin. According to the traditional view, the first appendage-bearing segment in chelicerates (the chelicerae) is not homologous to the first appendage-bearing segment of mandibulates (first antenna, deutocerebrum) but to the segment of the second antenna (tritocerebrum) or the intercalary segment in hexapods and myriapods. Accordingly, the segment of the deutocerebrum in chelicerates would be completely reduced. The main arguments for this view are: (1) the postoral origin of the cheliceral ganglion, (2) a poststomodaeal commissure, and (3) a connection of the cheliceral ganglion to the stomatogastric system. Our data show that these arguments are not convincing. During the development of horseshoe crabs there is no evidence for a former additional segment in front of the chelicerae. Instead, comparison of the brain structure (neuropil ring) between chelicerates, crustaceans and insects shows remarkable similarities. Furthermore, the cheliceral commissure in horseshoe crabs runs mainly praestomodaeal, which would be unique for a tritocerebral commissure. An unbiased view of the developing nervous system in the "head" of chelicerates, crustaceans and insects leads to a homologisation of the cheliceral segment and that of the (first) antenna (= deutocerebrum) of mandibulates that is also congruous to the interpretation of the Hox gene expression patterns. Thus, our data provide morphological evidence for the existence of a chelicerate deutocerebrum.</t>
  </si>
  <si>
    <t>0949944X</t>
  </si>
  <si>
    <t>Development Genes and Evolution</t>
  </si>
  <si>
    <t>6603290747;7003963845</t>
  </si>
  <si>
    <t>Mittmann, Beate;Scholtz, Gerhard</t>
  </si>
  <si>
    <t>Mittmann B.</t>
  </si>
  <si>
    <t>Development of the nervous system in the "head" of Limulus polyphemus (Chelicerata: Xiphosura): Morphological evidence for a correspondence between the segments of the chelicerae and of the (first) antennae of Mandibulata</t>
  </si>
  <si>
    <t>10.1007/s00427-002-0285-5</t>
  </si>
  <si>
    <t>2-s2.0-0037293640</t>
  </si>
  <si>
    <t>['source tube', 'power coupling', 'plasma parameters', 'plasma density', 'normal construction', 'negative self', 'ion bombardment', 'inner walls', 'immersed antenna', 'high powers', 'helicon systems', 'helicon antenna', 'glass adjacent', 'electron temperature', 'electrically floating', 'effectively shielding', 'dramatic changes', 'different phase', 'deposited copper', 'density decreases', 'copper onto', 'copper cylinder', '56 mhz']</t>
  </si>
  <si>
    <t>A plasma source excited by a double saddle helicon antenna outside the glass vacuum vessel has been modified by inserting a second copper antenna in contact with the plasma through the glass end plate. Both have the same frequency of 13.56 MHz but have a different phase. The immersed antenna is electrically floating, allowing a negative self-bias to form, leading to ion bombardment and sputtering of the copper onto the inner walls of the source tube. Dramatic changes in all plasma parameters (plasma density and potential, electron temperature, self-bias) are measured as the copper film increases in thickness, effectively shielding the power coupling of the helicon antenna. For low helicon powers the density decreases with time, but for high powers a copper free path is left in the glass adjacent to the helicon antenna due to re-sputtering of the deposited copper and no change in the plasma density is observed. This opens the possibility of having a 'negative' helicon antenna made of a copper cylinder with the antenna being the 'cut out' portion, opposite to the normal construction of helicon systems.</t>
  </si>
  <si>
    <t>Plasma Sources Science and Technology</t>
  </si>
  <si>
    <t>60008950-60021255;60008950;60008950;60021255</t>
  </si>
  <si>
    <t>9036535500;7102123181;7103354742;7004122876</t>
  </si>
  <si>
    <t>Aanesland, A.;Charles, C.;Boswell, R. W.;Fredriksen, √Ö</t>
  </si>
  <si>
    <t>Norway;Australia</t>
  </si>
  <si>
    <t>Tromso;Canberra</t>
  </si>
  <si>
    <t>UiT The Arctic University of Norway;The Australian National University</t>
  </si>
  <si>
    <t>60021255;60008950</t>
  </si>
  <si>
    <t>Aanesland A.</t>
  </si>
  <si>
    <t>Sputtering effects in a helicon plasma with an additional immersed antenna</t>
  </si>
  <si>
    <t>S096302520358402X</t>
  </si>
  <si>
    <t>10.1088/0963-0252/12/1/311</t>
  </si>
  <si>
    <t>2-s2.0-0037294342</t>
  </si>
  <si>
    <t>IBN-9604629</t>
  </si>
  <si>
    <t>['visual cues', 'used videographic', 'triggering escape', 'threatening objects', 'surface chemicals', 'stimulus identity', 'still activated', 'sensory input', 'results indicate', 'prosthetic flagellum', 'plastic fiber', 'periplaneta americana', 'novel objects', 'flagellar receptors', 'essentially eliminated', 'escape behavior', 'enable cockroaches', 'electrophysiological methods', 'discriminate threatening', 'cockroaches approached', 'briefly explored', 'basal receptors', 'antennal flagellum', 'antennal base', 'another cockroach', 'allows exploration']</t>
  </si>
  <si>
    <t>Antennae | Escape | Insects | Proprioceptors | Sensory discrimination</t>
  </si>
  <si>
    <t>Cockroaches (Periplaneta americana) orient their antennae toward moving objects based on visual cues. Presumably, this allows exploration of novel objects by the antennal flagellum. We used videographic and electrophysiological methods to determine if receptors on the flagellum are essential for triggering escape, or if they enable cockroaches to discriminate threatening from non-threatening objects that are encountered. When a flagellum was removed, and replaced with a plastic fiber, deflection of a "prosthetic flagellum" still activated the descending mechanosensory interneurons associated with escape and produced typical escape responses. However, escape was essentially eliminated by constraining the movement of the scape and pedicel at the antennal base. When cockroaches approached and briefly explored the surface of a spider or another cockroach with the flagellum, they produced escape significantly more often in response to subsequent controlled contact from a spider than from a cockroach. This discrimination did not depend on visual or wind-sensory input, but required flagellar palpation of the surface. The crucial sensory cues appear to involve texture rather than surface chemicals. These results indicate that cockroaches acquire basic information on stimulus identity during exploration of surfaces with flagellar receptors, but that basal receptors are triggers for escape behavior.</t>
  </si>
  <si>
    <t>60027561;60027561;60027561;60027561</t>
  </si>
  <si>
    <t>7003696576;7102407195;57215990378;6504244970</t>
  </si>
  <si>
    <t>Comer, C. M.;Parks, L.;Halvorsen, M. B.;Breese-Terteling, A.</t>
  </si>
  <si>
    <t>University of Illinois at Chicago</t>
  </si>
  <si>
    <t>Comer C.M.</t>
  </si>
  <si>
    <t>The antennal system and cockroach evasive behavior. II. Stimulus identification and localization are separable antennal functions</t>
  </si>
  <si>
    <t>10.1007/s00359-002-0384-9</t>
  </si>
  <si>
    <t>2-s2.0-0037295741</t>
  </si>
  <si>
    <t>['visual input', 'visual influences', 'visual cues', 'turn direction', 'touch stimuli', 'spatial orientation', 'sensory mechanisms', 'run phase', 'rostrally located', 'results suggest', 'ranging conditions', 'indirectly influenced', 'distances traveled', 'deflected medially', 'cockroaches escape', 'blocking vision']</t>
  </si>
  <si>
    <t>Antennae | Escape | Insects | Touch | Vision</t>
  </si>
  <si>
    <t>Cockroaches escape from predators by turning and then running. This behavior can be elicited when stimuli deflect one of the rostrally located and highly mobile antennae. We analyzed the behavior of cockroaches, under free-ranging conditions with videography or tethered in a motion tracking system, to determine (1) how antennal positional dynamics influence escape turning, and (2) if visual cues have any influence on antennal mediated escape. The spatial orientation of the long antennal flagellum at the time of tactile stimulation affected the direction of resultant escape turns. However, the sign of flagellar displacement caused by touch stimuli, whether it was deflected medially or laterally for example, did not affect the directionality of turns. Responsiveness to touch stimuli, and escape turn performance, were not altered by blocking vision. However, because cockroaches first orient an antenna toward stimuli entering the peripheral visual field, turn direction can be indirectly influenced by visual input. Finally, when vision was blocked, the run phase of escape responses displayed reduced average velocities and distances traveled. Our results suggest that tactile and visual influences are integrated with previously known wind-sensory mechanisms to achieve multisensory control of the full escape response.</t>
  </si>
  <si>
    <t>89-96</t>
  </si>
  <si>
    <t>60027561;60027561;60027561;60027561;60027561</t>
  </si>
  <si>
    <t>7202088404;7102336044;56330554300;7201431676;7003696576</t>
  </si>
  <si>
    <t>Ye, S.;Leung, V.;Khan, A.;Baba, Y.;Comer, C. M.</t>
  </si>
  <si>
    <t>Ye S.</t>
  </si>
  <si>
    <t>The antennal system and cockroach evasive behavior. I. Roles for visual and mechanosensory cues in the response</t>
  </si>
  <si>
    <t>10.1007/s00359-002-0383-x</t>
  </si>
  <si>
    <t>2-s2.0-0037296583</t>
  </si>
  <si>
    <t>['suppressing stimuli', 'selective disconnection', 'rights reserved', 'remain exposed', 'physical length', 'mitotic wave', 'mitotic divisions', 'melting ice', 'mated female', 'low temperature', 'left intact', 'least 1', 'corpus allatum', 'corpora allata', 'contralateral antenna', 'chilled females', 'cellular divisions', 'cell proliferation', 'antennae exposed', '5 h']</t>
  </si>
  <si>
    <t>Cellular division | Chilling stress | Corpus allatum | Diploptera punctata | Mitosis</t>
  </si>
  <si>
    <t>The corpora allata (CA) cells in a mated female of the cockroach Diploptera punctata undergo numerous mitotic divisions before an increase in juvenile hormone synthesis. A previous study demonstrated that this mitotic wave could be suppressed by exposure of the mated female to melting ice. Herein, we report that chilling suppresses CA mitosis via antennal perception. Cell proliferation-suppressing stimuli from chilling were acquired in proportion to the length of time of exposure to the low temperature and the physical length of the antennae exposed to chilling. Sixty basal antennal annuli should remain exposed to chilling for at least 1.5 h in order to suppress mitotic divisions in CA. Mitotic divisions in corpus allatum are suppressed by stimuli from contralateral antenna, predominantly via pars intercerebralis neurons. Selective disconnection of pars intercerebralis neurons from CA, prior to chilling, restored the mitotic wave in CA. Cellular divisions did not occur in CA of chilled females if either pars lateralis neurons were severed or left intact. ¬© 2003 Elsevier Science Ltd. All rights reserved.</t>
  </si>
  <si>
    <t>123-129</t>
  </si>
  <si>
    <t>Journal of Insect Physiology</t>
  </si>
  <si>
    <t>60018208;60018208</t>
  </si>
  <si>
    <t>6603873194;7409451350</t>
  </si>
  <si>
    <t>Pszczolkowski, M. A.;Brown, J. J.</t>
  </si>
  <si>
    <t>Pszczolkowski M.A.</t>
  </si>
  <si>
    <t>Chilling affects allatal cell proliferation via antennae and protocerebral neurons in the cockroach Diploptera punctata</t>
  </si>
  <si>
    <t>S0022191002002561</t>
  </si>
  <si>
    <t>10.1016/S0022-1910(02)00256-1</t>
  </si>
  <si>
    <t>2-s2.0-0037296655</t>
  </si>
  <si>
    <t>['source antenna', 'sight component', 'field homogeneity', 'directly illuminated']</t>
  </si>
  <si>
    <t>Field uniformity | Reverberation chamber | Rice distribution | Statistical distribution of fields</t>
  </si>
  <si>
    <t>In this paper, we examine the use of a vibrating reverberation chamber in which an equipment under test (EUT) is directly illuminated by a source antenna. A three-dimensional theoretical model, based on a simplified ray tracing method has been applied on a reverberation chamber whose dimensions were varied. The field distribution together with the field homogeneity was investigated, introducing the Rice distribution due to the presence of the line-of-sight component between the antenna and the EUT.</t>
  </si>
  <si>
    <t>77-81</t>
  </si>
  <si>
    <t>60002947;60069197;60002947</t>
  </si>
  <si>
    <t>6507548803;6603036390;7003690777</t>
  </si>
  <si>
    <t>Kouveliotis, Nikolaos K.;Trakadas, Panagiotis T.;Capsalis, Christos N.</t>
  </si>
  <si>
    <t>Athens;Athens</t>
  </si>
  <si>
    <t>Hellenic Aerospace Industry Corporation;National Technical University of Athens</t>
  </si>
  <si>
    <t>60069197;60002947</t>
  </si>
  <si>
    <t>Kouveliotis N.</t>
  </si>
  <si>
    <t>Theoretical investigation of the field conditions in a vibrating reverberation chamber with an unstirred component</t>
  </si>
  <si>
    <t>10.1109/TEMC.2002.808072</t>
  </si>
  <si>
    <t>2-s2.0-0037297090</t>
  </si>
  <si>
    <t>['transient exposures', 'transient excitation', 'time domain', 'td galerkin', 'td ).', 'numerical results', 'integral equation', 'handled via', 'bubnov scheme']</t>
  </si>
  <si>
    <t>Antenna model | Hallen integral equation | Human body | Transient exposure</t>
  </si>
  <si>
    <t>Thin-wire antenna model of the human body exposed to the transient excitation is presented in the paper. The analysis is based on the solution of the corresponding integral equation and it is carried out directly in the time domain (TD). The integral equation is handled via the TD Galerkin-Bubnov scheme of the boundary element method. Numerical results are presented for the time-harmonic and transient exposures.</t>
  </si>
  <si>
    <t>141-145</t>
  </si>
  <si>
    <t>60006948;60121115;60025488;60008408</t>
  </si>
  <si>
    <t>7004103789;7006081245;7103082601;55970930700</t>
  </si>
  <si>
    <t>Poljak, Dragan;Tham, Choy Yoong;Gandhi, Om;Sarolic, Antonio</t>
  </si>
  <si>
    <t>United Kingdom;United States;Croatia;Croatia</t>
  </si>
  <si>
    <t>Cambridge;Salt Lake City;Zagreb;Split</t>
  </si>
  <si>
    <t>Department of Physics;The University of Utah;University of Zagreb;Sveuƒçili≈°te u Splitu</t>
  </si>
  <si>
    <t>60121115;60025488;60008408;60006948</t>
  </si>
  <si>
    <t>Poljak D.</t>
  </si>
  <si>
    <t>Human equivalent antenna model for transient electromagnetic radiation exposure</t>
  </si>
  <si>
    <t>10.1109/TEMC.2002.808042</t>
  </si>
  <si>
    <t>2-s2.0-0037297138</t>
  </si>
  <si>
    <t>['search method', 'paper presents', 'one pair', 'mobile board', 'minimum value', 'four antennas', 'coupling coefficients', 'coupling coefficient', 'computer software', 'common antenna']</t>
  </si>
  <si>
    <t>Antenna-coupling coefficient | Electromagnetic compatibility (EMC) | Gauss-Zeidel optimization method | Search method</t>
  </si>
  <si>
    <t>This paper presents the solutions of a problem of optimization in the decrease of antenna-coupling coefficients on a mobile board in case of limitations on coverage for each antenna. To determine a minimum value of an antenna-coupling coefficient for one pair of antennas, we use the Gauss-Zeidel optimization method or search method. When two or several antenna pairs have a common antenna, the coordinates of this antenna are determined by the compromise. The algorithms of optimum antenna placement are supported by the computer software and are tested for a case of four antennas.</t>
  </si>
  <si>
    <t>119-124</t>
  </si>
  <si>
    <t>Ibatoulline, Emir A.</t>
  </si>
  <si>
    <t>Kazan</t>
  </si>
  <si>
    <t>Kazan Federal University</t>
  </si>
  <si>
    <t>Ibatoulline E.</t>
  </si>
  <si>
    <t>The antennas on a mobile board and their electromagnetic compatibility</t>
  </si>
  <si>
    <t>10.1109/TEMC.2002.808071</t>
  </si>
  <si>
    <t>2-s2.0-0037297151</t>
  </si>
  <si>
    <t>99-02-01</t>
  </si>
  <si>
    <t>['velocity vrad', 'three groups', 'spatial structure', 'rotation vrot', 'relative positions', 'radial component', 'outer ring', 'orion nebula', 'keplerian approximation', 'interperiodica ".', 'epoch 1982', 'emitted lines', 'angular sizes', '98 km', '9 mas', '79 km', '7 km', '7 au', '61 km', '15 au']</t>
  </si>
  <si>
    <t>Radio interferometric observations of an H2O maser flare in the Orion Nebula at epoch 1982.9 have been used to determine the flare's spatial structure. Antennas in the Crimea, Effelsberg, and Onsala were used. The emission region consists of three groups of components. The angular sizes of the components are 0.2-0.9 mas, and the widths of the emitted lines are 0.2-0.7 km/s. The velocities of the components are correlated with their relative positions, which correspond to expanding concentric rings. Assuming a 1 M‚äô protostar in a Keplerian approximation, the radius of the inner ring R is 15 AU, the velocity of its rotation Vrot is 8.98 km/s, and the radial component of the velocity Vrad is 1.79 km/s. For the outer ring, R = 15.7 AU, Vrot = 8.79 km/s, and Vrad = 2.61 km/s. ¬© 2003 MAIK "Nauka/Interperiodica".</t>
  </si>
  <si>
    <t>99-109</t>
  </si>
  <si>
    <t>Astronomy Reports</t>
  </si>
  <si>
    <t>60017989;60017989;60017989</t>
  </si>
  <si>
    <t>10038912800;6506249474;6701756066</t>
  </si>
  <si>
    <t>Demichev, V. A.;Zakharin, K. M.;Matveenko, L. I.</t>
  </si>
  <si>
    <t>Space Research Institute of the Russian Academy of Sciences</t>
  </si>
  <si>
    <t>Demichev V.</t>
  </si>
  <si>
    <t>The H&lt;inf&gt;2&lt;/inf&gt;O supermaser region in Orion KL: Epoch 1982.9</t>
  </si>
  <si>
    <t>10.1134/1.1545573</t>
  </si>
  <si>
    <t>2-s2.0-0037298034</t>
  </si>
  <si>
    <t>['wave exposure', 'temperature increases', 'temperature increase', 'significantly affected', 'sar distribution', 'safety standards', 'peak sar', 'literature pertaining', 'linear extrapolation', 'largely dependent', 'initially calculated', 'icnirp standard', 'head model', 'frequency range', 'frequency dependency', 'fcc standard', 'excluding auricles', 'estimation scheme', 'em waves', 'em wave', 'domain method', 'dipole antenna', 'difference time', 'brain tissues', 'bioheat equation', '900 mhz', '45 ghz', '40 compared', '20 compared', '10 g', '1 g']</t>
  </si>
  <si>
    <t>Dipole antenna | Dosimetry | Finite-difference time-domain (FDTD) method | RF safety standards | Specific absorption rate (SAR)</t>
  </si>
  <si>
    <t>The temperature increases in a human head due to electromagnetic (EM) wave exposure from a dipole antenna are investigated in the frequency range of 900 MHz to 2.45 GHz. The maximum temperature increases in the head and brain are compared with the values of 10 ¬∞C and 3.5 ¬∞C (found in literature pertaining to microwave-induced physiological damage). In particular, the estimation scheme for maximum temperature increases of the head and brain tissues is discussed in terms of a peak average specific absorption rate (SAR) as prescribed in safety standards. The rationale for this attempt is that maximum temperature increases and peak average SARs have not been well correlated yet. For this purpose, the SAR in the head model is initially calculated by the finite-difference time-domain method. The temperature increase in the model is then calculated by substituting the SAR into the bioheat equation. Numerical results demonstrate that the temperature increase distribution in the head is largely dependent on the frequency of EM waves. This is mainly because of the frequency dependency of the SAR distribution. Similarly, maximum temperature increases in the head and brain are significantly affected by the frequency and polarization of the EM wave. The maximum temperature increases in the head (excluding auricles) and brain are determined through linear extrapolation of the peak average SAR in these regions. According to this scheme, it is found that the peak SAR averaged over 1 g of tissue in the head should be approximately 65 W/kg to achieve the maximum temperature increase of 10 ¬∞C induced in the head excluding auricles. This corresponds to a factor of about 40 compared to the FCC standard. On the other hand, the peak SAR for 10 g of tissue should be around 40 W/kg, which implies a factor of about 20 compared to the ICNIRP standard.</t>
  </si>
  <si>
    <t>109-116</t>
  </si>
  <si>
    <t>60024322;60024322-60032227;60024322</t>
  </si>
  <si>
    <t>7202188563;36832607000;7102393699</t>
  </si>
  <si>
    <t>Hirata, Akimasa;Morita, Masashi;Shiozawa, Toshiyuki</t>
  </si>
  <si>
    <t>Osaka;Suita</t>
  </si>
  <si>
    <t>Kansai Electric Power Co., Inc.;Osaka University</t>
  </si>
  <si>
    <t>60032227;60024322</t>
  </si>
  <si>
    <t>Hirata A.</t>
  </si>
  <si>
    <t>Temperature increase in the human head due to a dipole antenna at microwave frequencies</t>
  </si>
  <si>
    <t>10.1109/TEMC.2002.808045</t>
  </si>
  <si>
    <t>2-s2.0-0037298321</t>
  </si>
  <si>
    <t>['usually small', 'using stap', 'suppression performance', 'small changes', 'sidelobe interactions', 'relationships vary', 'particular emphasis', 'paper investigates', 'ideally suited', 'ground topography', 'ground regions', 'doppler shift', 'doppler inter', 'clutter suppression', 'clutter angie', 'bistatic geometries', 'also shown']</t>
  </si>
  <si>
    <t>The paper investigates the merits of using STAP for clutter suppression in bistatic airborne radar. Particular emphasis is placed on the clutter angie-Doppler inter-relationships in bistatic geometries, and it is demonstrated that there can be ground regions where small changes in arrival angle imply large changes in the Doppler shift. STAP clutter rejection methods are not ideally suited to these cases. It is also shown that the angle-Doppler inter-relationships vary with the ground topography, but the effects of this are usually small. Finally, it is shown that the clutter-suppression performance is dependent on the transmit and receive beam mainlobe/sidelobe interactions.</t>
  </si>
  <si>
    <t>13-17</t>
  </si>
  <si>
    <t>IEE Proceedings: Radar, Sonar and Navigation</t>
  </si>
  <si>
    <t>60002731;60002731</t>
  </si>
  <si>
    <t>7005857127;7401729925</t>
  </si>
  <si>
    <t>Herbert, G. M.;Richardson, P. G.</t>
  </si>
  <si>
    <t>QinetiQ</t>
  </si>
  <si>
    <t>Herbert G.</t>
  </si>
  <si>
    <t>Benefits of space-time adaptive processing (STAP) in bistatic airborne radar</t>
  </si>
  <si>
    <t>10.1049/ip-rsn:20030078</t>
  </si>
  <si>
    <t>2-s2.0-0037299937</t>
  </si>
  <si>
    <t>['standard 2d', 'radar space', 'proposed concepts', 'jdl processing', 'interference sources', 'identical doppler', 'factored approach', 'expected target', 'doppler adaptivity', 'classically focused', '8 db', '10 db']</t>
  </si>
  <si>
    <t>Radar space-time adaptive processing (STAP) techniques have classically focused on azimuth-Doppler adaptivity while placing minimal emphasis on elevation. Elevation adaptivity offers significant clutter suppression improvement, allowing further suppression of interference sources having identical Doppler and azimuth as the expected target. Work is presented which incorporates elevation adaptivity using two approaches: a factored approach and a joint domain approach, both greatly improving clutter suppression performance. The proposed concepts are validated using results based on simulated range ambiguous airborne radar data. Target detection improvements on the order of 8 dB and 10 dB (as compared to standard 2D-JDL processing) are demonstrated for the factored and joint domain approaches, respectively, using an 8 √ó 8 nonuniform rectangular array.</t>
  </si>
  <si>
    <t>18-22</t>
  </si>
  <si>
    <t>60020251;60020251;60020251;60020251;60019228</t>
  </si>
  <si>
    <t>35617812800;7005077092;6701819622;7005045889;7005187912</t>
  </si>
  <si>
    <t>Hale, T. B.;Temple, M. A.;Raquet, J. F.;Oxley, M. E.;Wicks, M. C.</t>
  </si>
  <si>
    <t>Wright-Patterson AFB;Dayton</t>
  </si>
  <si>
    <t>United States Air Force Institute of Technology;Air Force Research Laboratory</t>
  </si>
  <si>
    <t>60020251;60019228</t>
  </si>
  <si>
    <t>Hale T.B.</t>
  </si>
  <si>
    <t>Localised three-dimensional adaptive spatial-temporal processing for airborne radar</t>
  </si>
  <si>
    <t>10.1049/ip-rsn:20030075</t>
  </si>
  <si>
    <t>2-s2.0-0037300058</t>
  </si>
  <si>
    <t>D√©l√©gation G√©n√©rale pour l'Armement</t>
  </si>
  <si>
    <t>00.34.026</t>
  </si>
  <si>
    <t>DGA</t>
  </si>
  <si>
    <t>['value varying', 'temporal derivation', 'rights reserved', 'qualitative agreement', 'parametric study', 'numerical analysis', 'nonlinear propagation', 'low frequency', 'hf frequency', 'granular media', 'fourier domain', 'e 66', 'e .,', 'briefly discussed', 'band transducer', 'amplitude modulated', 'acoustic waves', 'account absorption', '300 khz']</t>
  </si>
  <si>
    <t>Acoustics | Ballistic and diffusive regime | Demodulation process | Granular materials | Temporal derivative of the LF wave shape</t>
  </si>
  <si>
    <t>The present Note describes some experimental work related to the nonlinear propagation of acoustic waves in granular media such as unconsolidated glass beads. The studied nonlinear effect is a self-demodulation process performed with the operation of the so-called parametric transmitting antenna. The pump (or carrier) wave is generated by a high power ultrasonic broad-band transducer (100 kHz central frequency) which is LF (low frequency, i.e., a few kHz) amplitude modulated. As the attenuation of acoustic waves increases with frequency, only the LF demodulated wave can be transmitted. A parametric study is performed where the HF central frequency is monitored between 60 and 300 kHz. The LF demodulation profile versus the HF frequency is modified, its shape being temporally derived almost twice. A numerical analysis of the order of temporal derivation is done in the Fourier domain, its value varying from 1.25 to 2.7. Qualitative agreement with current theoretical models is described, and an advanced theoretical analysis by the same authors [Phys. Rev. E 66 (2002) 041303], taking into account absorption, nonlinearity, dispersion and scattering, is briefly discussed. ¬© 2003 Acad√©mie des sciences/√âditions scientifiques et m√©dicales Elsevier SAS. All rights reserved.</t>
  </si>
  <si>
    <t>119-125</t>
  </si>
  <si>
    <t>Comptes Rendus - Mecanique</t>
  </si>
  <si>
    <t>60105506;60105506;60004848;60105506</t>
  </si>
  <si>
    <t>8963476900;7003387751;35611098100;6602304868</t>
  </si>
  <si>
    <t>Tournat, Vincent;Castagn√®de, Bernard;Gusev, Vitalyi;B√©quin, Philippe</t>
  </si>
  <si>
    <t>Le Mans;Le Mans</t>
  </si>
  <si>
    <t>Laboratoire d'Acoustique de l'Universit√© du Maine;Universite du Maine Le Mans - Laval</t>
  </si>
  <si>
    <t>60105506;60004848</t>
  </si>
  <si>
    <t>Tournat V.</t>
  </si>
  <si>
    <t>Self-demodulation acoustic signatures for nonlinear propagation in glass beads</t>
  </si>
  <si>
    <t>S1631072102000074</t>
  </si>
  <si>
    <t>10.1016/S1631-0721(02)00007-4</t>
  </si>
  <si>
    <t>2-s2.0-0037303269</t>
  </si>
  <si>
    <t>Alexander von Humboldt-Stiftung</t>
  </si>
  <si>
    <t>['underlying assumptions', 'training snapshots', 'source spreading', 'solved efficiently', 'slight mismatches', 'similar type', 'robust beamformer', 'proposed technique', 'polynomial time', 'performance degradation', 'originally intractable', 'order cone', 'optimal value', 'new approach', 'natural formulation', 'medium inhomogeneities', 'local scattering', 'known level', 'known exactly', 'far mismatch', 'environmental nonstationarities', 'distortions caused', 'diagonal loading', 'desired signal', 'convex form', 'computer simulations', 'computed based', 'case performance', 'called second', 'also shown']</t>
  </si>
  <si>
    <t>Optimal diagonal loading | Robust adaptive beamforming | Second-order cone programming | Signal mismatch problem | Worst-case performance optimization</t>
  </si>
  <si>
    <t>Adaptive beamforming methods are known to degrade if some of underlying assumptions on the environment, sources, or sensor array become violated. In particular, if the desired signal is present in training snapshots, the adaptive array performance may he quite sensitive even to slight mismatches between the presumed and actual signal steering vectors (spatial signatures). Such mismatches can occur as a result of environmental nonstationarities, look direction errors, imperfect array calibration, distorted antenna shape, as well as distortions caused by medium inhomogeneities, near-far mismatch, source spreading, and local scattering. The similar type of performance degradation can occur when the signal steering vector is known exactly but the training sample size is small. In this paper, we develop a new approach to robust adaptive beamforming in the presence of an arbitrary unknown signal steering vector mismatch. Our approach is based on the optimization of worst-case performance. It turns out that the natural formulation of this adaptive beamforming problem involves minimization of a quadratic function subject to infinitely many nonconvex quadratic constraints. We show that this (originally intractable) problem can be reformulated in a convex form as the so-called second-order cone (SOC) program and solved efficiently (in polynomial time) using the well-established interior point method. It is also shown that the proposed technique can be interpreted in terms of diagonal loading where the optimal value of the diagonal loading factor is computed based on the known level of uncertainty of the signal steering vector. Computer simulations with several frequently encountered types of signal steering vector mismatches show better performance of our robust beamformer as compared with existing adaptive beamforming algorithms.</t>
  </si>
  <si>
    <t>313-324</t>
  </si>
  <si>
    <t>60031828;60031828;60031828</t>
  </si>
  <si>
    <t>7003829828;7006198109;26643071000</t>
  </si>
  <si>
    <t>Vorobyov, Sergiy A.;Gershman, Alex B.;Luo, Zhi Quan</t>
  </si>
  <si>
    <t>Hamilton</t>
  </si>
  <si>
    <t>McMaster University</t>
  </si>
  <si>
    <t>Vorobyov S.</t>
  </si>
  <si>
    <t>Robust adaptive beamforming using worst-case performance optimization: A solution to the signal mismatch problem</t>
  </si>
  <si>
    <t>10.1109/TSP.2002.806865</t>
  </si>
  <si>
    <t>2-s2.0-0037304809</t>
  </si>
  <si>
    <t>CCR-0097114</t>
  </si>
  <si>
    <t>['unknown noise', 'training data', 'time coding', 'systematic maximum', 'receive antennas', 'outer decoder', 'minimum amount', 'interference conditions', 'good performance', 'cyclic minimization']</t>
  </si>
  <si>
    <t>Interference suppression | Maximum-likelihood estimation and detection | Multiple-input multiple-output (MIMO) systems | Orthogonal space-time block codes | Soft information | Space-time coding</t>
  </si>
  <si>
    <t>Space-time coding (STC) schemes for communication systems employing multiple transmit and receive antennas have recently been attracting increased attention. The so-called orthogonal space-time block codes (OSTBCs) have been of particular interest due to their good performance and low decoding complexity. In this paper, we take a systematic maximum-likelihood (ML) approach to the decoding of OSTBC for unknown propagation channels and unknown noise and interference conditions. We derive a low-complexity ML decoding algorithm based on cyclic minimization and assisted by a minimum amount of training data. Furthermore, we discuss the design of optimal training sequences and optimal information transfer to an outer decoder. Numerical examples demonstrate the performance of our algorithm.</t>
  </si>
  <si>
    <t>362-373</t>
  </si>
  <si>
    <t>60013959;60003858;60013959</t>
  </si>
  <si>
    <t>35555550500;36040796700;7410065637</t>
  </si>
  <si>
    <t>Larsson, Erik G.;Stoica, Petre;Li, Jian</t>
  </si>
  <si>
    <t>Gainesville;Uppsala</t>
  </si>
  <si>
    <t>University of Florida;Uppsala Universitet</t>
  </si>
  <si>
    <t>60013959;60003858</t>
  </si>
  <si>
    <t>Orthogonal space-time block codes: Maximum likelihood detection for unknown channels and unstructured interferences</t>
  </si>
  <si>
    <t>10.1109/TSP.2002.806975</t>
  </si>
  <si>
    <t>2-s2.0-0037304840</t>
  </si>
  <si>
    <t>['œ ∏', 'wideband quarter', 'shorting pin', 'radiation characteristics', 'broadside direction', '7 %.', '58 ¬∞']</t>
  </si>
  <si>
    <t>The design and radiation characteristics of a wideband quarter-wave patch antenna with shorting pin are presented. By the introduction of a shorting pin to the quarter-wave patch antenna with air substrate thickness of 0.08Œª0, the antenna impedance bandwidth can be increased from 6.4% to 20.7%. The far field radiation pattern has a maximum gain 4.1 dBi occurring at Œ∏ = -58¬∞ from the broadside direction. Detailed study based on simulation software IE3D is presented. The results show good agreement with measurements.</t>
  </si>
  <si>
    <t>56-60</t>
  </si>
  <si>
    <t>60013983;60013983;60013983;60010491</t>
  </si>
  <si>
    <t>7005237941;35569904600;55510527400;7501501369</t>
  </si>
  <si>
    <t>Mok, W. C.;Chair, R.;Luk, K. M.;Lee, K. F.</t>
  </si>
  <si>
    <t>Hong Kong;United States</t>
  </si>
  <si>
    <t>Kowloon;University</t>
  </si>
  <si>
    <t>City University of Hong Kong;University of Mississippi</t>
  </si>
  <si>
    <t>60013983;60010491</t>
  </si>
  <si>
    <t>Mok W.C.</t>
  </si>
  <si>
    <t>Wideband quarter-wave patch antenna with shorting pin</t>
  </si>
  <si>
    <t>10.1049/ip-map:20030439</t>
  </si>
  <si>
    <t>2-s2.0-0037304950</t>
  </si>
  <si>
    <t>['source fields', 'optical systems', 'lens antennas', 'gbt method', 'evaluated numerically', 'dielectric lenses', 'dielectric interfaces', 'asymptotic closed']</t>
  </si>
  <si>
    <t>Propagation and refraction of Gaussian beams originating in the Gabor frame decomposition of source fields is studied with application to the analysis of dielectric lenses. Accuracy of asymptotic closed-form expressions used for Gaussian beam tracking (GBT) through dielectric interfaces is evaluated numerically. The numerical results obtained by GBT for a variety of configurations are compared with those computed by the multifilament current version of the method of moments. It is demonstrated that the GBT method is an attractive fast technique for design and optimisation of lens antennas and quasi-optical systems.</t>
  </si>
  <si>
    <t>49-55</t>
  </si>
  <si>
    <t>60104223-60003674;60005681;60104223-60003674</t>
  </si>
  <si>
    <t>6602643116;7006183140;6602180191</t>
  </si>
  <si>
    <t>Lugara, D.;Boag, A.;Letrou, C.</t>
  </si>
  <si>
    <t>France;Israel;France</t>
  </si>
  <si>
    <t>Evry;Tel Aviv-Yafo;Paris</t>
  </si>
  <si>
    <t>Telecom &amp; Management SudParis;Tel Aviv University;L'Observatoire de Paris</t>
  </si>
  <si>
    <t>60104223;60005681;60003674</t>
  </si>
  <si>
    <t>Lugara D.</t>
  </si>
  <si>
    <t>Gaussian beam tracking through a curved interface: Comparison with a method of moments</t>
  </si>
  <si>
    <t>10.1049/ip-map:20030434</t>
  </si>
  <si>
    <t>2-s2.0-0037305333</t>
  </si>
  <si>
    <t>['varactor tuning', 'sidelobe level', 'radiation pattern', 'phasing inaccuracies', 'partially deteriorate', 'microstrip boards', 'maximum gain', 'larger arrays', 'impedance errors', 'impedance bandwidth', 'fed quarter', 'disturb matching', 'center frequency', 'building block', 'array boresight', 'always adequate', '7 dbi', '50 ¬∞,', '13 ¬∞', '13 db', '1 ghz']</t>
  </si>
  <si>
    <t>A four-element phased array antenna prototype with varactor tuning has been constructed. The design employs aperture-fed quarter-wave patch elements and loaded-line phase shifters, having a phase adjustment range of about 50¬∞, which enables beam steering up to 13¬∞ from the array boresight. The system is suitable as a building block for larger arrays and shows as such a maximum gain of 7.7 dBi and an impedance bandwidth of 1 GHz. The sidelobe level is better than -13 dB. Problems encountered include parasitic resonances which disturb matching, and partially deteriorate the radiation pattern. Additionally, mechanical manufacturing tolerances of the microstrip boards were not always adequate, whereby a 6% shift in the center frequency, some impedance errors, and phasing inaccuracies were observed.</t>
  </si>
  <si>
    <t>IEEE Aerospace and Electronic Systems Magazine</t>
  </si>
  <si>
    <t>6506562480;7005966238</t>
  </si>
  <si>
    <t>Villanen, Juha;Eskelinen, Pekka</t>
  </si>
  <si>
    <t>Villanen J.</t>
  </si>
  <si>
    <t>Small Ku-band phased array antenna system</t>
  </si>
  <si>
    <t>10.1109/MAES.2003.1183862</t>
  </si>
  <si>
    <t>2-s2.0-0037305929</t>
  </si>
  <si>
    <t>['patch antenna', 'paper synthesises', 'paper completes', 'much shorter', 'impedance perturbation', 'geometrical theory', 'diffraction ).', 'computing time', 'cad formula']</t>
  </si>
  <si>
    <t>The computing time for a patch antenna with infinite ground plane using image theory is much shorter than that for a finite ground plane. As the latter is the actual practical structure, it would be of advantage to find a CAD formula to account for the impedance perturbation from an infinite ground plane to a small finite ground plane. This paper synthesises such a formula from the ground plane asymptotes aided by the GTD (geometrical theory of diffraction). The GTD has been used to study antenna patterns and backlobes. The paper completes the picture by considering radiation impedance.</t>
  </si>
  <si>
    <t>60013983;60013983-60014171;60013983</t>
  </si>
  <si>
    <t>7102876278;55664638500;55510527400</t>
  </si>
  <si>
    <t>Mak, C. L.;Chow, Y. L.;Luk, K. M.</t>
  </si>
  <si>
    <t>Canada;Hong Kong</t>
  </si>
  <si>
    <t>Waterloo;Kowloon</t>
  </si>
  <si>
    <t>University of Waterloo;City University of Hong Kong</t>
  </si>
  <si>
    <t>60014171;60013983</t>
  </si>
  <si>
    <t>Mak C.</t>
  </si>
  <si>
    <t>Finite ground plane effect of a microstrip patch antenna: A CAD formula of impedance perturbation by synthetic asymptote and GTD</t>
  </si>
  <si>
    <t>10.1049/ip-map:20030295</t>
  </si>
  <si>
    <t>2-s2.0-0037306485</t>
  </si>
  <si>
    <t>['without equalization', 'wideband techniques', 'transmitting antenna', 'specific attenuation', 'special structure', 'slow variations', 'slightly larger', 'results reveal', 'rayleigh distribution', 'radio signals', 'radial directions', 'paper presents', 'one therefore', 'narrowband measurements', 'measure attenuation', 'maximum value', 'lognormal distribution', 'leaky sections', 'fast variations', 'display peaks', 'direction radial', 'direction parallel', 'data rate', 'coaxial cable', 'also examined', '3 mb', '1 ns', '0 ghz']</t>
  </si>
  <si>
    <t>Indoor radio propagation channel | Leaky feeder | Personal communication systems</t>
  </si>
  <si>
    <t>This paper presents the results of narrowband and wideband propagation measurements carried out at 2.0 GHz in a large enclosed area using a coaxial cable with leaky sections as the transmitting antenna. The narrowband measurements were devised to measure attenuation of radio signals and the wideband techniques to measure multipath impulse responses and their associated root mean square delay spread. Analysis of the narrowband data files shows that the received signal levels in the direction parallel to the cable generally decay and display peaks in front of leaky sections due to the specific attenuation and special structure of the cable. The received signal levels in the direction radial to the cable decrease slowly and the distance-power law exponent is found to be slightly larger than one. The slow and fast variations of the received signal levels are also examined. The results reveal that the slow variations do not follow the lognormal distribution, while the fast variations fit the Rayleigh distribution in both parallel and radial directions. Analysis of the wideband data files yields that the maximum value of the root mean square delay spread is 86.1 ns and the root mean square delay spread values are less than 55 ns 50% of the time. One therefore can conclude that the enclosed area channel excited by the coaxial cable with leaky sections has a broad coherent bandwidth and can support the data rate up to 2.3 Mb/s without equalization.</t>
  </si>
  <si>
    <t>389-401</t>
  </si>
  <si>
    <t>60005510;60005510</t>
  </si>
  <si>
    <t>33167854700;7103112677</t>
  </si>
  <si>
    <t>Zhang, Y. P.;Ong, J. T.</t>
  </si>
  <si>
    <t>Propagation at 2.0 GHz in an enclosed area using a coaxial cable with leaky sections as the transmitting antenna</t>
  </si>
  <si>
    <t>10.1023/A:1022825224506</t>
  </si>
  <si>
    <t>2-s2.0-0037306643</t>
  </si>
  <si>
    <t>CCR-9875314</t>
  </si>
  <si>
    <t>['trellis stage', 'time codes', 'simultaneously transmitted', 'selective fading', 'resulting sttc', 'random interleaving', 'random interleaver', 'proposed sttc', 'pep ),', 'orthogonal frequency', 'ofdm systems', 'new class', 'multiple transmitter', 'method converts', 'hence results', 'fading channels', 'excellent performance', 'efficiently exploit', 'effective lengths', 'division multiplexing', 'computer simulations', 'coded modulation', 'antenna flat']</t>
  </si>
  <si>
    <t>Frequency-selective fading diversity | Orthogonal frequency-division multiplexing (OFDM) | Space-time trellis codes | Spatial diversity | Trellis-coded modulation (TCM)</t>
  </si>
  <si>
    <t>We introduce a new design method for space-time trellis codes (STTC's) in orthogonal frequency-division multiplexing (OFDM) systems with frequency-selective fading. First, by analyzing the pairwise error probability (PEP), we conclude that large effective length and random interleaving are two critical principles in designing robust space-time codes (STC's) for OFDM systems. Then, based on the analogy between the proposed STC design principles for multiple-antenna OFDM systems and the trellis-coded modulation (TCM) code design criteria for single-antenna flat-fading channels, we develop a new STTC design method. At each trellis stage, this method converts the single output code symbol of a traditional TCM code into several STTC code symbols, which are to be simultaneously transmitted from multiple transmitter-antennas, and hence results in a new class of STTC's. In this way, the effective lengths that have been optimized for traditional TCM codes are preserved in the resulting STTC's; together with a random interleaver, the proposed new class of STTC's can robustly and efficiently exploit both the spatial and the frequency-selective fading diversity resources in multiple-antenna OFDM systems. Finally, the excellent performance of the proposed STTC's are demonstrated through computer simulations.</t>
  </si>
  <si>
    <t>403-418</t>
  </si>
  <si>
    <t>60018008;60018008-60030162</t>
  </si>
  <si>
    <t>7401752239;55000636900</t>
  </si>
  <si>
    <t>Lu, Ben;Wang, Xiaodong</t>
  </si>
  <si>
    <t>New York;Princeton</t>
  </si>
  <si>
    <t>Columbia University;NEC Laboratories America, Inc.</t>
  </si>
  <si>
    <t>60030162;60018008</t>
  </si>
  <si>
    <t>Lu B.</t>
  </si>
  <si>
    <t>A space-time trellis code design method for OFDM systems</t>
  </si>
  <si>
    <t>10.1023/A:1022874816504</t>
  </si>
  <si>
    <t>2-s2.0-0037306644</t>
  </si>
  <si>
    <t>['tm11 mode', 'slightly less', 'patch within', 'laptop computers', 'experimental results', 'endfire radiation', 'antenna design', 'angular diversity', '60 ¬∞.', '5 %.', '2 ).', '2 ),', '1 ghz']</t>
  </si>
  <si>
    <t>The design of a planar circular antenna array of 6-triangular patches radiating away from broadside and intended for angular diversity at 5.1 GHz (HIPERLAN) is presented. This work is a contribution to the size reduction effort to integrate smart antennas on laptop computers. Each patch within the array is excited in its TM11 mode (endfire radiation) on a high permittivity substrate (10.2). The thickness of the array is ‚àº 1.4mm. The 3 dB beamwidth in azimuth is about 60¬∞. The return loss bandwidth is about 2% (VSWR&lt;2), and the radiation pattern bandwidth is slightly less than 0.5%. Details of the antenna design and experimental results are presented for a fixed beam configuration.</t>
  </si>
  <si>
    <t>60107883;60019904</t>
  </si>
  <si>
    <t>6507172077;7003955681</t>
  </si>
  <si>
    <t>Fassetta, S.;Sibille, A.</t>
  </si>
  <si>
    <t>Gennevilliers;Palaiseau</t>
  </si>
  <si>
    <t>Thales Communications &amp; Security;ENSTA Paris</t>
  </si>
  <si>
    <t>Fassetta S.</t>
  </si>
  <si>
    <t>Low-profile circular array of equilateral triangular patches for angular diversity</t>
  </si>
  <si>
    <t>10.1049/ip-map:20030110</t>
  </si>
  <si>
    <t>2-s2.0-0037307250</t>
  </si>
  <si>
    <t>['satellite communications', 'frequency range', 'eight hi', '3 db']</t>
  </si>
  <si>
    <t>A scannable, broadband, circularly polarised microstrip patch array suitable for satellite communications is presented. The low profile array consists of eight hi-lo stacked patches and a simple feed arrangement to generate circular polarisation. The 10 dB active reflection coefficient of the array is greater than 28% at broadside and the array has a measured axial ratio less than 3 dB for scanning to ¬±45¬∞ over this frequency range.</t>
  </si>
  <si>
    <t>60011362;60011362;60003196</t>
  </si>
  <si>
    <t>7202541274;35478779700;6505861532</t>
  </si>
  <si>
    <t>Rowe, W. S.T.;Waterhouse, R. B.;Huat, C. T.</t>
  </si>
  <si>
    <t>Australia;Singapore</t>
  </si>
  <si>
    <t>Melbourne;Singapore</t>
  </si>
  <si>
    <t>RMIT University;DSO National Laboratories</t>
  </si>
  <si>
    <t>60011362;60003196</t>
  </si>
  <si>
    <t>Rowe W.S.T.</t>
  </si>
  <si>
    <t>Performance of a scannable linear array of hi-lo stacked patches</t>
  </si>
  <si>
    <t>10.1049/ip-map:20030435</t>
  </si>
  <si>
    <t>2-s2.0-0037307546</t>
  </si>
  <si>
    <t>70-74</t>
  </si>
  <si>
    <t>Doklady Physics</t>
  </si>
  <si>
    <t>Kravchenko, V. F.</t>
  </si>
  <si>
    <t>Kotelnikov Institute of Radioengineering and Electronics (IRE) of Russian Academy of Sciences</t>
  </si>
  <si>
    <t>Kravchenko V.</t>
  </si>
  <si>
    <t>New method of approximating the field-amplitude distribution in an antenna aperture by atomic functions</t>
  </si>
  <si>
    <t>10.1134/1.1560734</t>
  </si>
  <si>
    <t>2-s2.0-0037307657</t>
  </si>
  <si>
    <t>['theoretical results', 'theoretical predictions', 'several types', 'piezoelectric materials', 'piezoelectric material', 'piezoelectric generator', 'physical dimension', 'output voltage', 'output power', 'output current', 'maximization methods', 'linearly increases', 'larger comparing', 'investigation presents', 'increasing thickness', 'geometric dimensions', 'generated voltage', 'experimental results', 'electrical models', 'different thickness', 'circuital conditions', 'area ratios', 'area ratio', 'also given', '28 kw', '173 kw']</t>
  </si>
  <si>
    <t>Energy conversion | High-power generator | Piezoelectricity | Pulse power</t>
  </si>
  <si>
    <t>This investigation presents and discusses maximization techniques for a high-power piezoelectric pulse generator. Maximizing the piezoelectric generator's output power is done by maximizing the product of generated voltage and output current. The maximization methods are derived from the mechanical and electrical models of the generator and provide design guidelines as to the geometric dimensions of the piezoelectric material and circuital conditions that will produce maximum power in the device. The theoretical results show the peak stack voltage to increase with an increasing thickness to area ratio of the piezoelectric material and with increasing applied force. However, in contrast to the peak output voltage, the peak output current increases with the decreasing of thickness to area ratio of the material. In addition to the physical dimension, the peak stack current increases as the value of the antenna inductor decreases. The output power of the piezoelectric generator, which is the product of output voltage and current, linearly increases with the thickness to area ratio. This result is due to the fact that the output voltage is larger comparing to the output current. Experimental results are also given to verify the theoretical results and represent the performance of several types of piezoelectric materials with different thickness to area ratios. The experimental results show good agreement with theoretical predictions. The results also show the peak power output of the experimental generator ranging from 7 to 28 kW with a corresponding power density from 9 to 173 kW/cm3.</t>
  </si>
  <si>
    <t>123-128</t>
  </si>
  <si>
    <t>IEEE Transactions on Plasma Science</t>
  </si>
  <si>
    <t>60006173;60006173</t>
  </si>
  <si>
    <t>56633755000;7102425323</t>
  </si>
  <si>
    <t>Keawboonchuay, C.;Engel, T. G.</t>
  </si>
  <si>
    <t>Columbia</t>
  </si>
  <si>
    <t>University of Missouri</t>
  </si>
  <si>
    <t>Keawboonchuay C.</t>
  </si>
  <si>
    <t>Maximum power generation in a piezoelectric pulse generator</t>
  </si>
  <si>
    <t>10.1109/TPS.2003.808874</t>
  </si>
  <si>
    <t>2-s2.0-0037309965</t>
  </si>
  <si>
    <t>['variant channel', 'time codes', 'time bit', 'simulation results', 'posteriori algorithm', 'output time', 'matched filters', 'iterative soft', 'input multiple', 'gsm evolution', 'equalization stage', 'deploy symbol', 'bit interleavers', 'appropriate metric', 'air interface']</t>
  </si>
  <si>
    <t>Equalizers | Iterative decoding | Multiple transmit antennas | Space-time codes | Space-time interleaved codes | Turbo processing</t>
  </si>
  <si>
    <t>Decoding of space-time codes in frequency-selective fading channels is considered. The approach is based on iterative soft-in soft-out equalization and decoding. It is applicable to space-time coded systems that deploy symbol/bit interleavers. We focus on the equalization stage by extending the Unger-boeck equalizer formulation to a multiple-input multiple-output time-variant channel. The resulting structure comprises a bank of matched filters, followed by an a posteriori probabilities calculator that runs the Bahl-Cocke-Jelinek-Raviv/maximum a posteriori algorithm with an appropriate metric. Simulation results are reported for space-time bit-interleaved codes designed over the enhanced data rates for GSM evolution (EDGE) air interface.</t>
  </si>
  <si>
    <t>155-160</t>
  </si>
  <si>
    <t>60021378-60025965</t>
  </si>
  <si>
    <t>Tonello, Andrea M.</t>
  </si>
  <si>
    <t>Udine;Murray</t>
  </si>
  <si>
    <t>Universit√† degli Studi di Udine;Nokia Bell Labs</t>
  </si>
  <si>
    <t>60025965;60021378</t>
  </si>
  <si>
    <t>Tonello A.</t>
  </si>
  <si>
    <t>MIMO MAP equalization and turbo decoding in interleaved space-time coded systems</t>
  </si>
  <si>
    <t>10.1109/TCOMM.2003.809213</t>
  </si>
  <si>
    <t>2-s2.0-0037311763</t>
  </si>
  <si>
    <t>['rights reserved', 'preset timetable', 'one measurement', 'kinetic experiments', 'immediately record', 'full spectrum', 'e .,', 'complete spectrum', 'arbitrary recording', 'apparatus suitable']</t>
  </si>
  <si>
    <t>Kinetic spectroscopy | Linear photodiode array</t>
  </si>
  <si>
    <t>The use of a commercially available diode array multichannel detector in kinetic experiments is described. The advantage of using such a detector is the ability to immediately record a complete spectrum from UV to IR with one measurement. It takes 25 ms to record a full spectrum, making this apparatus suitable for applications which start in the millisecond time domain. The experiment, i.e., the arbitrary recording of spectra as well as the irradiation of the sample, is controlled by a computer program according to a preset timetable. ¬© 2003 Elsevier Science Ltd. All rights reserved.</t>
  </si>
  <si>
    <t>145-148</t>
  </si>
  <si>
    <t>0969806X</t>
  </si>
  <si>
    <t>Radiation Physics and Chemistry</t>
  </si>
  <si>
    <t>Janata, E.</t>
  </si>
  <si>
    <t>Helmholtz-Zentrum Berlin f√ºr Materialien und Energie (HZB)</t>
  </si>
  <si>
    <t>Janata E.</t>
  </si>
  <si>
    <t>Instrumentation of kinetic spectroscopy-17. The use of a diode array multichannel detector in kinetic experiments</t>
  </si>
  <si>
    <t>S0969806X02002803</t>
  </si>
  <si>
    <t>10.1016/S0969-806X(02)00280-3</t>
  </si>
  <si>
    <t>2-s2.0-0037316042</t>
  </si>
  <si>
    <t>PCC-9706-01</t>
  </si>
  <si>
    <t>['truncated memory', 'significantly improved', 'raviv algorithm', 'quite moderate', 'posteriori probability', 'partly overcomes', 'outer code', 'novel generalization', 'known bahl', 'investigated channel', 'interleaver gain', 'fading channel', 'error performance', 'doppler dispersions', 'diversity effect', 'differential encoder', 'channel coding', 'bit interleaving', 'array geometry', 'antenna array']</t>
  </si>
  <si>
    <t>Antenna arrays | Concatenated coding | Fading channels | Iterative methods | Minimum-shift keying</t>
  </si>
  <si>
    <t>An antenna array is proposed as a means of achieving a space-diversity effect that partly overcomes the severity of continuous-time Rayleigh fading channels. The investigated channel is assumed to be frequency-nonselective with correlated diversity links, where the correlation is related to the array geometry and the spatial and Doppler dispersions. Further, the error performance is improved by bit interleaving and channel coding, where the encoders/channel is viewed as a serially concatenated system: a convolutional code constitutes the outer code, whereas a differential encoder and the fading channel (having truncated memory) form a joint inner code. In order to obtain a practical detector structure it is desirable to perform iterative decoding by applying some a posteriori probability (APP) algorithms. For this purpose, we propose a novel generalization of the well-known Bahl-Cocke-Jelinek-Raviv algorithm that calculates the APPs over channels having memory. Numerical results indicate that iterative decoding becomes more powerful when the exploited channel memory depth is extended. Also, the error performance is significantly improved by introducing multiple antennas. The interleaver gain is, however, seen to be quite moderate, in contrast to additive white Gaussian noise channels.</t>
  </si>
  <si>
    <t>240-246</t>
  </si>
  <si>
    <t>60000990;60000990</t>
  </si>
  <si>
    <t>35910001200;7006061549</t>
  </si>
  <si>
    <t>Hansson, Anders √Ö;Aulin, Tor M.</t>
  </si>
  <si>
    <t>Gothenburg</t>
  </si>
  <si>
    <t>Chalmers University of Technology</t>
  </si>
  <si>
    <t>Hansson A.</t>
  </si>
  <si>
    <t>Iterative diversity detection for correlated continuous-time Rayleigh fading channels</t>
  </si>
  <si>
    <t>10.1109/TCOMM.2003.811034</t>
  </si>
  <si>
    <t>2-s2.0-0037316280</t>
  </si>
  <si>
    <t>['tendency indicated', 'sr ions', 'spectral variations', 'small amount', 'rights reserved', 'polycrystalline z', 'ba ions', 'antenna performance', 'almost insensitive', 'adding amount']</t>
  </si>
  <si>
    <t>Antenna | Cellular phone | Hexagonal ferrite | Permeability | Snoek's product</t>
  </si>
  <si>
    <t>Polycrystalline Z-type hexagonal ferrites were prepared by an usual ceramic sintering method, where a part of Ba ions were replaced by Sr ions and a small amount of SiO2 was added. The complex permeability spectra of each were measured. The low-frequency permeability increased until a half of Ba ions were substituted by Sr ions, and the natural resonance frequency remained almost constant and was almost insensitive to the substitution. On further substitution, the permeability remarkably decreased. This tendency indicated the enhancement of the Snoek's product. As the adding amount of SiO2 was increased, the low-frequency permeability decreased and the natural resonance frequency shifted toward higher frequency. These spectral variations were easily understood within the magnetic circuit model. From these results, it was possible to fabricate the polycrystalline hexagonal ferrite with the controlled complex permeability, which was suitable to the improvement in the antenna performance of hand-held cellular telephones. ¬© 2002 Elsevier Science B.V. All rights reserved.</t>
  </si>
  <si>
    <t>158-164</t>
  </si>
  <si>
    <t>Journal of Magnetism and Magnetic Materials</t>
  </si>
  <si>
    <t>60023499;60031293</t>
  </si>
  <si>
    <t>55574186921;6602151132</t>
  </si>
  <si>
    <t>Nakamura, T.;Hankui, E.</t>
  </si>
  <si>
    <t>Tokyo;Kobe</t>
  </si>
  <si>
    <t>NEC Corporation;University of Hyogo</t>
  </si>
  <si>
    <t>60031293;60023499</t>
  </si>
  <si>
    <t>Nakamura T.</t>
  </si>
  <si>
    <t>Control of high-frequency permeability in polycrystalline (Ba,Co)-Z-type hexagonal ferrite</t>
  </si>
  <si>
    <t>S0304885302001142</t>
  </si>
  <si>
    <t>10.1016/S0304-8853(02)00114-2</t>
  </si>
  <si>
    <t>2-s2.0-0037316610</t>
  </si>
  <si>
    <t>['short time', 'shape variations', 'several modifications', 'radiation patterns', 'radiation pattern', 'radiation characteristics', 'port circuit', 'genetic algorithm', 'conical beams', 'beam widths', 'approximate method']</t>
  </si>
  <si>
    <t>Conical beam | Dielectric rod waveguide | Genetic algorithm | Periodic waveguide structure | Radiation pattern synthesis</t>
  </si>
  <si>
    <t>Synthesis of radiation patterns is carried out by installing many shape variations on the surface of a dielectric rod waveguide. First, an approximate analysis method using a four-port circuit is presented for calculating the radiation characteristics in a short time. This method for calculation is combined into a genetic algorithm to derive the configuration of the shape variations. Several modifications are used in the genetic reconstruction method in order to adapt the problem to a synthesis of the radiation patterns by the configuration of the shape variations. Synthesis of conical beams with different radiating angles and beam widths is carried out. The radiation characteristics are compared with those by the periodic waveguide structure. In regard to the radiation pattern of a dielectric rod antenna with derived shape configuration, the results by the approximate method and the FDTD (finite difference time domain) method agree well. This is confirmed by experiment. ¬© 2003 Wiley Periodicals, Inc.</t>
  </si>
  <si>
    <t>8756663X</t>
  </si>
  <si>
    <t>Electronics and Communications in Japan, Part II: Electronics (English translation of Denshi Tsushin Gakkai Ronbunshi)</t>
  </si>
  <si>
    <t>60020739;60020739;60020739</t>
  </si>
  <si>
    <t>26643215800;7102690196;7006770601</t>
  </si>
  <si>
    <t>Kubo, Hiroshi;Fukuoka, Yasuhiko;Awai, Ikuo</t>
  </si>
  <si>
    <t>Yamaguchi</t>
  </si>
  <si>
    <t>Yamaguchi University</t>
  </si>
  <si>
    <t>Calculation of radiation pattern from nonperiodic dielectric waveguide and synthesis of conical beams</t>
  </si>
  <si>
    <t>10.1002/ecjb.10084</t>
  </si>
  <si>
    <t>2-s2.0-0037318475</t>
  </si>
  <si>
    <t>['tuning region', 'ssc provides', 'size converter', 'prevent reflection', 'position tolerance', 'plcs ).', 'plc endfaces', 'pigtail fibers', 'loss connection', 'large cut', 'fabricated simply', 'converted efficiently', 'based waveguides', 'awg module', 'angle polishing', '60 db', '5 db', '2 db']</t>
  </si>
  <si>
    <t>Arrayed waveguide grating (AWG) | Gratings | Optical planar waveguides | Phased arrays | Spot-size converter | Waveguide arrays | Wavelength-division multiplexing</t>
  </si>
  <si>
    <t>Compact and low-loss arrayed waveguide grating (AWG) module was achieved by adopting a novel optical spot-size converter (SSC) to planar lightwave circuits (PLCs). The SSC is a laterally tapered waveguide that can be fabricated simply by the conventional fabrication process. The structure is composed of a core width converting region where the spot-size is converted efficiently, and a core width fine-tuning region where the cut-position tolerance is relaxed. We have applied this structure to 1.5%-Œî silica-based waveguides and reduced the single-mode fiber coupling loss to less than 0.5 dB/point. The SSC provides a large cut-position tolerance that enables an angle polishing of the PLC endfaces to prevent reflection and a low-loss connection of pigtail fibers. The center channel insertion loss of the AWG module was reduced from 4.2 to 2.2 dB, and the reflection was less than -60 dB.</t>
  </si>
  <si>
    <t>239-241</t>
  </si>
  <si>
    <t>IEEE Photonics Technology Letters</t>
  </si>
  <si>
    <t>60025555;60025555;60025555;60025555;60025555;60025555;60025555;60025555</t>
  </si>
  <si>
    <t>57222045609;55707983800;7403622818;35352869500;7101667729;55458021700;57195925159;7103014834</t>
  </si>
  <si>
    <t>Mizuno, T.;Kitoh, T.;Ishii, M.;Inoue, Y.;Saida, T.;Itoh, M.;Shibata, T.;Hibino, Y.</t>
  </si>
  <si>
    <t>Mizuno T.</t>
  </si>
  <si>
    <t>Compact and low-loss arrayed waveguide grating module with tolerance-relaxed spot-size converter</t>
  </si>
  <si>
    <t>10.1109/LPT.2002.806836</t>
  </si>
  <si>
    <t>2-s2.0-0037320965</t>
  </si>
  <si>
    <t>CCR-9903107</t>
  </si>
  <si>
    <t>['transmit antennas', 'shift keying', 'restricted class', 'receive antennas', 'rank space', 'psk ),', 'optimal full', 'optimal 2p', 'noncoherent communication', 'multiple transmit', 'multiantenna extensions', 'important role', 'group codes', 'fixed codeword', 'fading channels', 'equal energy', 'differential modulation', 'design criterion', 'coherent detection', 'code matrix', 'allows data', '2p codewords']</t>
  </si>
  <si>
    <t>Constellation design | Differential modulation | Group codes | Multipath channels | Noncoherent communication | Space-time coding | Transmit diversity</t>
  </si>
  <si>
    <t>We consider the design of space-time constellations based on group codes for fading channels with multiple transmit and receive antennas. These codes can be viewed as multiantenna extensions of phase-shift keying (PSK), in the sense that all codewords have equal energy, all are rotations of a fixed codeword, and there is a simple differential transmission rule that allows data to be sent without channel estimates at the transmitter or receiver. For coherent detection, we show that all optimal full-rank space-time group codes are unitary (each code matrix has equal-energy, orthogonal rows). This leads to a simpler code design criterion and suggests that unitary codes may play an important role in coherent as well as noncoherent communication. For any number of transmit antennas t, we then use the design criterion to characterize all full-rank unitary space-time group codes of minimum block length (also t) which have 2p codewords. These results allow us to characterize all optimal 2p-ary unitary group codes with square code matrices. This restricted class of block codes matches the class proposed recently for differential modulation by Hughes, and by Hochwald and Sweldens.</t>
  </si>
  <si>
    <t>401-410</t>
  </si>
  <si>
    <t>Hughes, Brian L.</t>
  </si>
  <si>
    <t>Raleigh</t>
  </si>
  <si>
    <t>NC State University</t>
  </si>
  <si>
    <t>Hughes B.</t>
  </si>
  <si>
    <t>Optimal space-time constellations from groups</t>
  </si>
  <si>
    <t>10.1109/TIT.2002.807283</t>
  </si>
  <si>
    <t>2-s2.0-0037321273</t>
  </si>
  <si>
    <t>National Cancer Institute</t>
  </si>
  <si>
    <t>R01CA060192</t>
  </si>
  <si>
    <t>NCI</t>
  </si>
  <si>
    <t>['true mtf', 'simulated examples', 'digital detector', 'clinical use', 'also demonstrated']</t>
  </si>
  <si>
    <t>Data conditioning | ESF | Monotonic | MTF | Quadratic optimization</t>
  </si>
  <si>
    <t>A method for conditioning data used in the measurement of the modulation transfer function (MTF) is discussed. This method is based upon imposing the constraint that the edge spread function (ESF) is monotonic. The advantages of this technique, when applicable, are demonstrated with simulated examples for which the true MTF is known. The application of this technique in the measurement of the MTF of a digital detector in clinical use is also demonstrated. ¬© 2003 American Association of Physicists in Medicine.</t>
  </si>
  <si>
    <t>248-253</t>
  </si>
  <si>
    <t>Medical Physics</t>
  </si>
  <si>
    <t>60015277;60015277</t>
  </si>
  <si>
    <t>7003761685;36787290100</t>
  </si>
  <si>
    <t>Maidment, Andrew D.A.;Albert, Michael</t>
  </si>
  <si>
    <t>Philadelphia</t>
  </si>
  <si>
    <t>Thomas Jefferson University</t>
  </si>
  <si>
    <t>Maidment A.D.A.</t>
  </si>
  <si>
    <t>Conditioning data for calculation of the modulation transfer function</t>
  </si>
  <si>
    <t>10.1118/1.1534111</t>
  </si>
  <si>
    <t>2-s2.0-0037321550</t>
  </si>
  <si>
    <t>Botswana International University of Science and Technology</t>
  </si>
  <si>
    <t>BIUST</t>
  </si>
  <si>
    <t>91-95</t>
  </si>
  <si>
    <t>Bulletin of Entomological Research</t>
  </si>
  <si>
    <t>60016983-60021221;60016983</t>
  </si>
  <si>
    <t>6506328970;6602867976</t>
  </si>
  <si>
    <t>Mpho, M.;Seabrook, W. D.</t>
  </si>
  <si>
    <t>Botswana;Canada</t>
  </si>
  <si>
    <t>Gaborone;Fredericton</t>
  </si>
  <si>
    <t>University of Botswana;University of New Brunswick</t>
  </si>
  <si>
    <t>60021221;60016983</t>
  </si>
  <si>
    <t>Mpho M.</t>
  </si>
  <si>
    <t>Functions of antennae and palpi in the mating behaviour of the Colorado potato beetle Leptinotarsa decemlineata (Coleoptera: Chrysomelidae)</t>
  </si>
  <si>
    <t>10.1079/BER2002211</t>
  </si>
  <si>
    <t>2-s2.0-0037324230</t>
  </si>
  <si>
    <t>['work extends', 'work determines', 'undergoes acceleration', 'radiation integrals', 'radiated energy', 'procedure simplifies', 'joint angular', 'hypergeometric functions', 'frequency distribution', 'dipole travels', 'constant speed', 'angular distribution']</t>
  </si>
  <si>
    <t>This work extends a mathematical approach developed recently for monopoles to describe the sound energy radiated by a rectilinearly moving dipole that changes direction along its trajectory. Although the dipole travels with constant speed, it undergoes acceleration by reversing its direction during a finite time interval along its path. This work determines the joint angular and frequency distribution of the radiated energy, its angular distribution, and the total radiated energy output. Results for the radiated energy are systematized by expressing the radiation integrals in terms of hypergeometric functions. This procedure simplifies the evaluations, particularly at low Mach numbers, and permits the comparison of results to the earlier monopole case.</t>
  </si>
  <si>
    <t>735-740</t>
  </si>
  <si>
    <t>60033252;60022562</t>
  </si>
  <si>
    <t>7006384326;7004287392</t>
  </si>
  <si>
    <t>Gaunaurd, G. C.;Everstine, G. C.</t>
  </si>
  <si>
    <t>Adelphi;Bethesda</t>
  </si>
  <si>
    <t>U.S. Army Research Laboratory;Carderock Division, Naval Surface Warfare Center</t>
  </si>
  <si>
    <t>Gaunaurd G.</t>
  </si>
  <si>
    <t>Energy radiated by a point acoustic dipole that reverses its uniform velocity along its rectilinear path</t>
  </si>
  <si>
    <t>10.1121/1.1532031</t>
  </si>
  <si>
    <t>2-s2.0-0037324586</t>
  </si>
  <si>
    <t>['wave fields', 'resonant conditions', 'poloidal number', 'pitch length', 'magnetohydrodynamic oscillations', 'local ar', 'helical inhomogeneity', 'helical coils', 'fundamental harmonics', 'electron inertia', 'electromagnetic waves', 'driven fields', 'axial period', 'axial direction', 'ar structure', 'another approach']</t>
  </si>
  <si>
    <t>The distribution of antenna-driven fields of electromagnetic waves in the local Alfv√©n resonance (AR) region is studied under resonant conditions, when the axial period of the fundamental harmonics of magnetohydrodynamic oscillations in the axial direction is twice as large as the pitch length, and the poloidal number of the fundamental harmonics is twice as small as the polarity of the helical coils. It is shown that taking into account the helical inhomogeneity of the steady magnetic field can remove infinite discontinuity of the wave fields, which is present in the case of a straight confining magnetic field, rather than electron inertia or finite ion Larmor radius. Radio frequency power absorption within the local AR is compared with the case when AR structure is governed by electron inertia or finite ion Larmor radius. Another approach is proposed to explain the helicity induced gap in the Alfv√©n continuum.</t>
  </si>
  <si>
    <t>121-132</t>
  </si>
  <si>
    <t>60027251;60027251;60026838</t>
  </si>
  <si>
    <t>7004125956;7102261559;55655492400</t>
  </si>
  <si>
    <t>Girka, I. O.;Lapshin, V. I.;Schneider, R.</t>
  </si>
  <si>
    <t>Ukraine;Germany</t>
  </si>
  <si>
    <t>Kharkiv;Garching bei Munchen</t>
  </si>
  <si>
    <t>V. N. Karazin Kharkiv National University;Max Planck Institute for Plasma Physics</t>
  </si>
  <si>
    <t>60027251;60026838</t>
  </si>
  <si>
    <t>Girka I.</t>
  </si>
  <si>
    <t>Resonant influence of helicity on Alfv√©n heating of plasma in stellarators</t>
  </si>
  <si>
    <t>S0741333503524897</t>
  </si>
  <si>
    <t>10.1088/0741-3335/45/2/304</t>
  </si>
  <si>
    <t>2-s2.0-0037325233</t>
  </si>
  <si>
    <t>['wireless system', 'varying frequency', 'training sequence', 'slow time', 'significantly lower', 'proposed scheme', 'order statistics', 'exploring second', 'dmmt ),', 'division duplexing', 'discrete multitone', 'computational complexity', 'cioffi proposed', 'channel information', 'channel capacity', 'capacity time', 'basically impracticable']</t>
  </si>
  <si>
    <t>Adaptive algorithm | Indoor wireless local-area network (LAN) | Multiple input-multiple output (MIMO) | Spatio-temporal coding</t>
  </si>
  <si>
    <t>Systems that employ multiple antennas in both the transmitter and the receiver of a wireless system have been shown to promise extraordinary spectral efficiency. With full channel knowledge at the transmitter and receiver, Raleigh and Cioffi proposed a spatio-temporal coding scheme, discrete matrix multitone (DMMT), to achieve asymptotically optimum multiple-input-multiple-output (MIMO) channel capacity. The DMMT can be regarded as an extension of the discrete multitone for a digital subscriber lines (DSL) system to the MIMO wireless application. However, the DMMT is basically impracticable in nonstationary wireless environments due to its high-computational complexity. Exploring second-order statistics, we develop an efficient adaptive blind coding scheme for a high-capacity time-division duplexing (TDD) system with slow time-varying frequency-selective MIMO channels. With this method, neither a training sequence nor feedback of channel information is required in the proposed blind approach. Besides, the computational complexity of the proposed scheme is significantly lower than that of the coding scheme described by Raleigh and Cioffi. Simulation results show that the proposed architecture works efficiently in indoor wireless local area network applications.</t>
  </si>
  <si>
    <t>60018029;60018029;60018029</t>
  </si>
  <si>
    <t>7201367144;7601511420;7501878936</t>
  </si>
  <si>
    <t>Wen, Chao Kai;Wang, Yeong Cheng;Chen, Jiunn Tsair</t>
  </si>
  <si>
    <t>National Tsing Hua University</t>
  </si>
  <si>
    <t>Wen C.</t>
  </si>
  <si>
    <t>An adaptive spatio-temporal coding scheme for indoor wireless communication</t>
  </si>
  <si>
    <t>10.1109/JSAC.2002.807343</t>
  </si>
  <si>
    <t>2-s2.0-0037325898</t>
  </si>
  <si>
    <t>7010-2002-0006</t>
  </si>
  <si>
    <t>ETRI</t>
  </si>
  <si>
    <t>['small number', 'icca scheme', 'even though', 'erlang capacity', 'different number', 'channel elements', 'channel allocation', 'ces ),', 'certain point', 'ccca scheme', 'capacity knees', 'also find', '5 carriers', '29 channels']</t>
  </si>
  <si>
    <t>Channel assignment method | Erlang capacity | Hybrid FDMA/CDMA | Voice/data</t>
  </si>
  <si>
    <t>Using analytical techniques, we determine the conditions under which the combined carrier channel assignment (CCCA) scheme of channel allocation is preferable to the independent carrier channel assignment (ICCA) in an FDMA/CDMA system providing voice and circuit-switched data services. We find out that, even though the benefit of CCCA scheme over ICCA scheme is negligible for small number of channel elements (CEs), the scenario changes significantly when the number of CEs increases beyond a certain point. An improvement of as much as 74% can be achieved in the Erlang capacity when 5 carriers are employed, each with 29 channels in a 3-sector per cell system. We also find the capacity knees for different number of carriers.</t>
  </si>
  <si>
    <t>60068688;60068688;60026860;60068688</t>
  </si>
  <si>
    <t>56265003800;8931942400;57211672863;7409322031</t>
  </si>
  <si>
    <t>Koo, Insoo;Yang, Jeongrok;Ahmad, Aftab;Kim, Kiseon</t>
  </si>
  <si>
    <t>Gwangju;Chicago</t>
  </si>
  <si>
    <t>Gwangju Institute of Science and Technology;DePaul University</t>
  </si>
  <si>
    <t>60068688;60026860</t>
  </si>
  <si>
    <t>Koo I.</t>
  </si>
  <si>
    <t>Improved Erlang capacity of combined carrier channel assignment for hybrid FDMA/CDMA systems supporting voice and data services</t>
  </si>
  <si>
    <t>10.1109/LCOMM.2002.808398</t>
  </si>
  <si>
    <t>2-s2.0-0037325901</t>
  </si>
  <si>
    <t>['transmit symbols', 'transmission scheme', 'transmission channel', 'time codes', 'receive symbols', 'orthogonal space', 'intuitively obvious', 'imaginary parts', 'geometrical properties', 'euclidean space', 'e .,', 'complex transmit', 'additive noise']</t>
  </si>
  <si>
    <t>Diversity | Fading channels | Space-time coding | Wireless communications</t>
  </si>
  <si>
    <t>In this letter, we discuss the geometrical properties of a transmission scheme with orthogonal space-time codes. In particular, we show that the transmission channel can be interpreted as the rotation of a vector of transmit symbols in a Euclidean space, together with an attenuation and additive noise. We show that the receiver - as intuitively obvious - essentially has to perform a back-rotation. This geometrical interpretation applies to real vector spaces of signals, i.e., the complex transmit and receive symbols have to be split up into their real and imaginary parts.</t>
  </si>
  <si>
    <t>64-66</t>
  </si>
  <si>
    <t>Schulze, Henrik</t>
  </si>
  <si>
    <t>Nordrhein-Westfalen</t>
  </si>
  <si>
    <t>South Westphalia University of Applied Science</t>
  </si>
  <si>
    <t>Schulze H.</t>
  </si>
  <si>
    <t>Geometrical properties of orthogonal space-time codes</t>
  </si>
  <si>
    <t>10.1109/LCOMM.2002.807431</t>
  </si>
  <si>
    <t>2-s2.0-0037325999</t>
  </si>
  <si>
    <t>['two classes', 'temporal domains', 'temporal domain', 'performance analysis', 'multipath components', 'mpc positions', 'mpc parameters', 'model validity', 'measured data', 'laplacian functions', 'intracluster pds', 'intracluster parameters', 'exhibit exponential', 'estimated using', 'derived based', 'correlation properties', 'channel relies', 'carrier frequency', 'angular domains', '2 ghz', '11a systems']</t>
  </si>
  <si>
    <t>Antenna array | Clustering multipath channel | Indoor radio communication | Radio propagation | Spatio-temporal correlation</t>
  </si>
  <si>
    <t>In this paper, a new statistical wideband indoor channel model which incorporates both the clustering of multipath components (MPCs) and the correlation between the spatial and temporal domains is proposed. The model is derived based on measurement data collected at a carrier frequency of 5.2 GHz in three different indoor scenarios and is suitable for performance analysis of HIPERLAN/2 and IEEE802.11a systems that employ smart antenna architectures. MPC parameters are estimated using the super-resolution frequency domain Space-Alternating Generalized Expectation maximization (FD-SAGE) algorithm and clusters are identified in the spatio-temporal domain by a nonparametric density estimation procedure. The description of the clustering observed within the channel relies on two classes of parameters, namely, intercluster and intracluster parameters which characterize the cluster and MPC, respectively. All parameters are described by a set of empirical probability density functions (pdfs) derived from the measured data. The correlation properties are incorporated in two joint pdfs for cluster and MPC positions, respectively. The clustering effect also gives rise to two classes of channel power density spectra (PDS) - intercluster and intracluster PDS which are shown to exhibit exponential and Laplacian functions in the delay and angular domains, respectively. Finally, the model validity is confirmed by comparison with two existing models reported in the literature.</t>
  </si>
  <si>
    <t>139-150</t>
  </si>
  <si>
    <t>60027272;60020650;60027272;60027272;60020650;60020650</t>
  </si>
  <si>
    <t>9044854500;7402817974;6603757437;7202365765;7102568206;7007161122</t>
  </si>
  <si>
    <t>Chong, Chia Chin;Tan, Chor Min;Laurenson, David I.;McLaughlin, Stephen;Beach, Mark A.;Nix, Andrew R.</t>
  </si>
  <si>
    <t>Edinburgh;Bristol</t>
  </si>
  <si>
    <t>The University of Edinburgh;University of Bristol</t>
  </si>
  <si>
    <t>60027272;60020650</t>
  </si>
  <si>
    <t>Chong C.</t>
  </si>
  <si>
    <t>A new statistical wideband spatio-temporal channel model for 5-GHz band WLAN systems</t>
  </si>
  <si>
    <t>10.1109/JSAC.2002.807347</t>
  </si>
  <si>
    <t>2-s2.0-0037330586</t>
  </si>
  <si>
    <t>Tata Institute of Fundamental Research</t>
  </si>
  <si>
    <t>‡§ü‡•Ä‡§Ü‡§à‡§è‡§´‡§Ü‡§∞</t>
  </si>
  <si>
    <t>['usa ).', 'upon division', 'three markers', 'specific order', 'sheath cell', 'secondary progenitors', 'rights reserved', 'recent studies', 'prospero elav', 'progenitor choice', 'produce glia', 'piib undergoes', 'organs provides', 'olfactory sense', 'multiinnervated sense', 'form neurons', 'drosophila antenna', 'differentiated sensillum', 'combinatorial expression', 'clonal analysis', 'allows us', 'additional division']</t>
  </si>
  <si>
    <t>Drosophila | Elav | Notch | Olfactory sense-organs | Prospero | Seven-up</t>
  </si>
  <si>
    <t>The Drosophila antenna has a diversity of chemosensory organs within a single epidermal field. We have some idea from recent studies of how the three broad categories of sense-organs are specified at the level of progenitor choice. However, little is known about how cell fates within single sense-organs are specified. Selection of individual primary olfactory progenitors is followed by organization of groups of secondary progenitors, which divide in a specific order to form a differentiated sensillum. The combinatorial expression of Prospero Elav, and Seven-up allows us to distinguish three secondary progenitor fates. The lineages of these cells have been established by clonal analysis and marker distribution following mitosis. High Notch signaling and the exclusion of these markers identifies PIIa; this cell gives rise to the shaft and socket. The sheath/neuron lineage progenitor PIIb, expresses all three markers; upon division, Prospero asymmetrically segregates to the sheath cell. In the coeloconica, PIIb undergoes an additional division to produce glia. PIIc is present in multiinnervated sense-organs and divides to form neurons. An understanding of the lineage and development of olfactory sense-organs provides a handle for the analysis of how olfactory neurons acquire distinct terminal fates. ¬© 2003 Elsevier Science (USA). All rights reserved.</t>
  </si>
  <si>
    <t>79-92</t>
  </si>
  <si>
    <t>Developmental Biology</t>
  </si>
  <si>
    <t>60031855;60031855-60031581;60031855-60005502</t>
  </si>
  <si>
    <t>36931150500;57197497276;7101600442</t>
  </si>
  <si>
    <t>Sen, Anindya;Reddy, G. Venugopala;Rodrigues, Veronica</t>
  </si>
  <si>
    <t>India;United States;India</t>
  </si>
  <si>
    <t>Mumbai;Pasadena;Bengaluru</t>
  </si>
  <si>
    <t>Tata Institute of Fundamental Research, Mumbai;California Institute of Technology;National Centre for Biological Sciences</t>
  </si>
  <si>
    <t>60031855;60031581;60005502</t>
  </si>
  <si>
    <t>Sen A.</t>
  </si>
  <si>
    <t>Combinatorial expression of Prospero, Seven-up, and Elav identifies progenitor cell types during sense-organ differentiation in the Drosophila antenna</t>
  </si>
  <si>
    <t>S0012160602000210</t>
  </si>
  <si>
    <t>10.1016/S0012-1606(02)00021-0</t>
  </si>
  <si>
    <t>2-s2.0-0037330663</t>
  </si>
  <si>
    <t>2001SGR 00268</t>
  </si>
  <si>
    <t>['spatial beamforming', 'signal statistics', 'raw bit', 'paper studies', 'novel modifications', 'length data', 'important issue', 'frequency domain', 'equalizers becomes', 'either frequency', 'cyclic prefix', 'best choice']</t>
  </si>
  <si>
    <t>Antenna arrays | Array signal processing | Wireless local-area network (WLAN)</t>
  </si>
  <si>
    <t>This paper studies the application of the minimum mean square error (MMSE) beamformer to orthogonal frequency division multiplexing (OFDM)-based wireless local area networks. The questions here addressed are mainly the design with finite-length data and the choice of the OFDM signal domain where the beamformer is applied, either frequency or time. As OFDM signals need more samples than other modulations to stabilize the estimations of the signal statistics, how to exploit the finite-length training sequence provided for the design of equalizers becomes an important issue. The paper also shows that the usual frequency processing in OFDM is not always the best choice for the spatial beamforming, mainly for channels with a very high delay spread. Then, time processing turns out to be the best suited approach in terms of the tradeoff between performance and complexity. Additionally, novel modifications of the MMSE spatial filter are proposed to improve the raw bit-error rate performance: 1) a temporal semiblind approach that exploits the cyclic prefix and 2) windowing in the frequency domain.</t>
  </si>
  <si>
    <t>151-160</t>
  </si>
  <si>
    <t>60007592-60016688;60007592-60016688</t>
  </si>
  <si>
    <t>55934357900;6701360457</t>
  </si>
  <si>
    <t>Bartolom√©, Diego;P√©rez-Neira, Ana I.</t>
  </si>
  <si>
    <t>Castelldefels;Barcelona</t>
  </si>
  <si>
    <t>Centre Tecnol√≥gic de Telecomunicacions de Catalunya;Universitat Polit√®cnica de Catalunya</t>
  </si>
  <si>
    <t>60016688;60007592</t>
  </si>
  <si>
    <t>Bartolom√© D.</t>
  </si>
  <si>
    <t>MMSE techniques for space diversity receivers in OFDM-based wireless LANs</t>
  </si>
  <si>
    <t>10.1109/JSAC.2002.807344</t>
  </si>
  <si>
    <t>2-s2.0-0037330902</t>
  </si>
  <si>
    <t>['wave return', 'vegetation targets', 'tree branch', 'statistics depend', 'statistical characteristics', 'shaped leaves', 'randomly oriented', 'power returns', 'power return', 'leaf orientation', 'gamma distribution', 'deciduous leaves', 'coniferous leaves', 'combinations depending', 'branches resembles', 'best represent', 'best predictions']</t>
  </si>
  <si>
    <t>Microwave | Numerical simulation | Scattering | Vegetation | X-band</t>
  </si>
  <si>
    <t>The statistical characteristics of wave return from vegetation targets are investigated through a simulation study based on the first order scattering theory. In this study, the transmitting frequency considered is beyond the X-band at which the penetration into the canopy is shallow. Thus, the multiple scattering mechanisms can be ignored. Vegetation targets are modeled as a half-space of randomly oriented and spaced finite cylinders, or needles, or disks, or their combinations depending on the wavelength. The finite length cylinders stand for tree branch or trunk, the needles for stem or coniferous leaves, and the disks for deciduous leaves. Canopy simulation results show that the power distribution scattered back to the receiver from a half-space of needle-shaped leaves follows the Gamma distribution, and the returns from branches resembles the lognormal distribution irrespective of their orientation. For disk-shaped leaves, the "power returns" statistics depend on the leaf orientation. The Weibull distribution provides the best predictions for horizontal oriented leaves, which resemble a surface type scatterer. Gamma distribution is found to best represent the power return from nearly vertical disk-shaped leaves and a mixture of branches and leaves.</t>
  </si>
  <si>
    <t>Journal of the Chinese Institute of Electrical Engineering, Transactions of the Chinese Institute of Engineers, Series E/Chung KuoTien Chi Kung Chieng Hsueh K'an</t>
  </si>
  <si>
    <t>60024666;60024666</t>
  </si>
  <si>
    <t>57137098900;57104187800</t>
  </si>
  <si>
    <t>Chen, K. S.;Chu, Chih Yuan</t>
  </si>
  <si>
    <t>Chen K.</t>
  </si>
  <si>
    <t>Statistical characterization of scattering signals from vegetation at frequency above x-band by numerical simulations</t>
  </si>
  <si>
    <t>2-s2.0-0037331632</t>
  </si>
  <si>
    <t>['time receiver', 'time data', 'simulation examples', 'sector cci', 'receive beams', 'prescribed sector', 'increased reception', 'greatly reduced', 'feasible solution', 'exhibits robustness', 'environmental variations', 'cochannel interference', 'channel equalization', 'antenna array']</t>
  </si>
  <si>
    <t>Antenna array | Beamforming | Equalizer | Interference cancellation | Space-time processing</t>
  </si>
  <si>
    <t>A beamspace-time receiver is proposed for cochannel interference (CCI) suppression and channel equalization in a sectored wireless communication environment. The scheme involves two stages. First, a set of adaptive beamformers encompassing a prescribed sector is constructed on an antenna array, each providing effective suppression of out-of-sector CCI and increased reception of in-sector desired signals. Second, channel equalization is performed to eliminate the inter-symbol-interference (ISI) with a space-time joint processor operating on the output from the set of beamformers. By selecting a few receive beams in the sector, the dimension of the space-time data is greatly reduced, rendering advanced algorithms of channel equalization a feasible solution. Through simulation examples, it is shown that the proposed low complexity processor provides an effective joint suppression of ISI and CCI, and exhibits robustness against environmental variations.</t>
  </si>
  <si>
    <t>33-45</t>
  </si>
  <si>
    <t>17434699000;7501435107</t>
  </si>
  <si>
    <t>Ho, Chung Lien;Lee, Ta Sung</t>
  </si>
  <si>
    <t>Ho C.</t>
  </si>
  <si>
    <t>A beamspace-time approach to CCI/ISI cancellation for sectored wireless communications</t>
  </si>
  <si>
    <t>2-s2.0-0037331940</t>
  </si>
  <si>
    <t>['power measured', 'minimum along', 'efficient phase', 'control method', 'computer modeling', 'array output']</t>
  </si>
  <si>
    <t>Phase-only synthesis and adaptation | Phased arrays</t>
  </si>
  <si>
    <t>An efficient phase-only control method is reported for shaping a given antenna array amplitude pattern and simultaneously placing adaptive nulls in unknown interference directions. The method iteratively minimizes a functional (that incorporates constraints imposed on the desired pattern shape and power measured at the array output) with respect to phases of the array element excitations and to the phase of the given amplitude pattern by a coordinate-by-coordinate (single-coordinate) method that finds the minimum along each coordinate by a closed-form formula using three power measurements per one iteration. The method shows fast convergence, is stable to phase shifter errors, and complies with the digital phase control. Results of computer modeling are provided.</t>
  </si>
  <si>
    <t>264-272</t>
  </si>
  <si>
    <t>101486402;60005913</t>
  </si>
  <si>
    <t>7003513371;57052782400</t>
  </si>
  <si>
    <t>Khzmalyan, Alexander D.;Kondratiev, Alexander S.</t>
  </si>
  <si>
    <t>National Research University ‚ÄúMoscow Power Engineering Institute‚Äù;Altair Naval Radio Electron. Res.</t>
  </si>
  <si>
    <t>60005913;101486402</t>
  </si>
  <si>
    <t>Khzmalyan A.</t>
  </si>
  <si>
    <t>The phase-only shaping and adaptive nulling of an amplitude pattern</t>
  </si>
  <si>
    <t>10.1109/TAP.2003.809060</t>
  </si>
  <si>
    <t>2-s2.0-0037515388</t>
  </si>
  <si>
    <t>['vertical polarization', 'two methods', 'second polarization', 'ring formation', 'radiation patterns', 'polarized conical', 'patch form', 'independent pattern', 'impedance matching', 'horizontal polarization', 'hiperlan application', 'four patches', 'element arrays', 'closer approximation', 'antenna functions', 'also presented', 'agree well']</t>
  </si>
  <si>
    <t>Dual-polarized antennas | Microstrip antennas | Polarization</t>
  </si>
  <si>
    <t>It is shown that a conical beam 5.2-GHz antenna suitable for HIPERLAN application, but working in horizontal polarization, can be realized as a group of microstrip patch radiators in a ring formation. Layouts with three and four patches are described, and radiation patterns are found to agree well with predictions from a simple array model. The three-patch form is smaller and gives a closer approximation to an azimuth-independent pattern. Patterns are very similar to those achieved in vertical polarization with previously reported disk antenna realizations, giving peak radiation at about 50¬∞ elevation. Two methods of impedance matching are found to give satisfactory results. A dual-polarized conical-beam microstrip antenna, with a strictly uniplanar conductor pattern, is also presented and realized as an array of three square patches whose corners meet a central feed point. For the second polarization, the antenna functions as a series fed array. Fairly good conical beam patterns have been obtained, though only moderate polarization purity appears to be obtainable from three-element arrays.</t>
  </si>
  <si>
    <t>229-237</t>
  </si>
  <si>
    <t>60008524;60008524;60008524;60008524;60008524</t>
  </si>
  <si>
    <t>55952532900;7003902501;7103187079;7006824457;7202268164</t>
  </si>
  <si>
    <t>McEwan, Neil J.;Abd-Alhameed, Raed A.;Ibrahim, Embarak M.;Excell, Peter S.;Gardiner, John G.</t>
  </si>
  <si>
    <t>Bradford</t>
  </si>
  <si>
    <t>University of Bradford</t>
  </si>
  <si>
    <t>McEwan N.</t>
  </si>
  <si>
    <t>A new design of horizontally polarized and dual-polarized uniplanar conical beam antennas for HIPERLAN</t>
  </si>
  <si>
    <t>10.1109/TAP.2003.809058</t>
  </si>
  <si>
    <t>2-s2.0-0037515391</t>
  </si>
  <si>
    <t>Army Research Office</t>
  </si>
  <si>
    <t>DAAH04-95-1-0247</t>
  </si>
  <si>
    <t>ARO</t>
  </si>
  <si>
    <t>['system gain', 'resistance functions', 'optimized using', 'optimization process', 'matching networks', 'loads circuits', 'load circuits', 'impedance functions', 'hf band', 'genetic algorithm', 'design objectives', 'component values', 'circuit topologies', 'band operation', 'automatically arrived', 'analytical expressions', 'also demonstrated', 'achieve broad']</t>
  </si>
  <si>
    <t>Circuit optimization | Impedance matching | Loaded antennas</t>
  </si>
  <si>
    <t>A novel design methodology for broad-band loaded wire antennas is presented that combines the genetic algorithm and the simplified real frequency technique (SRFT) to remove the requirement of choosing the types of load circuits and matching networks a priori. Analytical expressions for the impedance functions of load circuits and matching networks are obtained in the form of rational polynomials via the SRFT. The location of loads on the antenna and the resistance functions of the loads circuits and matching networks are optimized using a genetic algorithm. Maximization of system gain in the azimuth and minimization of voltage standing wave ratio are sought as design objectives. The circuit topologies and the component values are automatically arrived at using Darlington synthesis after the optimization process is complete. Also demonstrated, is the use of this procedure to achieve broad-band operation in the HF band for the unloaded and loaded monopoles assuming electronically switched matching networks.</t>
  </si>
  <si>
    <t>220-228</t>
  </si>
  <si>
    <t>60026610;60026610</t>
  </si>
  <si>
    <t>6603181563;7404933093</t>
  </si>
  <si>
    <t>Yegin, Korkut;Martin, Anthony Q.</t>
  </si>
  <si>
    <t>Clemson</t>
  </si>
  <si>
    <t>Clemson University</t>
  </si>
  <si>
    <t>Yegin K.</t>
  </si>
  <si>
    <t>On the design of broad-band loaded wire antennas using the simplified real frequency technique and a genetic algorithm</t>
  </si>
  <si>
    <t>10.1109/TAP.2003.809056</t>
  </si>
  <si>
    <t>2-s2.0-0037515397</t>
  </si>
  <si>
    <t>['well suited', 'tracing theory', 'surface profile', 'station antennas', 'station antenna', 'squared pattern', 'reflector surface', 'radiating aperture', 'prototype antenna', 'pillbox antenna', 'parallel plates', 'measured results', 'lmds ).', 'linearly polarized', 'highly accurate', 'efficient procedure', 'discuss methods', 'cylindrical reflector']</t>
  </si>
  <si>
    <t>Antenna measurements | Antenna radiation patterns | Antenna theory | Aperture antennas | Design automation | Horn antennas | Land mobile radio cellular systems | Millimeter wave antennas | Multipoint distribution systems | Reflector antennas | Shaped beam antennas</t>
  </si>
  <si>
    <t>A pillbox antenna is a linearly polarized, waveguide-fed, cylindrical reflector, sandwiched between parallel plates. It is well suited to be a base-station antenna for millimeter-wave, local-to-multipoint distribution service (LMDS). We can form the reflector-surface profile to provide a shaped radiation pattern, such as a cosecant-squared pattern in elevation, and we can design the radiating aperture to provide a broad-beam azimuth pattern. In this article, we begin by discussing LMDS requirements for base-station antennas, and we then briefly compare pillbox antennas with other antennas. Next, we describe in detail a highly accurate and efficient procedure for designing a pillbox antenna, using a combination of ray-tracing theory and commercially available three-dimensional electromagnetic analysis software. In particular, we discuss methods for designing the reflector surface, the waveguide feed horn, the radiating aperture, the polarizer, and the radome. Measured results of a prototype antenna at 29.4 GHz compare very well with our predictions.</t>
  </si>
  <si>
    <t>27-37</t>
  </si>
  <si>
    <t>Holzman, Eric L.</t>
  </si>
  <si>
    <t>Telaxis Communications Corporation</t>
  </si>
  <si>
    <t>Holzman E.</t>
  </si>
  <si>
    <t>Pillbox antenna design for millimeter-wave base-station applications</t>
  </si>
  <si>
    <t>10.1109/MAP.2003.1189649</t>
  </si>
  <si>
    <t>2-s2.0-0037678695</t>
  </si>
  <si>
    <t>['unified fashion', 'ultrawide band', 'time domain', 'systematic investigation', 'special interest', 'related constructs', 'related configurations', 'previous explorations', 'present paper', 'physical interpretation', 'p ),', 'limited excitation', 'inversion integrals', 'instantaneous frequencies', 'individual dipoles', 'fw solutions', 'fw phenomenology', 'future manuscript', 'fourier inversion', 'formal td', 'fields radiated', 'far included', 'excited green', 'evanescent fws', 'evanescent fw', 'element summation', 'basic understanding', 'array plane', 'array antenna', '1 regime']</t>
  </si>
  <si>
    <t>Antenna arrays | Arrays | Floquet waves | Green's function | Periodic structures | Time-domain (TD) analysis | Transient analysis</t>
  </si>
  <si>
    <t>The present paper is a continuation of previous explorations by the authors, aimed at gaining a basic understanding of the time domain (TD) behavior of large periodic phased (i.e., sequentially turned-on) array antenna and related configurations. Our systematic investigation of the relevant canonical TD dipole-excited Green's functions has so far included those for infinite and truncated sequentially pulsed line periodic arrays, parameterized in terms of radiating (propagating) and nonradiating (evanescent) conical TD Floquet waves (FW) and truncation-induced TD FW-modulated tip diffractions. The present contribution extends these investigations to an infinite periodic sequentially pulsed planar array, which generates pulsed plane propagating and evanescent FW. Starting from the familiar frequency domain (FD) transformation of the linearly phased element-by-element summation synthesis into summations of propagating and evanescent FWs, we access the time domain by Fourier inversion. The inversion integrals are manipulated in a unified fashion into exact closed forms, which are parameterized by the single nondimensional quantity Œ∑ = c/vu1(p), where vu1(p) and c are the excitation phase speed along a preferred phasing direction u1 in the array plane and the ambient wave speed, respectively. The present study deals with the practically relevant rapidly phased propagating case Œ∑ &lt; 1, reserving the more intricate slowly phased Œ∑ &gt; 1 regime for a future manuscript. Numerical reference data generated via element-by-element summation over the fields radiated by the individual dipoles with ultrawide band-limited excitation are compared with results obtained much more efficiently by inclusion of a few TD-FWs. Physical interpretation of the formal TD-FW solutions is obtained by recourse to asymptotics, instantaneous frequencies and wavenumbers, and related constructs. Of special interest is the demonstration that the TD-FWs emerge along "equal-delay" ellipses from the array plane; this furnishes a novel and physically appealing interpretation of the planar array TD-FW phenomenology.</t>
  </si>
  <si>
    <t>160-170</t>
  </si>
  <si>
    <t>60002838;60019674-60108318</t>
  </si>
  <si>
    <t>United States;United States;Italy</t>
  </si>
  <si>
    <t>New York;Boston;Siena</t>
  </si>
  <si>
    <t>NYU Tandon School of Engineering;Boston University;Universit√† degli Studi di Siena</t>
  </si>
  <si>
    <t>60108318;60019674;60002838</t>
  </si>
  <si>
    <t>Time-domain Green's function for an infinite sequentially excited periodic planar array of dipoles</t>
  </si>
  <si>
    <t>10.1109/TAP.2003.809092</t>
  </si>
  <si>
    <t>2-s2.0-0037687303</t>
  </si>
  <si>
    <t>Semiconductor Research Corporation</t>
  </si>
  <si>
    <t>F49620-96-1-0025</t>
  </si>
  <si>
    <t>SRC</t>
  </si>
  <si>
    <t>['various shapes', 'suitable form', 'solve radiation', 'significantly reduce', 'scattering problems', 'one order', 'curvilinear wire', 'curvilinear surface', 'curvilinear rao', 'curved surfaces', 'curved structure', 'curved features', 'computational resources']</t>
  </si>
  <si>
    <t>Convergence tests | Curvilinear junction basis function | Method of moments (MoM) | Multilevel fast multipole algorithm (MLFMA)</t>
  </si>
  <si>
    <t>The curvilinear surface and wire basis functions have been applied to solve radiation and scattering problems of various shapes of curved metallic structures with the method of moments. However, a suitable form of junction basis function that can connect the curvilinear wire and the curvilinear Rao-Wilton-Glisson (RWG) surface basis functions has not been found. We present a novel curvilinear junction basis function that can fill the gap. The convergence tests reveal that the curvilinear junction basis function, in conjunction with curvilinear wire and surface basis functions, can reduce the radar cross section (RCS) error by one order of magnitude more than their reduced linear forms for a curved structure. The curvilinear basis functions are applied to solve the radiation from wire antennas attached to curved surfaces. We will demonstrate that the curvilinear basis functions with the multilevel fast multiple algorithm can significantly reduce the computational resources for simulating electrically large objects with curved features.</t>
  </si>
  <si>
    <t>331-336</t>
  </si>
  <si>
    <t>60000745;60000745;60000745</t>
  </si>
  <si>
    <t>7202973734;7410309451;26643168800</t>
  </si>
  <si>
    <t>Chao, Hsueh Yung;Zhao, Jun Sheng;Chew, Weng Cho</t>
  </si>
  <si>
    <t>Chao H.</t>
  </si>
  <si>
    <t>Application of curvilinear basis functions and MLFMA for radiation and scattering problems involving curved PEC structures</t>
  </si>
  <si>
    <t>10.1109/TAP.2003.808527</t>
  </si>
  <si>
    <t>2-s2.0-0037852936</t>
  </si>
  <si>
    <t>Massachusetts Institute of Technology</t>
  </si>
  <si>
    <t>F19628-95-C-0002</t>
  </si>
  <si>
    <t>MIT</t>
  </si>
  <si>
    <t>['scan impedance', 'present design', 'paper demonstrates', 'design serve']</t>
  </si>
  <si>
    <t>Antenna arrays | Circular polarization | Phased arrays</t>
  </si>
  <si>
    <t>This paper demonstrates how to maintain superior circular polarization (CP) over scan angles ¬±70¬∞. Further, the variation of the scan impedance is below a VSWR of 1.3 when using dipoles located in a stratified dielectric media backed by a groundplane. It is shown that simultaneous scan independence requirements on the CP and scan impedance coexist naturally in the present design. The dielectric layers exterior to the array in this design serve as a radome.</t>
  </si>
  <si>
    <t>322-330</t>
  </si>
  <si>
    <t>Munk, Peter</t>
  </si>
  <si>
    <t>Dayton</t>
  </si>
  <si>
    <t>Mission Research Corporation</t>
  </si>
  <si>
    <t>Munk P.</t>
  </si>
  <si>
    <t>On arrays that maintain superior CP and constant scan impedance for large scan angles</t>
  </si>
  <si>
    <t>10.1109/TAP.2003.809850</t>
  </si>
  <si>
    <t>2-s2.0-0037852940</t>
  </si>
  <si>
    <t>['substrate dielectric', 'optimization technique', 'numerical optimization', 'new trends', 'aid understanding']</t>
  </si>
  <si>
    <t>Microstrip antennas | Optimization methods | Surface waves</t>
  </si>
  <si>
    <t>High-performance circular probe-fed stacked patch antenna designs are explored through the use of numerical optimization. New trends are sought to aid understanding and to suggest novel solutions. We describe the optimization technique, present a new design trend relating efficiency and bandwidth to the choice of substrate dielectric, and propose and demonstrate a novel, optimized antenna achieving 33% bandwidth whilst maintaining greater than 80% surface wave efficiency.</t>
  </si>
  <si>
    <t>249-255</t>
  </si>
  <si>
    <t>60011362;60011362;101642722;100461258</t>
  </si>
  <si>
    <t>7402039660;56255313700;6701802528;35478779700</t>
  </si>
  <si>
    <t>Mitchell, Arnan;Lech, Margaret;Kokotoff, David M.;Waterhouse, Rod B.</t>
  </si>
  <si>
    <t>Melbourne;Scarborough;Columbia</t>
  </si>
  <si>
    <t>RMIT University;Gabriel Electronics;Dorsal Networks</t>
  </si>
  <si>
    <t>60011362;101642722;100461258</t>
  </si>
  <si>
    <t>Mitchell A.</t>
  </si>
  <si>
    <t>Search for high-performance probe-fed stacked patches using optimization</t>
  </si>
  <si>
    <t>10.1109/TAP.2003.809070</t>
  </si>
  <si>
    <t>2-s2.0-0037853009</t>
  </si>
  <si>
    <t>['wireless communications', 'undertaken using', 'substantial knowledge', 'sounding method', 'paper addresses', 'maximum b0', 'important system', 'future bwlans', 'frequency channel', 'design characteristics', 'channel characterization', 'case scenario', 'bwlans ).', 'base station', 'bandwidth value', '5 mhz', '33 mhz', '10 mhz']</t>
  </si>
  <si>
    <t>Broadband communications | Communication channels | Land mobile radio data communication | Land mobile radio propagation factors | Local area networks | Millimeter wave communication | Millimeter wave measurements | Millimeter wave propagation | Multimedia communication</t>
  </si>
  <si>
    <t>During the past few years, research covering propagation, channel characterization, and wireless system performance has yield a substantial knowledge of the 60 GHz channel. The unlicensed 60 GHz frequency band presents many attractive properties for wireless communications. This paper addresses some wideband propagation characteristics for broadband wireless LANs (BWLANs). Important system-design characteristics, from measured results obtained from two wideband 60 GHz LOS radio links, are presented. Measurements were undertaken using the swept-frequency channel-sounding method. Analysis from the complex frequency responses in a worst-case scenario has yielded a lower-coherence-bandwidth value of 5 MHz. Minimum and maximum B0.9 coherence bandwidths, obtained with a directional-horn transmitting antenna and an omnidirectional receiving antenna, were 1.10 MHz and 105.33 MHz, respectively. It was observed that the coherence bandwidth fluctuated significantly with the location of the receiver with respect to the base station. These results can be used for the modeling and design of future BWLANs.</t>
  </si>
  <si>
    <t>177-181</t>
  </si>
  <si>
    <t>Siamarou, Andreas G.</t>
  </si>
  <si>
    <t>Cyprus</t>
  </si>
  <si>
    <t>Nicosia</t>
  </si>
  <si>
    <t>University of Cyprus</t>
  </si>
  <si>
    <t>Siamarou A.</t>
  </si>
  <si>
    <t>Broadband wireless local-area networks at millimeter waves around 60 GHz</t>
  </si>
  <si>
    <t>10.1109/MAP.2003.1189665</t>
  </si>
  <si>
    <t>2-s2.0-0038016604</t>
  </si>
  <si>
    <t>['without approximations', 'patch antenna', 'model expression', 'different formats', 'circular microstrip', 'bessel functions']</t>
  </si>
  <si>
    <t>Analytical methods | Antenna theory | Bessel functions | Cylindrical antennas | Directivity | Microstrip antennas</t>
  </si>
  <si>
    <t>The cavity-model expression for the directivity of a circular microstrip-patch antenna is revisited. The directivity is determined, without approximations, in different formats, one of which leads to easily computable results involving rapidly convergent series of Bessel functions.</t>
  </si>
  <si>
    <t>120-122</t>
  </si>
  <si>
    <t>Mahony, John D.</t>
  </si>
  <si>
    <t>Ottobrunn</t>
  </si>
  <si>
    <t>Airbus Defence and Space</t>
  </si>
  <si>
    <t>Mahony J.</t>
  </si>
  <si>
    <t>Circular microstrip-patch directivity revisited: An easily computable exact expression</t>
  </si>
  <si>
    <t>10.1109/MAP.2003.1189657</t>
  </si>
  <si>
    <t>2-s2.0-0038016645</t>
  </si>
  <si>
    <t>['wide use', 'system overcomes', 'size shape', 'set according', 'sampled points', 'relative parameters', 'reasonable arrangement', 'measuring instruments', 'measurement system', 'measurement precision', 'measurement accuracy', 'measured pieces', 'measured parameter', 'large shapes', 'key point', 'flexible large', 'contacting measurements', 'computed position', 'applied successfully', 'angle sensor', '1 mm']</t>
  </si>
  <si>
    <t>Antenna measurements | Antenna mechanical factors | CAMAC | Distance measurement | Optical position measurement | Position measurements | Shape measurement | Surface measurement</t>
  </si>
  <si>
    <t>A flexible large-size shape-measurement system, based on the triangulation measurement principle, achieved high precision and non-contacting measurements of large shapes. The system overcomes the shortcomings of three-coordinate measurement machines. In this system, the measuring instruments can be set according to measured pieces. A high-precision electronic theodolite, used as an angle sensor, is a pre-condition for measurement precision. The key point for wide use of this system is setting up the relationship between the coordinates of the sampled points and the measured parameter. The measurement precision is based on a reasonable arrangement of the measuring instruments, and solving for the relative parameters. The computed position-measurement accuracy of the system is 0.1 mm. The system has been applied successfully to the measurement of large curved surfaces.</t>
  </si>
  <si>
    <t>112-115</t>
  </si>
  <si>
    <t>60019533;60019533;60019533</t>
  </si>
  <si>
    <t>8379393000;36071671200;7202853413</t>
  </si>
  <si>
    <t>Wang, Jin Jiang;Liu, Wen Yao;Cai, Huai Yu</t>
  </si>
  <si>
    <t>Tianjin</t>
  </si>
  <si>
    <t>Tianjin University</t>
  </si>
  <si>
    <t>A flexible large-size shape-measurement system</t>
  </si>
  <si>
    <t>10.1109/MAP.2003.1189656</t>
  </si>
  <si>
    <t>2-s2.0-0038016651</t>
  </si>
  <si>
    <t>['singular nature', 'several antenna', 'reduced drastically', 'printed antennas', 'previous methods', 'fdtd equations', 'enhanced finite', 'electromagnetic fields', 'difference time', 'complete theory', 'coarse grid', 'always stable', 'additional coefficients']</t>
  </si>
  <si>
    <t>CFDTD | Contour path | Edge | Finite-difference time-domain (FDTD) | Metal | Microstrip | Singular | Split-cell | Subcell</t>
  </si>
  <si>
    <t>The complete theory of a singularity-enhanced finite-difference time-domain (FDTD) method for a sharp diagonal metal edge is presented. This method is very accurate and efficient for modeling printed microwave components with diagonal metal edges including some microstrip patch antennas, various other printed antennas, and printed transmission lines. Considering the singular nature of electromagnetic fields at a sharp metal edge, new FDTD equations are derived for all electric and magnetic nodes near the edge, using a contour-path subcell approach. The new FDTD equations for the affected nodes differ from the standard (Yee's) FDTD equations only by a few additional coefficients, for which complete mathematical expressions are given. Application of this method to several antenna and transmission-line problems demonstrated significantly improved accuracy over previous methods, without any noticeable computing overhead. A coarse grid can be used in conjunction with this method and hence the required computer memory and time can be reduced drastically. We have used the maximum allowed time step in all our applications and the method was always stable.</t>
  </si>
  <si>
    <t>312-321</t>
  </si>
  <si>
    <t>60019544;60019544</t>
  </si>
  <si>
    <t>6507198514;35586058800</t>
  </si>
  <si>
    <t>Foroughipour, Seyed Mahmoudreza;Esselle, Karu P.</t>
  </si>
  <si>
    <t>Foroughipour S.M.</t>
  </si>
  <si>
    <t>The theory of a singularity-enhanced FDTD method for diagonal metal edges</t>
  </si>
  <si>
    <t>10.1109/TAP.2003.809067</t>
  </si>
  <si>
    <t>2-s2.0-0038190659</t>
  </si>
  <si>
    <t>['z directions', 'uniform array', 'significant improvement', 'plane wave', 'phase weights', 'paper optimizes', 'optimized weights', 'optimized amplitude', 'much less', 'line sources', 'given location', 'element array']</t>
  </si>
  <si>
    <t>Antenna measurements | Array | Genetic algorithm | Near field | Plane wave</t>
  </si>
  <si>
    <t>Creating a plane wave across an antenna under test is important for accurate antenna measurements. This paper optimizes the location and weightings of an array of line sources in order to approximate a plane wave at a given location in space. The amplitude and phase ripples across a desired test aperture are optimized to be much less than that of a uniform array with the same number of elements. Results are presented for a nine-element array with optimized amplitude and phase weights, with optimized weights and spacing in the x-direction, and with optimized weights and spacing in the x and z directions. The optimized approximate plane wave is a significant improvement over a uniform array or a single line source.</t>
  </si>
  <si>
    <t>273-278</t>
  </si>
  <si>
    <t>Haupt, Randy</t>
  </si>
  <si>
    <t>Logan</t>
  </si>
  <si>
    <t>Utah State University</t>
  </si>
  <si>
    <t>Haupt R.</t>
  </si>
  <si>
    <t>Generating a plane wave with a linear array of line sources</t>
  </si>
  <si>
    <t>10.1109/TAP.2003.809082</t>
  </si>
  <si>
    <t>2-s2.0-0038190739</t>
  </si>
  <si>
    <t>['upper plate', 'slots placed', 'slot pair', 'rlsa ),', 'radiation patterns', 'radiating element', 'phi angles', 'pencil beam', 'obtained independently', 'monopulse performance', 'microstrip technology', 'first prototype', 'concentric rings', 'authors propose', 'arrival direction', '4 ghz', '14 ghz']</t>
  </si>
  <si>
    <t>Antenna array | Monopulse | Radial line | Slot antenna</t>
  </si>
  <si>
    <t>The authors propose the design of one radial line slot antenna with two simultaneous beams, one broadside beam and one conical beam. The antenna is a radial line slot antenna (RLSA), with the slots placed on the upper plate in concentric rings. The radiating element is a slot pair, designed for getting left hand circular polarization. The antenna has been designed to work in the range of 13.4 GHz and 14 GHz. Both beams are obtained independently through very simple excitation circuits, realized with microstrip technology. These feeding networks include a Butler Matrix Network. Comparing both radiation patterns, amplitude and phase, theta and phi angles of arrival direction can be obtained. This monopulse performance can be used to orientate the pencil beam for satellite communication antennas. Measurements for a first prototype are presented to validate the design.</t>
  </si>
  <si>
    <t>256-263</t>
  </si>
  <si>
    <t>60028442;60028442;60026134</t>
  </si>
  <si>
    <t>56040889900;55883916200;55965203400</t>
  </si>
  <si>
    <t>Sierra-Casta√±er, Manuel;Sierra-P√©rez, Manuel;Vera-Isasa, Mar√≠a</t>
  </si>
  <si>
    <t>Low-cost monopulse radial line slot antenna</t>
  </si>
  <si>
    <t>10.1109/TAP.2003.809098</t>
  </si>
  <si>
    <t>2-s2.0-0038190747</t>
  </si>
  <si>
    <t>TIC 2002-04084-CO3-02</t>
  </si>
  <si>
    <t>['sidelobe heights', 'field degradation', 'aperture distribution']</t>
  </si>
  <si>
    <t>Antenna arrays | Antenna measurements | Antenna radiation patterns | Linear arrays | Shaped beam antennas</t>
  </si>
  <si>
    <t>Symmetrically shaped patterns, generated by real continuous linear apertures derived from Taylor distributions resemble Taylor sum patterns in regard to the distance-dependence of their sidelobe heights. Their ripple shows negligible near-field degradation. If the aperture distribution is complex, however, the ripple and sidelobe levels show previously unreported degradation behavior, including a lowering of the first sidelobe level.</t>
  </si>
  <si>
    <t>106-109</t>
  </si>
  <si>
    <t>60028419;60028419;60028419</t>
  </si>
  <si>
    <t>6603877226;7006865572;7202825573</t>
  </si>
  <si>
    <t>Br√©gains, J.;Ares, F.;Moreno, E.</t>
  </si>
  <si>
    <t>Santiago de Compostela</t>
  </si>
  <si>
    <t>Universidad de Santiago de Compostela</t>
  </si>
  <si>
    <t>Br√©gains J.</t>
  </si>
  <si>
    <t>Effects of measurement distance on measurements of symmetrically shaped patterns generated by line sources</t>
  </si>
  <si>
    <t>10.1109/MAP.2003.1189654</t>
  </si>
  <si>
    <t>2-s2.0-0038354736</t>
  </si>
  <si>
    <t>Small Business Innovation Research</t>
  </si>
  <si>
    <t>SBIR</t>
  </si>
  <si>
    <t>['unique properties', 'two areas', 'thinned arrays', 'selective surfaces', 'second concerns', 'related area', 'recursive nature', 'reconfigurable systems', 'recent work', 'recent efforts', 'recent developments', 'primarily focused', 'new class', 'many copies', 'including multi', 'generally composed', 'fractal frequency', 'fractal elements', 'fractal concepts', 'fractal arrays', 'first deals', 'element designs', 'electromagnetic theory', 'different scales', 'comprehensive overview', 'characteristic size', 'brief summary', 'band performance', 'antenna arrays']</t>
  </si>
  <si>
    <t>Antenna arrays | Antenna radiation patterns | Antenna theory | Antennas | Electrodynamics | Fractals | Frequency selective surfaces | Log periodic antennas | Miniature antennas | Multi-band antennas</t>
  </si>
  <si>
    <t>Recent efforts by several researchers around the world to combine fractal geometry with electromagnetic theory have led to a plethora of new and innovative antenna designs. In this report, we provide a comprehensive overview of recent developments in the rapidly growing field of fractal antenna engineering. Fractal antenna engineering research has been primarily focused in two areas: the first deals with the analysis and design of fractal antenna elements, and the second concerns the application of fractal concepts to the design of antenna arrays. Fractals have no characteristic size, and are generally composed of many copies of themselves at different scales. These unique properties of fractals have been exploited in order to develop a new class of antenna-element designs that are multi-band and/or compact in size. On the other hand, fractal arrays are a subset of thinned arrays, and have been shown to possess several highly desirable properties, including multi-band performance, low sidelobe levels, and the ability to develop rapid beamforming algorithms based on the recursive nature of fractals. Fractal elements and arrays are also ideal candidates for use in reconfigurable systems. Finally, we will provide a brief summary of recent work in the related area of fractal frequency-selective surfaces.</t>
  </si>
  <si>
    <t>38-57</t>
  </si>
  <si>
    <t>60001439;60000471</t>
  </si>
  <si>
    <t>55925714300;7102863105</t>
  </si>
  <si>
    <t>Werner, Douglas H.;Ganguly, Suman</t>
  </si>
  <si>
    <t>University Park;Fairfax</t>
  </si>
  <si>
    <t>Pennsylvania State University;Center for Remote Sensing, Inc. - Fairfax</t>
  </si>
  <si>
    <t>Werner D.</t>
  </si>
  <si>
    <t>An overview of fractal antenna engineering research</t>
  </si>
  <si>
    <t>10.1109/MAP.2003.1189650</t>
  </si>
  <si>
    <t>2-s2.0-0038354738</t>
  </si>
  <si>
    <t>['two three', 'surface scattering', 'source region', 'source functions', 'source equilibrium', 'scattering simulation', 'remained stable', 'modified electric', 'magnetic versions', 'local fields', 'interaction fields', 'integrable singularity', 'fse relations', 'frequency domain', 'free space', 'fixed frequency', 'field version', 'excellent agreement', 'distant sources', 'conductor surface']</t>
  </si>
  <si>
    <t>Electromagnetic fields | Electromagnetic transient scattering | Explicit algorithm | Field-source equilibrium relations | Green's function | Integral equations | Source functions | Time domain analysis</t>
  </si>
  <si>
    <t>A form for the electric-field dyadic Green's function for free space is derived that allows explicit time evolution of the modified electric-field integral equation (EFIE) applied to surface scattering. The modified EFIE kernel, here called a "source function," has an integrable singularity in the source region, and is shown to be equivalent, in the frequency domain, to the standard dyadic Green's function. With definitions of "local" and "non-local" fields at a conductor surface, both electric and magnetic versions of the relations between non-local fields and equilibrium surface sources (currents and charges) are derived. These field-source equilibrium (FSE) relations are exact if all the non-local fields are included: the interaction fields, as well as the usual incident fields from distant sources. When the interaction fields are neglected, the magnetic-field version of the FSE relations becomes the usual Physical Optics approximation. Source functions and the FSE relations were used in two three-dimensional, time-domain numerical simulations to compute radiation patterns from a conical helical antenna driven at a fixed frequency, and scattering of a CW plane wave by a perfectly conducting sphere. This surface-scattering simulation was explicit but remained stable. Excellent agreement between the computed and known results validated the approach.</t>
  </si>
  <si>
    <t>84-97</t>
  </si>
  <si>
    <t>Mitrovich, Dushan</t>
  </si>
  <si>
    <t>Mitrovich D.</t>
  </si>
  <si>
    <t>Time-domain electromagnetic computations using a modified EFIE kernel and field-source equilibrium relations</t>
  </si>
  <si>
    <t>10.1109/MAP.2003.1189653</t>
  </si>
  <si>
    <t>2-s2.0-0038354739</t>
  </si>
  <si>
    <t>['viz .,', 'triangular antenna', 'surface impedance', 'staircasing ."', 'software package', 'patch antenna', 'microwave stripline', 'dimensional objects', 'dielectric surfaces', 'data post', 'conformal mesh', 'complete interface', 'commercial software', 'also provide']</t>
  </si>
  <si>
    <t>Computational electromagnetics | Earth | FDTD methods | Graphical user interfaces | Mesh generation | Microstrip antennas | Programming | Radio propagation terrain factors | Surface impedance | Visual basic</t>
  </si>
  <si>
    <t>In this article, we present the development of the graphical user interface of a conformal FDTD software package utilising the Visual Basic programming language. We describe a complete interface, including the drawing of three-dimensional objects, the generation of non-uniform and conformal mesh, interfacing with AutoCad and GID, and data post-processing. The engine for the software package is based on a conformal FDTD algorithm, designed to handle general electromagnetic problems, including curved PEC and dielectric surfaces, without the use of "staircasing." To illustrate the versatility of the package, we present several representative simulation examples, viz., the modeling of a microwave stripline, a patch antenna, a triangular antenna, and the evaluation of the surface impedance of Earth. We also provide a comparison between the numerical results derived by using this package and other commercial software for a patch antenna.</t>
  </si>
  <si>
    <t>58-74</t>
  </si>
  <si>
    <t>60001439;60001439</t>
  </si>
  <si>
    <t>7403914320;55197051100</t>
  </si>
  <si>
    <t>Yu, Wenhua;Mittra, Raj</t>
  </si>
  <si>
    <t>Yu W.</t>
  </si>
  <si>
    <t>Development of a graphical user interface for the conformal finite-difference/time-domain (CFDTD) software package</t>
  </si>
  <si>
    <t>10.1109/MAP.2003.1189651</t>
  </si>
  <si>
    <t>2-s2.0-0038354746</t>
  </si>
  <si>
    <t>['wavelength strip', 'undesired excitation', 'suppressed effectively', 'result mainly', 'radiation performance', 'presented experimentally', 'polarization levels', 'order modes', 'high ratio', 'high cross', 'good performances', 'fed half', 'broad bandwidth']</t>
  </si>
  <si>
    <t>Antenna radiation patterns | Impedance bandwidths | Microstrip antennas</t>
  </si>
  <si>
    <t>A new feeding scheme for enhancing the radiation performance of a suspended plate antenna with a broad bandwidth is presented experimentally. By means of a probe-fed half-wavelength strip, the high cross-polarization levels of the suspended plate antenna are suppressed effectively, which result mainly from the undesired excitation of higher-order modes. Measurements on the antenna with the proposed feeding structure have demonstrated the good performances with a high ratio of co- to cross-polarization levels and stable radiation patterns across a 20% bandwidth for VSWR ‚â§ 2:1.</t>
  </si>
  <si>
    <t>345-346</t>
  </si>
  <si>
    <t>60017161;60017161</t>
  </si>
  <si>
    <t>7409485017;7004839408</t>
  </si>
  <si>
    <t>Chen, Zhi Ning;Chia, Michael Y.W.</t>
  </si>
  <si>
    <t>National University of Singapore</t>
  </si>
  <si>
    <t>Chen Z.</t>
  </si>
  <si>
    <t>Broad-band suspended probe-fed plate antenna with low cross-polarization levels</t>
  </si>
  <si>
    <t>10.1109/TAP.2003.809062</t>
  </si>
  <si>
    <t>2-s2.0-0038413789</t>
  </si>
  <si>
    <t>University of California</t>
  </si>
  <si>
    <t>UCI SPP2000</t>
  </si>
  <si>
    <t>UC</t>
  </si>
  <si>
    <t>['reduced 20', 'radiation patterns', 'parallel polarizations', 'parallel polarization', 'orthogonal polarizations', 'mutual coupling', 'interelement spacing', 'h plane', 'difference beam', 'compact two', 'adjacent elements', 'additional 20', 'additional 1', '6 db', '35 db']</t>
  </si>
  <si>
    <t>Antenna array mutual coupling | Antenna arrays | Antenna diversity</t>
  </si>
  <si>
    <t>In this paper, an analysis of mutual coupling is presented to examine the benefits of orthogonal polarizations and patterns for adjacent microstrip antennas. The mutual coupling between two linear polarized antennas orientated in parallel polarizations (E and H plane) is reduced using low dielectric constant materials. The mutual coupling can be reduced an additional 20-35 dB at the same interelement spacing when adjacent elements are oriented in orthogonal polarizations, O plane. Similarly, the mutual coupling between two circular polarized antennas orientated in the parallel polarization is reduced using low dielectric constant materials. However, the reduction in mutual coupling between two circular polarized antenna elements orientated in the O plane is only an additional 1-6 dB. The mutual coupling between a linear polarized sum beam (1/2Œª) and difference beam (1Œª) antenna is reduced 20-35 dB below the case when using identical antennas only in the H- and O planes. Compact two- and four-element multielement antennas with interelement spacings less than 0.15Œª are fabricated and the S parameters and radiation patterns are measured.</t>
  </si>
  <si>
    <t>238-248</t>
  </si>
  <si>
    <t>100321590;60007278</t>
  </si>
  <si>
    <t>36869107900;7003924393</t>
  </si>
  <si>
    <t>Ramirez, Raul Ricardo;De Flaviis, Franco</t>
  </si>
  <si>
    <t>Irvine;Los Angeles</t>
  </si>
  <si>
    <t>University of California, Irvine;Los Angeles Unified School District</t>
  </si>
  <si>
    <t>60007278;100321590</t>
  </si>
  <si>
    <t>Ramirez R.</t>
  </si>
  <si>
    <t>A mutual coupling study of linear and circular polarized microstrip antennas for diversity wireless systems</t>
  </si>
  <si>
    <t>10.1109/TAP.2003.809089</t>
  </si>
  <si>
    <t>2-s2.0-0038444052</t>
  </si>
  <si>
    <t>Hong Kong Polytechnic University</t>
  </si>
  <si>
    <t>13030-F122</t>
  </si>
  <si>
    <t>PolyU</t>
  </si>
  <si>
    <t>['walls using', 'mrtd formulations', 'mrtd algorithm', 'image techniques', 'domain method', 'difference time', 'conventional finite', 'boundary truncations', 'antenna structures', 'also discuss']</t>
  </si>
  <si>
    <t>Anisotropic perfectly matched layer (APML) | Multiresolution time domain (MRTD) scheme | Open microstrip line | Printed microstrip patch antenna</t>
  </si>
  <si>
    <t>In this communication, we apply an anisotropic perfectly matched layer (APML) absorber for open boundary truncation in implementation of the multiresolution time domain (MRTD) scheme. Herein, we develop an APML update algorithm to handle a general APML region in the MRTD formulations with the content of the leapfrog algorithm applied in the conventional finite-difference time-domain method. We also discuss the boundary truncations for both perfectly electric conductor (PEC) and perfectly magnetic conductor (PMC) walls using the image techniques. We validate the algorithm by analyzing various guidedwave and antenna structures. It is found that the APML performs well for absorbing electromagnetic waves in the MRTD algorithm.</t>
  </si>
  <si>
    <t>350-357</t>
  </si>
  <si>
    <t>60029445;60018179</t>
  </si>
  <si>
    <t>7202487512;7601449620</t>
  </si>
  <si>
    <t>Cao, Qunsheng;Chen, Yinchao</t>
  </si>
  <si>
    <t>Minneapolis;Columbia</t>
  </si>
  <si>
    <t>University of Minnesota Twin Cities;University of South Carolina</t>
  </si>
  <si>
    <t>Cao Q.</t>
  </si>
  <si>
    <t>Application of an anisotropic perfectly matched layer absorber for open boundary truncation in the multiresolution time domain scheme</t>
  </si>
  <si>
    <t>10.1109/TAP.2003.809068</t>
  </si>
  <si>
    <t>2-s2.0-0038529385</t>
  </si>
  <si>
    <t>['variational formulation', 'undesirable increase', 'study cavity', 'polarization levels', 'isotropic case', 'chiral media', 'chiral materials', 'appreciable reduction', 'antenna dimensions']</t>
  </si>
  <si>
    <t>Chiral materials | Finite-element method (FEM) | Patch antenna</t>
  </si>
  <si>
    <t>An extended variational formulation to study cavity-backed microstrip patch antennas with chiral materials is presented. A finite-element boundary integral numerical approach is applied to satisfy the stationary condition associated with the variational formulation and some features of chiral media for patch antenna applications are investigated. Specifically, an appreciable reduction of the antenna dimensions with respect to the isotropic case and an undesirable increase in the cross-polarization levels are observed.</t>
  </si>
  <si>
    <t>306-311</t>
  </si>
  <si>
    <t>7004207954;7005054440;7006242275</t>
  </si>
  <si>
    <t>Bilotti, Filiberto;Toscano, Alessandro;Vegni, Lucio</t>
  </si>
  <si>
    <t>FEM-BEM formulation for the analysis of cavity-backed patch antennas on chiral substrates</t>
  </si>
  <si>
    <t>10.1109/TAP.2003.809076</t>
  </si>
  <si>
    <t>2-s2.0-0038529440</t>
  </si>
  <si>
    <t>['two assumptions', 'transmitting mode', 'reciprocity theorem', 'receiving antennas', 'numerical results', 'load current', 'input impedance', 'equivalent generator', 'cylindrical antennas', 'correct result', 'correct individually', 'computed numerically', 'commonly assumed', 'circuit voltage', 'circuit model', 'circuit formula']</t>
  </si>
  <si>
    <t>Antenna theory | Equivalent circuits | Equivalent generator voltage | Generator internal impedance | Numerical analysis | Receiving antennas</t>
  </si>
  <si>
    <t>In the circuit model of receiving antennas, it is commonly assumed that there is no coupling between the load and the equivalent generator. Then the equivalent generator voltage is assumed to be the open-circuit voltage and the generator internal impedance is assumed to be the input impedance in the transmitting mode. In this investigation, these voltages and impedances are computed numerically for cylindrical antennas. From the numerical results, it is found that these two assumptions are not correct individually. However, it is found that the uncoupled-circuit model can yield correct results for the load current. Further, the validity of the uncoupled-circuit formula of the load current is proved by using the reciprocity theorem. Thereby, it is concluded that the uncoupled-circuit model can yield the correct result for the load current, but the open-circuit voltage and the input impedance are not at all identical to the equivalent generator voltage and the generator internal impedance, respectively.</t>
  </si>
  <si>
    <t>279-285</t>
  </si>
  <si>
    <t>Su, Ching Chuan</t>
  </si>
  <si>
    <t>Su C.</t>
  </si>
  <si>
    <t>On the equivalent generator voltage and generator internal impedance for receiving antennas</t>
  </si>
  <si>
    <t>10.1109/TAP.2003.809065</t>
  </si>
  <si>
    <t>2-s2.0-0038529454</t>
  </si>
  <si>
    <t>European Space Agency</t>
  </si>
  <si>
    <t>13096/NL/SB</t>
  </si>
  <si>
    <t>ESA</t>
  </si>
  <si>
    <t>['zone region', 'thus require', 'pilot signal', 'phase errors', 'harmonic mixing', 'fly measurement', 'commonly based', 'cable within', 'cable flexing', 'application example', '38 ¬∞.']</t>
  </si>
  <si>
    <t>Antenna measurements | Cable flexing | Millimeter wave measurements | Near field | Phase detection | Submillimeter wave measurements</t>
  </si>
  <si>
    <t>Millimeter and submillimeter wave receivers in scanning planar near-field test systems are commonly based on harmonic mixing and thus require at least one flexible microwave cable to be connected to them. The phase errors originated in these cables get multiplied and added to the phase of the final detected signal. A complete submillimeter setup with on-the-fly measurement of phase errors is presented. The novel phase error correction system is based on the use of a pilot signal to measure the phase errors caused by cable flexing. The measured phase error surface in the quiet-zone region of a 310 GHz compact antenna test range (CATR) based on a hologram is shown as an application example. The maximum measured phase error due to the cable within a 80 √ó 90 cm2 scan area was 38¬∞.</t>
  </si>
  <si>
    <t>195-200</t>
  </si>
  <si>
    <t>6602207960;7005966238;35809669200</t>
  </si>
  <si>
    <t>S√§ily, Jussi;Eskelinen, Pekka;R√§is√§nen, Antti V.</t>
  </si>
  <si>
    <t>S√§ily J.</t>
  </si>
  <si>
    <t>Pilot signal-based real-time measurement and correction of phase errors caused by microwave cable flexing in planar near-field tests</t>
  </si>
  <si>
    <t>10.1109/TAP.2003.809047</t>
  </si>
  <si>
    <t>2-s2.0-0038529531</t>
  </si>
  <si>
    <t>Universitat Polit√®cnica de Val√®ncia</t>
  </si>
  <si>
    <t>UPV</t>
  </si>
  <si>
    <t>['stage resistance', 'receiver sensitivity', 'paper explains', 'many problems', 'exact understanding', 'apparent contradictions']</t>
  </si>
  <si>
    <t>Antenna effective height | Antenna gain | Dipole antennas | Monopole antennas | Noise figure</t>
  </si>
  <si>
    <t>Many problems are caused by various, and often inaccurate noise figure (NF) definitions. In particular, one can read different statements about the influence of first-stage resistance on receiver noise power, or there is no exact understanding of the dependence between Ra and receiver sensitivity. This paper explains these apparent contradictions, and gives some recommendations for antenna-receiver system development.</t>
  </si>
  <si>
    <t>143-147</t>
  </si>
  <si>
    <t>Bank, Michael</t>
  </si>
  <si>
    <t>Holon Technological Institute</t>
  </si>
  <si>
    <t>Bank M.</t>
  </si>
  <si>
    <t>On some misunderstandings using a dipole or monopole</t>
  </si>
  <si>
    <t>10.1109/MAP.2003.1189661</t>
  </si>
  <si>
    <t>2-s2.0-0038693101</t>
  </si>
  <si>
    <t>['wideband microstrip', 'size wide', 'shorting wall', 'shorting pin', 'several techniques', 'several designs', 'resonant length', 'presented based', 'patch antennas', 'ground plane', 'dielectric constant', 'conducting patch', '94 %,', '20 %.']</t>
  </si>
  <si>
    <t>Antenna pattern measurements | Broadband antenna | Microstrip antennas | Miniature antenna</t>
  </si>
  <si>
    <t>Several designs for small-size wide-bandwidth microstrip antennas are examined through simulation and experiment. Designs are presented based on two wideband patch antennas: the U-slot patch antenna, and the L-probe-fed patch antenna. Several techniques are utilized to reduce the resonant length of these wideband microstrip-patch antennas: increasing the dielectric constant of the microwave substrate material, the addition of a shorting wall between the conducting patch and the ground plane, and the addition of a shorting pin between the conducting patch and the ground plane. Simulation and experimental results confirm that the size of the antennas can be reduced by as much as 94%, while maintaining impedance bandwidths in excess of 20%.</t>
  </si>
  <si>
    <t>75-83</t>
  </si>
  <si>
    <t>60006173;60010491;60013983</t>
  </si>
  <si>
    <t>6701610248;7501501369;55510527400</t>
  </si>
  <si>
    <t>Shackelford, Aaron K.;Lee, Kai Fong;Luk, K. M.</t>
  </si>
  <si>
    <t>Hong Kong;United States;United States</t>
  </si>
  <si>
    <t>Kowloon;University;Columbia</t>
  </si>
  <si>
    <t>City University of Hong Kong;University of Mississippi;University of Missouri</t>
  </si>
  <si>
    <t>60013983;60010491;60006173</t>
  </si>
  <si>
    <t>Shackelford A.K.</t>
  </si>
  <si>
    <t>Design of small-size wide-bandwidth microstrip-patch antennas</t>
  </si>
  <si>
    <t>10.1109/MAP.2003.1189652</t>
  </si>
  <si>
    <t>2-s2.0-0038693110</t>
  </si>
  <si>
    <t>['year 1999', 'vlf data', 'varying amplitudes', 'thorough analysis', 'show seasonal', 'rights reserved', 'noise bursts', 'large depths', 'large amplitudes', 'crustal region', 'careful identification', 'borehole antenna', 'analog system', '1998 using']</t>
  </si>
  <si>
    <t>Earthquake precursors | Earthquakes | Magnetospheric hiss | Subsurface electric fields | VLF electromagnetic emissions</t>
  </si>
  <si>
    <t>In an attempt to monitor subsurface VLF electric field changes associated with earthquakes, a borehole antenna has been installed at Bichpuri, Agra (Geograph. Lat. 27.2¬∞N, Geograph. Long. 78¬∞E, Geomag. Lat. 17.1¬∞N, L=1.1) in India and observations have been taken since February, 1998 using an analog system. The electric field changes have been found to occur in the form of noise bursts of varying amplitudes and durations. A thorough analysis of the data of the year 1999 has shown occasional occurrence of large amplitudes, long duration (‚àº5-6 or more) noise bursts which show seasonal, stormtime, and diurnal variations similar to those of low latitude magnetospheric hiss observed on the ground. Similar noise bursts have also been recorded in the vertical terrestrial antenna operated in conjunction with the borehole antenna. This result indicates penetration of ionospheric/magnetospheric VLF signals to large depths in the crustal region and cautions for careful identification of potential seismogenic signals in VLF data. ¬© 2003 Elsevier Science Ltd. All rights reserved.</t>
  </si>
  <si>
    <t>269-276</t>
  </si>
  <si>
    <t>Journal of Atmospheric and Solar-Terrestrial Physics</t>
  </si>
  <si>
    <t>60032315;60032315;60070214;60070214;60009615</t>
  </si>
  <si>
    <t>7405640683;55145417300;57224702456;57202327051;6603712967</t>
  </si>
  <si>
    <t>Singh, Birbal;Hayakawa, Masashi;Mishra, Pradeep K.;Singh, Raj Pal;Lakshmi, D. R.</t>
  </si>
  <si>
    <t>India;Japan;India</t>
  </si>
  <si>
    <t>Agra;Chofu;New Delhi</t>
  </si>
  <si>
    <t>Raja Balwant Singh College, Agra;The University of Electro-Communications;National Physical Laboratory India</t>
  </si>
  <si>
    <t>60070214;60032315;60009615</t>
  </si>
  <si>
    <t>Singh B.</t>
  </si>
  <si>
    <t>VLF electromagnetic noise bursts observed in a borehole and their relation with low-latitude hiss</t>
  </si>
  <si>
    <t>S1364682602002900</t>
  </si>
  <si>
    <t>10.1016/S1364-6826(02)00290-0</t>
  </si>
  <si>
    <t>2-s2.0-0038807874</t>
  </si>
  <si>
    <t>['wavenumbers ).', 'wave equations', 'thermonuclear fusion', 'taking advantage', 'start device', 'spherical tokamaks', 'sensitivity study', 'scalar potentials', 'regularity conditions', 'quantitative evaluation', 'properly considered', 'promising approach', 'possible applications', 'particular case', 'paper pioneers', 'ohmic power', 'neoclassical conductivity', 'magnetic axis', 'linear character', 'like device', 'heated stage', 'geometrical limitations', 'element algorithm', 'current drive', 'configurations represent', 'circular cross', 'bootstrap current', 'auxiliary heating', 'antenna parameters', 'additional non']</t>
  </si>
  <si>
    <t>Low aspect ratio tokamak (LART) configurations represent a promising approach to thermonuclear fusion. They require auxiliary non-ohmic power for heating, current drive and turbulent transport suppression. This paper pioneers the pre-requisite for the quantitative evaluation of these effects, namely the formulation and solution of the full wave equation for pre-heated (i.e. prior to the addition of any auxiliary heating or current drive) LARTs, the case in which mode-converted Alfv√®n waves (œâ &lt; œâci) are used as an additional non-ohmic power source. Arbitrary aspect ratio and magnetic shear tokamaks with non-circular cross-section are properly considered; this general approach includes, as a particular case, that of low aspect ratio (spherical) tokamaks. The problem is formulated in terms of the vector and scalar potentials (A, Œ¶), thus avoiding the numerical pollution occurring in the case of the (E, B) formulation. Adequate boundary conditions at the vacuum-metallic wall interface and regularity conditions at the magnetic axis are enforced. For the pre-heated stage, a quite general two-fluid, resistive dielectric tensor operator able to describe the anisotropic plasma response in spherical tokamaks is derived and used; except for its linear character, no geometrical limitations are imposed on it. Consistent equilibrium profiles also including effects of neoclassical conductivity and bootstrap current are used (Wilson 1994). The wave equations are solved with the aid of a suitable 2 1/2 D finite-element algorithm, taking advantage of the up-down symmetry of the problem. Illustrative solutions obtained for Culham's START device are presented and discussed; this includes a sensitivity study to the antenna parameters (geometry, frequency and wavenumbers). Finally, as one of the possible applications of these results, illustrative ensuing ponderomotive forces and the non-inductive current drive in a START-like device are calculated.</t>
  </si>
  <si>
    <t>15-43</t>
  </si>
  <si>
    <t>Journal of Plasma Physics</t>
  </si>
  <si>
    <t>60005681;60005681-60021887;60005681-60021887</t>
  </si>
  <si>
    <t>7003898879;6701674297;6603563543</t>
  </si>
  <si>
    <t>Cuperman, S.;Bruma, C.;Komoshvili, K.</t>
  </si>
  <si>
    <t>Israel;Israel</t>
  </si>
  <si>
    <t>Ariel;Tel Aviv-Yafo</t>
  </si>
  <si>
    <t>College of Judea and Samaria;Tel Aviv University</t>
  </si>
  <si>
    <t>60021887;60005681</t>
  </si>
  <si>
    <t>Cuperman S.</t>
  </si>
  <si>
    <t>Solution of the resistive two-fluid wave equations for Alfv√®nic modes in spherical tokamak plasmas</t>
  </si>
  <si>
    <t>2-s2.0-0242270609</t>
  </si>
  <si>
    <t>['two photosystems', 'structural changes', 'stroma lamellae', 'spectral properties', 'specific alterations', 'small shift', 'senescing cotyledons', 'psi sample', 'psi preparations', 'psi obtained', 'psi complexes', 'possible changes', 'possible association', 'polypeptide profiles', 'polypeptide compositions', 'photosystem ii', 'peak positions', 'peak position', 'normal cotyledons', 'lower yields', 'lhcii samples', 'lhcii preparations', 'lhcii preparation', 'lhcii obtained', 'lhcii complexes', 'isolation protocols', 'induced association', 'grana structure', 'fluorescence emission', 'emission profile', 'day non', 'day lhcii', 'day cotyledons', 'day cotyledon', 'day control', 'cucumis cotyledons', 'control showed', 'circular dichroism', 'b ratios', 'b ratio', 'altered due', '25 instead', '100 treatment']</t>
  </si>
  <si>
    <t>CD spectra | Cucumis sativus | LHCII | PSI holocomplex | Senescence</t>
  </si>
  <si>
    <t>Structure and function of chloroplasts are known to alter during senescence. The senescence-induced specific changes in light harvesting antenna of photosystem II (PSII) and photosystem I (PSI) were investigated in Cucumis cotyledons. Purified light harvesting complex II (LHCII) and photosystem I complex were isolated from 6-day non-senescing and 27-day senescing Cucumis cotyledons. The chlorophyll a/b ratio of LHCII obtained from 6-day-old control cotyledons and their absorption, chlorophyll a fluorescence emission and the circular dichroism (CD) spectral properties were comparable to the LHCII preparations from other plants such as pea and spinach. The purified LHCII obtained from 27-day senescing cotyledons had a Chl a/b ratio of 1.25 instead of 1.2 as with 6-day LHCII and also exhibited significant changes in the visible CD spectrum compared to that of 6-day LHCII, indicating some specific alterations in the organisation of chlorophylls of LHCII. The light harvesting antenna of photosystems are likely to be altered due to aging. The room temperature absorption spectrum of LHCII obtained from 27-day senescing cotyledons showed changes in the peak positions. Similarly, comparison of 77 K chlorophyll a fluorescence emission characteristics of LHCII preparation from senescing cotyledons with that of control showed a small shift in the peak position and the alteration in the emission profile, which is suggestive of possible changes in energy transfer within LHCII chlorophylls. Further, the salt induced aggregation of LHCII samples was lower, resulting in lower yields of LHCII from 27-day cotyledons than from normal cotyledons. Moreover, the PSI preparations of 6-day cotyledons showed Chl a/b ratios of 5 to 5.5, where as the PSI sample of 27-day cotyledons had a Chl a/b ratio of 2.9 suggesting LHCII association with PSI. The absorption, fluorescence emission and visible CD spectral measurements as well as the polypeptide profiles of 27-day cotyledon-PSI complexes indicated age-induced association of LHCII of PSII with PSI obtained from 27-day cotyledons. We modified our isolation protocols by increasing the duration of detergent Triton X-100 treatment for preparing the PSI and LHCII complexes from 27-day cotyledons. However, the PSI complexes isolated from senescing samples invariably proved to have significantly low Chl a/b ratio suggesting an age induced lateral movement and possible association of LHCII with PSI complexes. The analyses of polypeptide compositions of LHCII and PSI holocomplexes isolated from 6-day control and 27-day senescing cotyledons showed distinctive differences in their profiles. The presence of 26-28 kDa polypeptide in PSI complexes from 27-day cotyledons, but not in 6-day control PSI complexes is in agreement with the notion that senescence induced migration of LHCII to stroma lamellae and its possible association with PSI. We suggest that the migration of LHCII to the stroma lamellae region and its possible association with PSI might cause the destacking and flattening of grana structure during senescence of the chloroplasts. Such structural changes in light harvesting antenna are likely to alter energy transfer between two photosystems. The nature of aging induced migration and association of LHCII with PSI and its existence in other senescing systems need to be estimated in the future.</t>
  </si>
  <si>
    <t>175-184</t>
  </si>
  <si>
    <t>Journal of Plant Physiology</t>
  </si>
  <si>
    <t>60030622-60025589;60025589;60033473;60030622</t>
  </si>
  <si>
    <t>36838629300;7102465868;35510306000;7101652469</t>
  </si>
  <si>
    <t>Prakash, Jogadhenu Syama Sundara;Baig, Masroor A.;Bhagwat, Anil S.;Mohanty, Prasanna</t>
  </si>
  <si>
    <t>India;India;India</t>
  </si>
  <si>
    <t>Mumbai;New Delhi;New Delhi</t>
  </si>
  <si>
    <t>Bhabha Atomic Research Centre;Jawaharlal Nehru University;Jamia Hamdard</t>
  </si>
  <si>
    <t>60033473;60030622;60025589</t>
  </si>
  <si>
    <t>Prakash J.</t>
  </si>
  <si>
    <t>Characterisation of senescence-induced changes in light harvesting complex II and photosystem I complex of thylakoids of Cucumis sativus cotyledons: Age induced association of LHCII with photosystem I</t>
  </si>
  <si>
    <t>S0176161704703910</t>
  </si>
  <si>
    <t>10.1078/0176-1617-00529</t>
  </si>
  <si>
    <t>2-s2.0-0242600589</t>
  </si>
  <si>
    <t>['using gc', 'tested compounds', 'synthetic samples', 'strong response', 'stereotyped pairs', 'sc experiments', 'sc ),', 'rotting fruit', 'response profiles', 'response patterns', 'response curves', 'research invested', 'olfactory research', 'often selective', 'novel ligands', 'maze set', 'mass spectrometry', 'individual neurones', 'head space', 'establish dose', 'discrete characteristics', 'different overripe', 'defined genome', 'collected volatiles', 'behavioural effect', 'also tested']</t>
  </si>
  <si>
    <t>Antenna | Drosophila | Food odour | Insect | Ligand | Odour coding | Olfaction | Receptor neurone</t>
  </si>
  <si>
    <t>Due to its well-defined genome, the fruitfly Drosophila melanogaster has become a very important model organism in olfactory research. Despite all the research invested, few natural odour ligands have been identified. By using a combined gas chromatographic-single receptor neurone recording technique (GC-SC), we set out to identify active odour molecules in head space-collected volatiles from preferred food sources, i.e. different overripe or rotting fruit. In total, we performed 101 GC-SC experiments on 85 contacted sensilla. Using GC-mass spectrometry, we identified 24 active compounds. Synthetic samples of these compounds were used to establish dose-response curves for several of the receptor neurone types encountered. The response patterns of individual neurones were repeatable, and neurones were found to reside in stereotyped pairs. In total, we identified eight distinct sensillum types based on response profiles of 12 olfactory receptor neurone types. In most recordings, a single GC peak would produce a strong response, whereas a few other, often chemically related, compounds would produce weaker responses. The GC-SC recordings revealed that the olfactory receptor neurones investigated were often selective and could be divided into distinct functional types with discrete characteristics. Dose-response investigations revealed very low response thresholds to the tested compounds. Six of the novel ligands were also tested for their behavioural effect in a T-maze set up. Of these, five elicited attraction and one elicited repulsion.</t>
  </si>
  <si>
    <t>715-724</t>
  </si>
  <si>
    <t>60027152;60032259;60032259;60032259;60027152</t>
  </si>
  <si>
    <t>6602354102;35069505500;57225285557;7003316394;7103226689</t>
  </si>
  <si>
    <t>Stensmyr, Marcus C.;Giordano, Elena;Balloi, Annalisa;Angioy, Anna Maria;Hansson, Bill S.</t>
  </si>
  <si>
    <t>Italy;Sweden</t>
  </si>
  <si>
    <t>Cagliari;Uppsala</t>
  </si>
  <si>
    <t>Universit√† degli Studi di Cagliari;Sveriges lantbruksuniversitet</t>
  </si>
  <si>
    <t>60032259;60027152</t>
  </si>
  <si>
    <t>Stensmyr M.C.</t>
  </si>
  <si>
    <t>Novel natural ligands for Drosophila olfactory receptor neurones</t>
  </si>
  <si>
    <t>10.1242/jeb.00143</t>
  </si>
  <si>
    <t>2-s2.0-0242600652</t>
  </si>
  <si>
    <t>['specifically ead', 'specific compounds', 'rhizotrogus majalis', 'razoumowsky ),', 'male antennae', 'like organ', 'fmale balloon', 'european chafer', 'chemical investigation', 'behavioral role']</t>
  </si>
  <si>
    <t>(2R, 3R)-2,3-butanediol | (R)-3-hydroxybutan-2-one | Acetoin | Coleoptera | European cha-fer, Rhizotrogus majalis | GC-EAD | Melolonthinae | Meso-2,3-butanediol | Scarabaeidae</t>
  </si>
  <si>
    <t>Chemical investigation of a fmale balloon-like organ of the European chafer, Rhizotrogus majalis (Razoumowsky), with GC-EAD has resulted in the identification of female-specific compounds, (R)-3-hydroxybutan-2-one, (2R,3R)-2,3-butanediol, and meso-2,3-butanediol that are specifically EAD-active with male antennae. No behavioral role for any of the EAD active compounds could be discerned with this species.</t>
  </si>
  <si>
    <t>503-507</t>
  </si>
  <si>
    <t>60007526;60028269;60033103-60080650;60007526;60007526-60032270;60007526</t>
  </si>
  <si>
    <t>7101868215;35463145000;7402330251;35417806400;7201536828;7004856107</t>
  </si>
  <si>
    <t>Nojima, Satoshi;Sakata, Tomoyo;Yoshimura, Kazunari;Robbins, Paul S.;Morris, Bruce D.;Roelofs, Wendell L.</t>
  </si>
  <si>
    <t>Japan;United States;United States;United States;United States</t>
  </si>
  <si>
    <t>Tokyo;New York;Fargo;Syracuse;Geneva</t>
  </si>
  <si>
    <t>Ebara Corporation;United Nations;North Dakota State University;SUNY College of Environmental Science and Forestry;Cornell AgriTech</t>
  </si>
  <si>
    <t>60080650;60033103;60032270;60028269;60007526</t>
  </si>
  <si>
    <t>Nojima S.</t>
  </si>
  <si>
    <t>Male-specific EAD active compounds produced by female European chafer Rhizotrogus majalis (Razoumowsky)</t>
  </si>
  <si>
    <t>10.1023/A:1022621500016</t>
  </si>
  <si>
    <t>2-s2.0-0242717590</t>
  </si>
  <si>
    <t>['station antennas', 'station antenna', 'solved using', 'problem cannot', 'paper shows', 'near field', 'mom implementation', 'metallic surfaces', 'hybrid technique', 'hybrid finite', 'human phantom', 'human exposure', 'highly efficient', 'fdtd due', 'element method', 'different techniques', 'different positions', 'difference time', 'computational limitations', 'computational efficiency', 'comparing results', 'bioelectromagnetic problem', 'accurate assessment']</t>
  </si>
  <si>
    <t>Base-station exposure | Finite element method (FEM) | Method of moments (MoM) | Numerical dosimetry | Specific absorption rate (SAR) | Whole-body SAR</t>
  </si>
  <si>
    <t>A hybrid finite-element method (FEM)/method of moments (MoM) technique is employed for specific absorption rate (SAR) calculations in a human phantom in the near field of a typical group special mobile (GSM) base-station antenna. The MoM is used to model the metallic surfaces and wires of the base-station antenna, and the FEM is used to model the heterogeneous human phantom. The advantages of each of these frequency domain techniques are, thus, exploited, leading to a highly efficient and robust numerical method for addressing this type of bioelectromagnetic problem. The basic mathematical formulation of the hybrid technique is presented. This is followed by a discussion of important implementation details - in particular, the linear algebra routines for sparse, complex FEM matrices combined with dense MoM matrices. The implementation is validated by comparing results to MoM (surface equivalence principle implementation) and finite-difference time-domain (FDTD) solutions of human exposure problems. A comparison of the computational efficiency of the different techniques is presented. The FEM/MoM implementation is then used for whole-body and critical-organ SAR calculations in a phantom at different positions in the near field of a base-station antenna. This problem cannot, in general, be solved using the MoM or FDTD due to computational limitations. This paper shows that the specific hybrid FEM/MoM implementation is an efficient numerical tool for accurate assessment of human exposure in the near field of base-station antennas.</t>
  </si>
  <si>
    <t>224-233</t>
  </si>
  <si>
    <t>100403114;60001565;100403114;60003122</t>
  </si>
  <si>
    <t>35613302000;7402300315;6603687501;7102344649</t>
  </si>
  <si>
    <t>Meyer, Frans J.C.;Davidson, David B.;Jakobus, Ulrich;Stuchly, Maria A.</t>
  </si>
  <si>
    <t>Canada;South Africa;South Africa</t>
  </si>
  <si>
    <t>Victoria;Stellenbosch;Stellenbosch</t>
  </si>
  <si>
    <t>University of Victoria;Stellenbosch University;EM Software and Systems - S.A. (Pty) Ltd</t>
  </si>
  <si>
    <t>60003122;60001565;100403114</t>
  </si>
  <si>
    <t>Meyer F.J.C.</t>
  </si>
  <si>
    <t>Human exposure assessment in the near field of GSM base-station antennas using a hybrid finite element/method of moments technique</t>
  </si>
  <si>
    <t>10.1109/TBME.2002.807639</t>
  </si>
  <si>
    <t>2-s2.0-0344406116</t>
  </si>
  <si>
    <t>['whose three', 'using n', 'unbound species', 'structural model', 'soluble proteins', 'sequence homology', 'recombinant product', 'physiological ligand', 'nucleotide sequencing', 'native electrophoresis', 'native counterpart', 'mostly present', 'migrating component', 'ligand binding', 'interlocked fashion', 'insect odorant', 'inclusion bodies', 'fluorescent probe', 'first report', 'disulfide reduction', 'dimeric species', 'dimensional structure', 'cysteine residues', 'cysteine motif', 'conserved six', 'cloning identified', 'binding proteins', 'binding protein', 'bacterial system', '10 mg']</t>
  </si>
  <si>
    <t>Chemical communication | Fluorescence binding assay | Locusta migratoria | Odorant-binding protein | Pheromone</t>
  </si>
  <si>
    <t>Analysis of soluble proteins from different body parts of Locusta migratoria revealed a fast-migrating component in native electrophoresis, unique to antennae of both sexes. N-terminal sequence analysis and cloning identified this protein as a member of the insect odorant-binding proteins, carrying a well-conserved six-cysteine motif. Mass spectrometry analysis confirmed the occurrence of two distinct polypeptide species determined by nucleotide sequencing and demonstrated that the cysteine residues are paired in an interlocked fashion. The protein was expressed in a bacterial system with yields of about 10 mg/1 of culture, mostly present as inclusion bodies. However, this recombinant product was solubilized after disulfide reduction. Air oxidation yielded a species with all disulfides spontaneously formed as in the native counterpart. Both native and recombinant proteins migrated as a dimer in gel filtration chromatography. Ligand binding was measured, using N-phenyl-1-naphthylamine as the fluorescent probe; the affinity of other ligands was measured in competitive binding assays. The protein exhibited great resistance to thermal denaturation even following prolonged treatment at 100¬∞C. A structural model for this dimeric species was generated on the basis of its sequence homology with Bombyx mori pheromone-binding protein, whose three-dimensional structure has been resolved as an unbound species and in complex with its physiological ligand. This is the first report of an odorant-binding protein identified and characterized from Orthoptera.</t>
  </si>
  <si>
    <t>390-400</t>
  </si>
  <si>
    <t>1420682X</t>
  </si>
  <si>
    <t>Cellular and Molecular Life Sciences</t>
  </si>
  <si>
    <t>60013551;60021199;60021199;60013551;60013551;60028868</t>
  </si>
  <si>
    <t>6701435283;7007083035;7006807544;9333032000;7404586121;36880050400</t>
  </si>
  <si>
    <t>Ban, L.;Scaloni, A.;D'Ambrosio, C.;Zhang, L.;Yan, Y.;Pelosi, P.</t>
  </si>
  <si>
    <t>Italy;Italy;China</t>
  </si>
  <si>
    <t>Pisa;Rome;Beijing</t>
  </si>
  <si>
    <t>Universit√† di Pisa;Consiglio Nazionale delle Ricerche;China Agricultural University</t>
  </si>
  <si>
    <t>60028868;60021199;60013551</t>
  </si>
  <si>
    <t>Ban L.</t>
  </si>
  <si>
    <t>Biochemical characterization and bacterial expression of an odorant-binding protein from Locusta migratoria</t>
  </si>
  <si>
    <t>10.1007/s000180300032</t>
  </si>
  <si>
    <t>2-s2.0-0344837425</t>
  </si>
  <si>
    <t>Ministero dell‚ÄôIstruzione, dell‚ÄôUniversit√† e della Ricerca</t>
  </si>
  <si>
    <t>MIUR</t>
  </si>
  <si>
    <t>['wireless systems', 'upper bound', 'two interferers', 'thermal noise', 'shift keying', 'optimum combining', 'minimum number', 'form approximations', 'exact sep', 'computational complexity', 'coherent detection', 'cases considered', 'ary phase', 'arbitrary number', 'antenna elements']</t>
  </si>
  <si>
    <t>Adaptive arrays | Antenna diversity | Cochannel interference | Eigenvalue distribution | Optimum combining | Wishart matrices</t>
  </si>
  <si>
    <t>We derive an upper bound and investigate some approximations on the symbol error probability (SEP) for coherent detection of M-ary phase-shift keying, using an array of antennas with optimum combining in wireless systems in the presence of multiple uncorrelated equal-power cochannel interfere" and thermal noise in a Rayleigh fading environment. Our results are general and valid for an arbitrary number of antenna elements as well as an arbitrary number of interferers. In particular, the exact SEP is derived for an arbitrary number of antennas and interferers; the computational complexity of the exact solution depends on the minimum number of antennas and interferers. Moreover, closed-form approximations are provided for the cases of dual optimum combining with an arbitrary number of interferers, and of two interferers with an arbitrary number of antenna elements. We show that our bounds and approximations are close to Monte Carlo simulation results for all cases considered in this paper.</t>
  </si>
  <si>
    <t>296-307</t>
  </si>
  <si>
    <t>60028218;60012230-60022195;60028218;60032730;100536349</t>
  </si>
  <si>
    <t>7005447453;7005052803;57201412747;7005035348;7102662778</t>
  </si>
  <si>
    <t>Chiani, Marco;Win, Moe Z.;Zanella, Alberto;Mallik, Ranjan K.;Winters, Jack H.</t>
  </si>
  <si>
    <t>India;Italy;United States;United States;United States</t>
  </si>
  <si>
    <t>New Delhi;Bologna;Cambridge;Middletown;Middletown</t>
  </si>
  <si>
    <t>Indian Institute of Technology Delhi;Alma Mater Studiorum Universit√† di Bologna;Massachusetts Institute of Technology;AT&amp;T Laboratories Middletown;Jack Winters Communications, LLC</t>
  </si>
  <si>
    <t>60032730;60028218;60022195;60012230;100536349</t>
  </si>
  <si>
    <t>Chiani M.</t>
  </si>
  <si>
    <t>Bounds and approximations for optimum combining of signals in the presence of multiple cochannel interferers and thermal noise</t>
  </si>
  <si>
    <t>10.1109/TCOMM.2003.809265</t>
  </si>
  <si>
    <t>2-s2.0-0345698607</t>
  </si>
  <si>
    <t>['problems associated', 'preliminary processing', 'paper describes', 'operational algorithms', 'measuring channel', 'computerized control', 'computer codes']</t>
  </si>
  <si>
    <t>The paper describes the structure and operational algorithms of a modified computerized measuring apparatus which measures reflective characteristics of objects placed outside the measuring channel at one or several microwave frequencies. Problems associated with automation and reliability of measurements are discussed, alongside the computerized control of the apparatus under conditions of a multi-job operating environment. Computer codes for preliminary processing and displaying of measurements are presented. User's interfaces are described.</t>
  </si>
  <si>
    <t>129-135</t>
  </si>
  <si>
    <t>60020726;60020726</t>
  </si>
  <si>
    <t>7003374097;6701781924</t>
  </si>
  <si>
    <t>Drobakhin, O. O.;Kondrat'ev, E. V.</t>
  </si>
  <si>
    <t>Dnipro</t>
  </si>
  <si>
    <t>Oles Honchar Dnipro National University</t>
  </si>
  <si>
    <t>Drobakhin O.</t>
  </si>
  <si>
    <t>Computerized measuring apparatus for radio-frequency NDT of dielectric objects: Hardware and software</t>
  </si>
  <si>
    <t>10.1023/B:RUNT.0000008389.19487.09</t>
  </si>
  <si>
    <t>2-s2.0-3543078638</t>
  </si>
  <si>
    <t>['rights reserved', 'reflection waves', 'pv module', 'outer wall', 'general photovoltaic', 'electromagnetic interference', 'deference impedance', 'authors suggested', 'authors investigated', 'absorption characteristics', '6 db']</t>
  </si>
  <si>
    <t>Absorption characteristic | Added value | Electromagnetic wave | Experiment | Photovoltaic module | Reflection coefficient | Simulation | Spatial standing wave method</t>
  </si>
  <si>
    <t>In this paper, the authors investigated the reflection and absorption characteristics of a general photovoltaic (PV) module. As a result, the electromagnetic waves could be attenuated only 6 dB in typical PV module. However, if the PV module is installed in the outer wall of buildings, electromagnetic interference is caused by the surroundings. To reduce this electromagnetic interference, the authors suggested a method to absorb electromagnetic wave using multiple PV modules that have deference impedance, and simulation was performed. As a result, it was confirmed that using a typical PV module and the PV module including electronic device, the reflection waves of those PV modules could be attenuated up to 12dB. ¬© 2002 Elsevier Science B.V. All rights reserved.</t>
  </si>
  <si>
    <t>679-686</t>
  </si>
  <si>
    <t>Solar Energy Materials and Solar Cells</t>
  </si>
  <si>
    <t>60004853;60004853;60004853;60004853</t>
  </si>
  <si>
    <t>36881956300;7402185040;7201851714;7408117894</t>
  </si>
  <si>
    <t>Yamaguchi, Akihiko;Kurokawa, Kosuke;Uno, Toru;Takahashi, Masaharu</t>
  </si>
  <si>
    <t>Fuchu</t>
  </si>
  <si>
    <t>Tokyo University of Agriculture and Technology</t>
  </si>
  <si>
    <t>Yamaguchi A.</t>
  </si>
  <si>
    <t>Reflection and absorption characteristics of electromagnetic waves for PV modules</t>
  </si>
  <si>
    <t>S0927024802001459</t>
  </si>
  <si>
    <t>10.1016/S0927-0248(02)00145-9</t>
  </si>
  <si>
    <t>2-s2.0-6444245318</t>
  </si>
  <si>
    <t>['wideband signals', 'temporal domains', 'statistical characteristics', 'spatial localization', 'priori information', 'multipath propagation', 'digital reconstruction', 'algorithms proposed']</t>
  </si>
  <si>
    <t>Within the frameworkof the quadratic and non-quadratic regularization theory based on ‚Ñìp norms, we analyze the problem of spatial localization of the power of coherent-signal sources using minimum a priori information on shapes of wideband signals and their frequency-temporal domains of existence, as well as statistical characteristics of disturbances. A numerical experiment using a circular antenna array proves the efficiency of the algorithms proposed for digital reconstruction of the angular energy distribution under conditions of multipath propagation.</t>
  </si>
  <si>
    <t>134-144</t>
  </si>
  <si>
    <t>Radiophysics and Quantum Electronics</t>
  </si>
  <si>
    <t>Shevchenko, V. N.</t>
  </si>
  <si>
    <t>State Design Bureau APS ‚ÄúSvyaz‚Äù</t>
  </si>
  <si>
    <t>Shevchenko V.</t>
  </si>
  <si>
    <t>Division of a multifrequency multipath field by regularization methods</t>
  </si>
  <si>
    <t>10.1023/A:1023953607000</t>
  </si>
  <si>
    <t>2-s2.0-78649298816</t>
  </si>
  <si>
    <t>00‚Äì02‚Äì16156</t>
  </si>
  <si>
    <t>['potentials ofdisplacements', 'optimal conditions', 'massifare obtained', 'analytical results', 'acoustic energy']</t>
  </si>
  <si>
    <t>We analyze the possibility for obtaining relevant boundary conditions of the diffraction problem ofradiation ofan extended piezoceramic antenna in a borehole. The method ofequivalent electromechanical circuits is used to search for relationships between the characteristics of the antenna and the radiated fields ofelastic vibrations. It is shown that the optimal conditions for transfer of acoustic energy from a borehole to a massif in the considered case drastically differ from similar conditions corresponding to ideal boundary conditions. The expressions for the potentials ofdisplacements in the massifare obtained. Experimental data confirming the analytical results are adduced.</t>
  </si>
  <si>
    <t>98-108</t>
  </si>
  <si>
    <t>Kas‚Äôyanov, D. A.</t>
  </si>
  <si>
    <t>Nizhny Novgorod</t>
  </si>
  <si>
    <t>Lobachevsky State University of Nizhni Novgorod</t>
  </si>
  <si>
    <t>Kas‚Äôyanov D.</t>
  </si>
  <si>
    <t>Extended piezoceramic antenna radiating in a borehole</t>
  </si>
  <si>
    <t>10.1023/A:1023997422021</t>
  </si>
  <si>
    <t>2-s2.0-85050622819</t>
  </si>
  <si>
    <t>['theoretical data', 'rigorous method', 'results obtained', 'radiation patterns', 'electrodynamic analysis', 'edge singularity', 'box horns']</t>
  </si>
  <si>
    <t>We present a rigorous method for the electrodynamic analysis of box horn antennas. The method is based on the Green‚Äôs dyadic technique and Galerkin‚Äôs method with allowance for the edge singularity of the field. The results obtained are compared with the experimental and theoretical data of other works. The radiation patterns of box horns are discussed.</t>
  </si>
  <si>
    <t>81-91</t>
  </si>
  <si>
    <t>Manuilov, M. B.</t>
  </si>
  <si>
    <t>Manuilov M.</t>
  </si>
  <si>
    <t>Numerical-analytical implementation of galerkin‚Äôs method for analysis of box horn antennas</t>
  </si>
  <si>
    <t>10.1023/A:1023987721112</t>
  </si>
  <si>
    <t>2-s2.0-85050638553</t>
  </si>
  <si>
    <t>['would implicate', 'various aspects', 'show changes', 'serotonin treatment', 'results provide', 'octopamine levels', 'octopamine helps', 'honey bees', 'high levels', 'foraging experience', 'foraging behavior', 'flight activity', 'diurnal pauses', 'different amounts', 'controlled conditions', 'causal role', 'better characterize', 'behavioral state', 'antennal lobes', 'amine levels']</t>
  </si>
  <si>
    <t>Antennal lobes | Foraging behavior | Octopamine | Serotonin</t>
  </si>
  <si>
    <t>Previous findings showed that high levels of octopamine and serotonin in the antennal lobes of adult worker honey bees are associated with foraging behavior, and octopamine treatment induces precocious foraging. To better characterize the relationship between amines and foraging behavior in honey bees, we performed a detailed correlative analysis of amine levels in the antennal lobes as a function of various aspects of foraging behavior. Flight activity was measured under controlled conditions in a large outdoor flight cage. Levels of octopamine in the antennal lobes were found to be elevated immediately subsequent to the onset of foraging, but they did not change as a consequence of preforaging orientation flight activity, diurnal pauses in foraging, or different amounts of foraging experience, suggesting that octopamine helps to trigger and maintain the foraging behavioral state. In contrast, levels of serotonin and dopamine did not show changes that would implicate them as either causal agents of foraging, or as neurochemical systems affected by the act of foraging. Serotonin treatment had no effect on the likelihood of foraging. These results provide further support for the hypothesis that an increase in octopamine levels in the antennal lobes plays a causal role in the initiation and maintenance of the behavioral state of foraging, and thus is involved in the regulation of division of labor in honey bees. ¬© 2002 Wiley Periodicals, Inc.</t>
  </si>
  <si>
    <t>406-416</t>
  </si>
  <si>
    <t>Journal of Neurobiology</t>
  </si>
  <si>
    <t>7201870255;6603200289;55554747400</t>
  </si>
  <si>
    <t>Schulz, David J.;Elekonich, Michelle M.;Robinson, Gene E.</t>
  </si>
  <si>
    <t>Schulz D.</t>
  </si>
  <si>
    <t>Biogenic amines in the antennal lobes and the initiation and maintenance of foraging behavior in honey bees</t>
  </si>
  <si>
    <t>10.1002/neu.10138</t>
  </si>
  <si>
    <t>2-s2.0-0037413908</t>
  </si>
  <si>
    <t>['gas pressures', 'also modifies', '50 mtorr']</t>
  </si>
  <si>
    <t>The formation of a localized electron beam in large-area microwave discharges in argon was reported. The presence of the beam was confirmed by Langmuir probe measurements and was estimated by ambipolar diffusional model. The beam was observed for certain antenna configurations at gas pressures of about 50 mTorr and it also modifies the radial plasma density profiles.</t>
  </si>
  <si>
    <t>694-696</t>
  </si>
  <si>
    <t>60103680;60103680;60103680;100493634;60022995</t>
  </si>
  <si>
    <t>57212590094;56631795100;7004720932;57009606600;56592463300</t>
  </si>
  <si>
    <t>Terebessy, Tibor;≈†ir√Ω, Milan;Kando, Masashi;Kudela, Jozef;Korzec, Dariusz</t>
  </si>
  <si>
    <t>Japan;Germany;Japan</t>
  </si>
  <si>
    <t>Shizuoka;Wuppertal;Tokyo</t>
  </si>
  <si>
    <t>Shizuoka University;Bergische Universit√§t Wuppertal;ANELVA Corporation</t>
  </si>
  <si>
    <t>60103680;60022995;100493634</t>
  </si>
  <si>
    <t>Terebessy T.</t>
  </si>
  <si>
    <t>Observation of a localized electron beam in large-area microwave discharge</t>
  </si>
  <si>
    <t>10.1063/1.1543250</t>
  </si>
  <si>
    <t>2-s2.0-0037415923</t>
  </si>
  <si>
    <t>['wavelength linear', 'time delay', 'slant onto', 'lateral surface', 'array antenna']</t>
  </si>
  <si>
    <t>Fiber Bragg grating | Fiber laser | Optical beamformer | Phased-array antenna | Sagnac interferemetric filter | True-time-delay</t>
  </si>
  <si>
    <t>A flexible continuous optical beamformer with time delay for a phased-array antenna was studied. A tunable chirped fiber grating delay line and a multi-wavelength linear-cavity fiber laser was used to developed optical beamformer. The novel tunable chirped fiber grating was achieved by bending a uniform fiber Bragg grating bonded at a slant onto the lateral surface of a simply supported beam.</t>
  </si>
  <si>
    <t>187-190</t>
  </si>
  <si>
    <t>8115154200;35586113900;55742051100;7005730125</t>
  </si>
  <si>
    <t>Yang, Jianliang;Tjin, Swee Chuan;Liu, Yunqi;Ngo, Nam Quoc</t>
  </si>
  <si>
    <t>A flexible continuous beamformer with time delay for an optical-controlled phased-array antenna</t>
  </si>
  <si>
    <t>10.1002/mop.10716</t>
  </si>
  <si>
    <t>2-s2.0-0037419965</t>
  </si>
  <si>
    <t>['reflection coefficient', 'presented theory', 'presented examples', 'periodic apertures', 'ones generated', 'obtained results', 'layer structure', 'hfss ).', 'ground plane', 'good agreement', 'effective tool', 'developed theory', 'developed algorithm', 'designing multi', 'computer algorithm']</t>
  </si>
  <si>
    <t>Array | Microstrip | Multi-layer waveguide | Reflectarrays | Unit cell approach</t>
  </si>
  <si>
    <t>An equivalent unit cell waveguide approach (WGA) is described to obtain reflection coefficient phase curves for designing a microstrip patch reflecturray supported by a ground plane with periodic apertures or slots. Based on the presented theory, a computer algorithm for determining the reflection coefficient of a plane wave normally incident on a multi-layer structure of patches and apertures is developed. The validity of the developed algorithm is verified by comparing the obtained results with those published in the literature and the ones generated by Agilent High Frequency Structure Simulator (HFSS). A good agreement in all the presented examples is obtained, proving that the developed theory and computer algorithm can be an effective tool for designing multi-layer microstrip reflecturrays with a periodically perforated ground plane. ¬© 2003 Wiley Periodicals, Inc.</t>
  </si>
  <si>
    <t>206-210</t>
  </si>
  <si>
    <t>60031004;60031004</t>
  </si>
  <si>
    <t>6507406277;7202660143</t>
  </si>
  <si>
    <t>Biaikowski, Marek E.;Tsai, Feng Chi E.</t>
  </si>
  <si>
    <t>Brisbane</t>
  </si>
  <si>
    <t>The University of Queensland</t>
  </si>
  <si>
    <t>Biaikowski M.</t>
  </si>
  <si>
    <t>A unit cell waveguide model of a reflectarray formed by microstrip patches and slots</t>
  </si>
  <si>
    <t>10.1002/mop.10721</t>
  </si>
  <si>
    <t>2-s2.0-0037419989</t>
  </si>
  <si>
    <t>['paper presents', 'measured data', 'main part', 'gsm1800 systems', 'band dual', 'application example']</t>
  </si>
  <si>
    <t>Base station antennas | Dual-band antennas | Microstrip antenna arrays</t>
  </si>
  <si>
    <t>This paper presents a concept of a dual-band dual-port microstrip base station antenna for mobile telecommunication systems. The main part of the paper describes considerations on the antenna array configuration as well as antenna pattern synthesis. As an application example, a model of a dual-band dual-port microstrip antenna for GSM900 and GSM1800 systems, along with measured data, are described. ¬© 2003 Wiley Periodicals, Inc.</t>
  </si>
  <si>
    <t>218-221</t>
  </si>
  <si>
    <t>60086868;60019987</t>
  </si>
  <si>
    <t>6507057888;6603454430</t>
  </si>
  <si>
    <t>Gadzina, A.;S≈Çobodzian, P.</t>
  </si>
  <si>
    <t>Poland;Poland</t>
  </si>
  <si>
    <t>Warsaw;Wroclaw</t>
  </si>
  <si>
    <t>Polska Telefonia Cyfrowa Sp. z o.o.;Wroc≈Çaw University of Science and Technology</t>
  </si>
  <si>
    <t>Gadzina A.</t>
  </si>
  <si>
    <t>Concept of a compact dual-band dual-port microstrip base station antenna for mobile communication systems</t>
  </si>
  <si>
    <t>10.1002/mop.10725</t>
  </si>
  <si>
    <t>2-s2.0-0037419990</t>
  </si>
  <si>
    <t>['thick substrates', 'simple closed', 'microstrip antennas', 'good agreement', 'form expression', 'fitting technique', 'aided design']</t>
  </si>
  <si>
    <t>Bandwidth | Microstrip antenna</t>
  </si>
  <si>
    <t>A new, very simple closed-form expression for computing the bandwidth of rectangular microstrip antennas with thick substrates is presented. It is obtained by means of a curve-fitting technique, and is useful for the computer-aided design of microstrip antennas. The theoretical bandwidth results obtained by using this new bandwidth expression are in very good agreement with the experimental results reported elsewhere. ¬© 2003 Wiley Periodicals, Inc.</t>
  </si>
  <si>
    <t>225-228</t>
  </si>
  <si>
    <t>Guney, K.</t>
  </si>
  <si>
    <t>Guney K.</t>
  </si>
  <si>
    <t>A simple and accurate expression for the bandwidth of electrically thick rectangular microstrip antennas</t>
  </si>
  <si>
    <t>10.1002/mop.10727</t>
  </si>
  <si>
    <t>2-s2.0-0037419994</t>
  </si>
  <si>
    <t>['type modes', 'resonant modes', 'rectangular drs', 'magnetic dipoles', 'exciting tm', 'equivalent electric', 'employ finite', 'drs ).', 'difference time']</t>
  </si>
  <si>
    <t>Dielectric resonator antennas | Dielectric resonators | Electromagnetic fields | Finite-difference time-domain method (FDTD) | Mode charts | Resonant modes</t>
  </si>
  <si>
    <t>In this paper we employ finite-difference time-domain (FDTD) simulations to study the resonant modes in rectangular dielectric resonators (DRs). Three-dimensional field patterns for these modes are derived, and the modes are represented by combinations of equivalent electric and magnetic dipoles. The possibility of exciting TM-type modes in rectangular DRs is demonstrated. ¬© 2003 Wiley Periodicals, Inc.</t>
  </si>
  <si>
    <t>160-164</t>
  </si>
  <si>
    <t>60001439;60001439;60001439;60001439</t>
  </si>
  <si>
    <t>6603921532;6506458176;55197051100;7402083236</t>
  </si>
  <si>
    <t>Semouchkina, Elena;Semouchkin, George;Mittra, Raj;Cao, Wenwu</t>
  </si>
  <si>
    <t>Semouchkina E.</t>
  </si>
  <si>
    <t>Finite-difference time-domain simulation of resonant modes of rectangular dielectric resonators</t>
  </si>
  <si>
    <t>10.1002/mop.10708</t>
  </si>
  <si>
    <t>2-s2.0-0037420006</t>
  </si>
  <si>
    <t>['pqha strip', 'method used', 'house code', 'fdtd method', 'dielectric substrate']</t>
  </si>
  <si>
    <t>Air pocket | FDTD method | Printed quadrifilar helical antenna | Tape form meshing | Wire form meshing</t>
  </si>
  <si>
    <t>In this paper, an analysis of printed quadrifilar helical antennas (PQHAs) using the FDTD method is presented. We develop an in-house software taking into account the dielectric substrate. A tape form meshing is used in modeling the PQHA strip. A good agreement observed between theory and experimental results proves the validity of the method used by the in-house code for the PQHAs. ¬© 2003 Wiley Periodicals, Inc.</t>
  </si>
  <si>
    <t>172-175</t>
  </si>
  <si>
    <t>60030553;60008447;60030553</t>
  </si>
  <si>
    <t>56636503000;16024248400;24722105800</t>
  </si>
  <si>
    <t>Letestu, Y.;Guiffaut, C.;Sharaiha, A.</t>
  </si>
  <si>
    <t>Rennes;Limoges</t>
  </si>
  <si>
    <t>Universite de Rennes 1;Universite de Limoges</t>
  </si>
  <si>
    <t>60030553;60008447</t>
  </si>
  <si>
    <t>Letestu Y.</t>
  </si>
  <si>
    <t>Approach to a printed quadrifilar helical antenna meshing with the FDTD method</t>
  </si>
  <si>
    <t>10.1002/mop.10712</t>
  </si>
  <si>
    <t>2-s2.0-0037420009</t>
  </si>
  <si>
    <t>['search method', 'results showed', 'reduced code', 'code states', 'best satisfy', 'additional gain']</t>
  </si>
  <si>
    <t>The space-time trellis codes for five and six transmit antennas which best satisfy an optimal design criteria for quasi-static flat fading channels were presented. The codes were constructed through a reduced code-search method and their performance was evaluated in terms of frame error probabilities. The results showed that best frame error rate (FER) performance was achieved when nT=6 and additional gain was obtained when the code states were increased.</t>
  </si>
  <si>
    <t>297-299</t>
  </si>
  <si>
    <t>60011520;60011520;60011520;60011520;60011520</t>
  </si>
  <si>
    <t>6506059353;6603646222;6506057131;6602884683;7006136339</t>
  </si>
  <si>
    <t>Abdool-Rassool, B.;Heliot, F.;Revelly, L.;Nakhai, R.;Aghvami, H.</t>
  </si>
  <si>
    <t>Abdool-Rassool B.</t>
  </si>
  <si>
    <t>4-PSK space-time trellis codes with five and six transmit antennas for slow Rayleigh fading channels</t>
  </si>
  <si>
    <t>10.1049/el:20030220</t>
  </si>
  <si>
    <t>2-s2.0-0037421775</t>
  </si>
  <si>
    <t>['systematical manner', 'power pooling', 'power amplifiers', 'computer simulation', 'adaptive algorithm']</t>
  </si>
  <si>
    <t>Power pooling for power amplifiers in multi-antenna base stations such as a sector antenna system and a smart antenna system is presented in a systematical manner. Also an adaptive algorithm is proposed to cope with variation of power amplifier characteristics. Additionally, power pooling performance is shown through computer simulation.</t>
  </si>
  <si>
    <t>315-317</t>
  </si>
  <si>
    <t>Chun, Byungjin</t>
  </si>
  <si>
    <t>Suwon</t>
  </si>
  <si>
    <t>Samsung Electronics Co. Ltd.</t>
  </si>
  <si>
    <t>Chun B.</t>
  </si>
  <si>
    <t>Adaptive power pooling for multi-antenna base station system</t>
  </si>
  <si>
    <t>10.1049/el:20030112</t>
  </si>
  <si>
    <t>2-s2.0-0037421776</t>
  </si>
  <si>
    <t>['scattered field', 'reflectarray working', 'reduced prototype', 'printed reflectarrays', 'prescribed direction', 'planar scatterers', '3 ghz', '2 frequency']</t>
  </si>
  <si>
    <t>The use of printed reflectarrays as planar scatterers for SAR interferometry applications is proposed. A phase-only synthesis is applied to obtain a scattered field in a prescribed direction. A reflectarray working at ERS1/2 frequency (5.3 GHz) is simulated to validate the method. Measurements are performed on a 10 GHz size-reduced prototype.</t>
  </si>
  <si>
    <t>266-267</t>
  </si>
  <si>
    <t>60020261;60020261;60020261;60020167</t>
  </si>
  <si>
    <t>14029886000;35617705400;57201738411;55891919100</t>
  </si>
  <si>
    <t>Costanzo, S.;Venneri, F.;Di Massa, G.;Angiulli, G.</t>
  </si>
  <si>
    <t>Rende;Reggio Calabria</t>
  </si>
  <si>
    <t>Universit√† della Calabria;Universit√† degli Studi di Reggio Calabria</t>
  </si>
  <si>
    <t>60020261;60020167</t>
  </si>
  <si>
    <t>Costanzo S.</t>
  </si>
  <si>
    <t>Synthesis of microstrip reflectarrays as planar scatterers for SAR interferometry</t>
  </si>
  <si>
    <t>10.1049/el:20030201</t>
  </si>
  <si>
    <t>2-s2.0-0037421810</t>
  </si>
  <si>
    <t>['type plants', 'specific attribute', 'several light', 'results highlight', 'regulating photosynthesis', 'psii supercomplexes', 'psii macrostructure', 'psii chlorophyll', 'plant cells', 'photosystem ii', 'organized precisely', 'normally minor', 'monomeric complex', 'molecular architecture', 'main components', 'large amounts', 'key component', 'converting sunlight', 'collecting sunlight', 'chemical energy', 'bind 70', 'antenna complexes', 'another protein']</t>
  </si>
  <si>
    <t>Photosystem II (PSII) is a key component of photosynthesis, the process of converting sunlight into the chemical energy of life. In plant cells, it forms a unique oligomeric macrostructure in membranes of the chloroplasts. Several light-harvesting antenna complexes are organized precisely in the PSII macrostructure - the major trimeric complexes (LHCII) that bind 70% of PSII chlorophyll and three minor monomeric complexes - which together form PSII supercomplexes. The antenna complexes are essential for collecting sunlight and regulating photosynthesis, but the relationship between these functions and their molecular architecture is unresolved. Here we report that antisense Arabidopsis plants lacking the proteins that form LHCII trimers have PSII supercomplexes with almost identical abundance and structure to those found in wild-type plants. The place of LHCII is taken by a normally minor and monomeric complex, CP26, which is synthesized in large amounts and organized into trimers. Trimerization is clearly not a specific attribute of LHCII. Our results highlight the importance of the PSII macrostructure: in the absence of one of its main components, another protein is recruited to allow it to assemble and function.</t>
  </si>
  <si>
    <t>648-652</t>
  </si>
  <si>
    <t>Nature</t>
  </si>
  <si>
    <t>60001881;60001881;60085410;60031040;60001881;60085410;60008734;60085410;60031040;60001881</t>
  </si>
  <si>
    <t>7102944615;6602538294;6506427726;57224669159;8161614100;6603806774;7202457418;7007149974;26643215000;57203184101</t>
  </si>
  <si>
    <t>Ruban, A. V.;Wentworth, M.;Yakushevska, A. E.;Andersson, J.;Lee, P. J.;Keegstra, W.;Dekker, J. P.;Boekema, E. J.;Jansson, S.;Horton, P.</t>
  </si>
  <si>
    <t>Ruban A.V.</t>
  </si>
  <si>
    <t>Plants lacking the main light-harvesting complex retain photosystem II macro-organization</t>
  </si>
  <si>
    <t>10.1038/nature01344</t>
  </si>
  <si>
    <t>2-s2.0-0037421858</t>
  </si>
  <si>
    <t>['time region', 'time origin', 'studies using', 'single peak', 'relatively low', 'power spectrum', 'positions away', 'observed features', 'observable phenomena', 'like profile', 'imaging system', 'frequency components', 'formed around', 'focal plane', 'field distribution', 'beam parameters', 'also predicted', 'also found', 'almost half']</t>
  </si>
  <si>
    <t>Studies using a terahertz (THz) imaging system have shown that focused THz electromagnetic pulses exhibit a ring-like spatial intensity distribution. In the study, almost half-cycle THz pulses were generated from a large-aperture photoconductive antenna and focused by an off-axis parabolic mirror. Time-resolved spatial distribution of the THz electric field on the focal plane was found to form a ring before and after the time region where a single peak is formed around the time origin. On the other hand, with the delay time fixed at the origin, the field distribution was also found to exhibit a ring-like profile at positions away from the focal plane. Existence of relatively low-frequency components in the power spectrum of the THz field gives these observable phenomena. Numerical simulations using diffraction integral calculations reproduced the observed features. A simpler numerical analysis based on the Gaussian beam approximation was shown to yield the observed features and also predicted the dependence on the beam parameters.</t>
  </si>
  <si>
    <t>229-235</t>
  </si>
  <si>
    <t>Journal of Physics D: Applied Physics</t>
  </si>
  <si>
    <t>60014256;60014256;60014256;60014256</t>
  </si>
  <si>
    <t>6508358924;56221117500;6602094847;7403361359</t>
  </si>
  <si>
    <t>Rungsawang, Rakchanok;Ohta, Keisuke;Tukamoto, Keiji;Hattori, Toshiaki</t>
  </si>
  <si>
    <t>Rungsawang R.</t>
  </si>
  <si>
    <t>Ring formation of focused half-cycle terahertz pulses</t>
  </si>
  <si>
    <t>S002237270353902X</t>
  </si>
  <si>
    <t>10.1088/0022-3727/36/3/303</t>
  </si>
  <si>
    <t>2-s2.0-0037423413</t>
  </si>
  <si>
    <t>G02-3135X</t>
  </si>
  <si>
    <t>['ulxs show', 'ultraluminous x', 'spectral behaviors', 'show variability', 'ray sources', 'ray colors', 'ray binaries', 'opposite behavior', 'nine ulxs', 'ngc 4038', 'latter may', 'high rates', 'harder x', 'first results', 'decreasing luminosity', 'covering timescales', 'antennae galaxies', '4039 ).', '2 yr', '2 months']</t>
  </si>
  <si>
    <t>Galaxies: individual (NGC 4038/4039) | Galaxies: interactions | Galaxies: peculiar X-rays: binaries | X-rays: galaxies</t>
  </si>
  <si>
    <t>We report the first results of the Chandra temporal monitoring of the ultraluminous X-ray sources (ULXs) in the Antennae galaxies (NGC 4038/4039). Observations at four different epochs, covering timescales of 2 yr to 2 months, show variability in seven out of nine ULXs, confirming that they are likely to be accreting compact X-ray binaries. The seven variable ULXs exhibit a variety of temporal and spectral behaviors: one has harder X-ray colors with decreasing luminosity, similar to the black hole binary Cyg X-l, but four other ULXs show the opposite behavior. We suggest that the latter may be black hole binaries accreting at very high rates.</t>
  </si>
  <si>
    <t>60020680;60020680;60033125;60019702;60020680;60002312</t>
  </si>
  <si>
    <t>7005599650;7003747227;36079821600;7003456529;6603595919;7006495621</t>
  </si>
  <si>
    <t>Fabbiano, G.;Zezas, A.;King, A. R.;Ponman, T. J.;Rots, A.;Schweizer, Fran√ßois</t>
  </si>
  <si>
    <t>United Kingdom;United States;United Kingdom;United States</t>
  </si>
  <si>
    <t>Leicester;Cambridge;Birmingham;Pasadena</t>
  </si>
  <si>
    <t>University of Leicester;Harvard-Smithsonian Center for Astrophysics;University of Birmingham;Carnegie Observatories</t>
  </si>
  <si>
    <t>60033125;60020680;60019702;60002312</t>
  </si>
  <si>
    <t>Fabbiano G.</t>
  </si>
  <si>
    <t>The time-variable ultraluminous X-ray sources of "the Antennae"</t>
  </si>
  <si>
    <t>10.1086/368174</t>
  </si>
  <si>
    <t>2-s2.0-0041759883</t>
  </si>
  <si>
    <t>['trapping time', 'thylakoid membranes', 'separated state', 'room temperature', 'reaction center', 'ps component', 'prompt bleaching', 'pigments absorbing', 'nondecaying component', 'nm fwhm', 'narrow spectral', 'major photopigment', 'kinetic component', 'isolated using', 'fluorescence measurements', 'excitonic coupling', 'excitation energy', 'exceptionally broad', 'energy transfer', 'energy lower', 'either high', 'detergent treatment', 'cyanobacterial photosystem', 'core antenna', 'contains chlorophyll', 'band excitations', 'also observed', 'acaryochloris marina', '77 k', '75 nm', '740 nm', '710 nm', '40 ps']</t>
  </si>
  <si>
    <t>Transient absorption difference spectroscopy on the picosecond time scale was used to study the ultrafast excitation dynamics in the photosystem I core antenna in Acaryochloris marina, a newly discovered marine oxygenic photosynthetic prokaryote that contains chlorophyll d as its major photopigment. Photosystem I particles were isolated using a detergent treatment of the thylakoid membranes and sucrose gradient ultracentrifugation. Steady-state fluorescence measurements at both room temperature and 77 K as well as ultrafast transient absorbance and fluorescence measurements were carried out on photosystem I. For ultrafast transient absorbance measurements, the sample was excited at 720, 740, and 75 nm with either high or low excitation energy. In each case, after a rapid (subpicosecond) energy transfer, the excitation energy resided on pigments absorbing at 710 nm. A kinetic component of about 40 ps and a nondecaying component on the order of nanoseconds were resolved. The 40-ps component was assigned to the trapping of excitation energy into the reaction center. The trapping time was confirmed by time-resolved fluorescence measurements. The 40-ps trapping time, because of the formation of a charge-separated state in the reaction center, is nearly excitation wavelength-independent. Narrow spectral-band excitations (5-nm fwhm) at 690, 720, 730, and 740 nm were used to excite different pools of the photosystem I core antenna selectivity. The initial special changes show a strong excitation wavelength dependence. An exceptionally broad, prompt bleaching, spanning from 700 to 740 nm, was induced when excitation was directly into the primary electron donor, P740, suggesting the existence of an excitonic coupling between a group of pigments, most likely the reaction center cofactors. A 2-3-ps energy equilibration process was also observed, similar to that observed in other cyanobacterial photosystem I. No evidence was found for a pool of long-wavelength antenna pigments with energy lower than that of the primary donor P740.</t>
  </si>
  <si>
    <t>1452-1457</t>
  </si>
  <si>
    <t>60003892;60025709;60003892;60003892;60025709;60003892</t>
  </si>
  <si>
    <t>6701549189;56167006800;7407162691;7801546472;7003911527;57203046340</t>
  </si>
  <si>
    <t>Mi, Dehui;Chen, Min;Lin, Su;Lince, Michael;Larkum, Anthony W.D.;Blankenship, Robert E.</t>
  </si>
  <si>
    <t>Sydney;Tempe</t>
  </si>
  <si>
    <t>The University of Sydney;Arizona State University</t>
  </si>
  <si>
    <t>60025709;60003892</t>
  </si>
  <si>
    <t>Mi D.</t>
  </si>
  <si>
    <t>Excitation dynamics in the core antenna in the photosystem I reaction center of the chlorophyll d-containing photosynthetic prokaryote acaryochloris marina</t>
  </si>
  <si>
    <t>10.1021/jp0268260</t>
  </si>
  <si>
    <t>2-s2.0-0037434751</t>
  </si>
  <si>
    <t>['size failed', 'reflective properties', 'particular type', 'metal plate', 'lateral size', 'filling curves', 'corresponding wavelength']</t>
  </si>
  <si>
    <t>The reflective properties of a small dielectric plate covered with a fractal-like metallic pattern generated by a particular type of space-filling curves were studied. It was found that the plate can reflect electromagnetic waves in a multitude of frequencies, generated from a near-field monopole antenna. A metal plate of the same size failed to reflect when its lateral size was smaller than half of the corresponding wavelength.</t>
  </si>
  <si>
    <t>1012-1014</t>
  </si>
  <si>
    <t>60008592;60008592;60008592;60008592</t>
  </si>
  <si>
    <t>35263422100;7102171013;55031165900;7102390217</t>
  </si>
  <si>
    <t>Zhou, Lei;Wen, Weijia;Chan, C. T.;Sheng, Ping</t>
  </si>
  <si>
    <t>Hong Kong</t>
  </si>
  <si>
    <t>Hong Kong University of Science and Technology</t>
  </si>
  <si>
    <t>Zhou L.</t>
  </si>
  <si>
    <t>Reflectivity of planar metallic fractal patterns</t>
  </si>
  <si>
    <t>10.1063/1.1553993</t>
  </si>
  <si>
    <t>2-s2.0-0037450237</t>
  </si>
  <si>
    <t>['‚ àº440', 'upon excitation', 'type cyanobacterium', 'transfer reactions', 'taken together', 'synthesizes chlorophyll', 'synechocystis sp', 'significant reduction', 'reversibly photoreduced', 'reduce qa', 'pheophytin b', 'oxidize water', 'naturally present', 'major decrease', 'lower rate', 'lacks photosystem', 'functional consequences', 'fluorescence decay', 'donor side', 'despite substitution', 'delayed luminescence', 'data suggest', 'containing mutant', 'chl b', 'charge recombination', 'absorption bleaching', '685 nm', '460 nm', '1 ns']</t>
  </si>
  <si>
    <t>Using a Synechocystis sp. PCC 6803 mutant strain that lacks photosystem (PS) I and that synthesizes chlorophyll (Chl) b, a pigment that is not naturally present in the wild-type cyanobacterium, the functional consequences of incorporation of this pigment into the PS II core complex were investigated. Despite substitution of up to 75% of the Chl a in the PS II core complex by Chl b, the modified PS II centers remained essentially functional and were able to oxidize water and reduce QA, even upon selective excitation of Chl b at 460 nm. Time-resolved fluorescence decay measurements upon Chl excitation showed a significant reduction in the amplitude of the 60-70 ps component of fluorescence decay in open Chl b-containing PS II centers. This may indicate slower energy transfer from the PS II core antenna to the reaction center pigments or slower energy trapping. Chl b and pheophytin b were present in isolated PS II reaction centers. Pheophytin b can be reversibly photoreduced, as evidenced from the absorption bleaching at ‚àº440 and 650 nm upon illumination in the presence of dithionite. Upon excitation at 685 nm, transient absorption measurements using PS II particles showed some bleaching at 650 nm together with a major decrease in absorption around 678 nm. The 650 nm bleaching that developed within ‚àº10 ps after the flash and then remained virtually unchanged for up to 1 ns was attributed to formation of reduced pheophytin b and oxidized Chl b in some PS II reaction centers. Chl b-containing PS II had a lower rate of charge recombination of QA- with the donor side and a significantly decreased yield of delayed luminescence in the presence of DCMU. Taken together, the data suggest that Chl b and pheophytin b participate in electron-transfer reactions in PS II reaction centers of Chl b-containing mutant of Synechocystis without significant impairment of PS II function.</t>
  </si>
  <si>
    <t>1731-1746</t>
  </si>
  <si>
    <t>60003892;60003892;60003892;60003892</t>
  </si>
  <si>
    <t>6701655721;55493824000;7407162691;7005345187</t>
  </si>
  <si>
    <t>Vavilin, Dmitrii;Xu, Hong;Lin, Su;Vermaas, Wim</t>
  </si>
  <si>
    <t>Tempe</t>
  </si>
  <si>
    <t>Arizona State University</t>
  </si>
  <si>
    <t>Vavilin D.</t>
  </si>
  <si>
    <t>Energy and electron transfer in photosystem II of a chlorophyll b-containing Synechocystis sp. PCC 6803 mutant</t>
  </si>
  <si>
    <t>10.1021/bi026853g</t>
  </si>
  <si>
    <t>2-s2.0-0037452536</t>
  </si>
  <si>
    <t>['unique tool', 'tetraheme cytochrome', 'supramolecular complexes', 'subunits exhibit', 'structural biology', 'resolution afm', 'rc within', 'rc compared', 'present high', 'noise ratio', 'native membranes', 'molecular resolution', 'may influence', 'high signal', 'high efficiency', 'distance distribution', 'core complex', 'closed ellipsoid', 'circular lh1', 'centered location', 'biochemical energy', 'architecture implies', '16 light']</t>
  </si>
  <si>
    <t>In photosynthesis, highly organized multiprotein assemblies convert sunlight into biochemical energy with high efficiency. A challenge in structural biology is to analyze such supramolecular complexes in native membranes. Atomic force microscopy (AFM) with high lateral resolution, high signal-to-noise ratio, and the possibility to nanodissect biological samples is a unique tool to investigate multiprotein complexes at molecular resolution in situ. Here we present high-resolution AFM of the photosynthetic core complex in native Rhodopseudomonas viridis membranes. Topographs at 10-√Ö lateral and ‚âà1-√Ö vertical resolution reveal a single reaction center (RC) surrounded by a closed ellipsoid of 16 light-harvesting (LH1) subunits. Nanodissection of the tetraheme cytochrome (4Hcyt) subunit from the RC allows demonstration that the L and M subunits exhibit an asymmetric topography intimately associated to the LH1 subunits located at the short ellipsis axis. This architecture implies a distance distribution between the antenna and the RC compared with a centered location of the RC within a circular LH1, which may influence the energy transfer within the core complex. The LH1 subunits rearrange into a circle after removal of the RC from the core complex.</t>
  </si>
  <si>
    <t>1690-1693</t>
  </si>
  <si>
    <t>Proceedings of the National Academy of Sciences of the United States of America</t>
  </si>
  <si>
    <t>60008134;60019615;60008134;60008134;60019615;60008134</t>
  </si>
  <si>
    <t>7003736659;7103083586;57205474551;57210513198;7103125115;35556651200</t>
  </si>
  <si>
    <t>Scheuring, Simon;Seguin, J√©r√¥me;Marco, Sergio;L√©vy, Daniel;Robert, Bruno;Rigaud, Jean Louis</t>
  </si>
  <si>
    <t>Gif-sur-Yvette;Paris</t>
  </si>
  <si>
    <t>CEA Saclay;CNRS Centre National de la Recherche Scientifique</t>
  </si>
  <si>
    <t>60019615;60008134</t>
  </si>
  <si>
    <t>Scheuring S.</t>
  </si>
  <si>
    <t>Nanodissection and high-resolution imaging of the Rhodopseudomonas viridis photosynthetic core complex in native membranes by AFM</t>
  </si>
  <si>
    <t>10.1073/pnas.0437992100</t>
  </si>
  <si>
    <t>2-s2.0-0037452675</t>
  </si>
  <si>
    <t>['wireless communications', 'time control', 'proposed strategy', 'proposed procedure', 'desired signal', 'deeply discussed', 'considerably reduced', 'array elements', 'alternating interferences', 'allows real']</t>
  </si>
  <si>
    <t>Adaptive antenna arrays | Genetic algorithms</t>
  </si>
  <si>
    <t>In the framework of wireless communications, it is mandatory to guarantee the reliability of the receiver by assuring good quality at the end-user, in order to successfully decode transmitted signals. To this end, a method for the design of adaptive antenna arrays is described in this paper. The proposed procedure, based on a customized genetic algorithm, allows real-time control of the receiver's performance by acting on the discretized phase coefficients of the array elements. As a result, at the receiver, multiple and alternating interferences are considerably reduced with respect to the desired signal. In order to validate the proposed strategy, selected numerical results, concerning various environment conditions, are presented and deeply discussed.</t>
  </si>
  <si>
    <t>60015197;60015986;60015986;60015986</t>
  </si>
  <si>
    <t>7102084534;7006135869;6506912559;7005085831</t>
  </si>
  <si>
    <t>Caorsi, Salvatore;Donelli, Massimo;Lommi, Andrea;Massa, Andrea</t>
  </si>
  <si>
    <t>Trento;Pavia</t>
  </si>
  <si>
    <t>Universit√† di Trento;Universit√† degli Studi di Pavia</t>
  </si>
  <si>
    <t>60015986;60015197</t>
  </si>
  <si>
    <t>Caorsi S.</t>
  </si>
  <si>
    <t>A real-time approach to array control based on a learned genetic algorithm</t>
  </si>
  <si>
    <t>10.1002/mop.10731</t>
  </si>
  <si>
    <t>2-s2.0-0037456187</t>
  </si>
  <si>
    <t>['uniform phase', 'time domain', 'tapered distributions', 'pmc plane', 'plane located', 'phase delay', 'mom ).', 'good agreement', 'frequency domain', 'difference time', 'aperture distribution', 'analyzed via']</t>
  </si>
  <si>
    <t>FDTD | Patch antenna | Phased array</t>
  </si>
  <si>
    <t>In this paper, microstrip patch arrays with both uniform phase and tapered distributions are analyzed via the finite-difference time-domain (FDTD) technique. The phase delay in the frequency domain is converted into a delay in the time domain when exciting the array. The far field pattern of the array is calculated from its aperture distribution, in a plane located just above the array. A PMC plane has been employed to reduce the problem to half its size by invoking the symmetry of the problem. The results are found to be in good agreement with those derived by using the method of moments (MoM).</t>
  </si>
  <si>
    <t>250-254</t>
  </si>
  <si>
    <t>7801441120;7403574625;7403914320;55197051100</t>
  </si>
  <si>
    <t>Abd El-Raouf, Hany E.;Ma, Lai Ching;Yu, Wenhua;Mittra, Raj</t>
  </si>
  <si>
    <t>Abd El-Raouf H.</t>
  </si>
  <si>
    <t>Analysis of microstrip patch arrays using the FDTD method</t>
  </si>
  <si>
    <t>10.1002/mop.10735</t>
  </si>
  <si>
    <t>2-s2.0-0037456191</t>
  </si>
  <si>
    <t>['wlan communication', 'thus switch', 'proposed antenna', 'experimental results', 'constructed prototype', 'access points', 'access point', '5350 mhz', '4 ghz', '2484 mhz', '2 ghz']</t>
  </si>
  <si>
    <t>Access-point antennas | Diversity antennas | Dual-band antennas | Printed dipole antennas</t>
  </si>
  <si>
    <t>A printed diversity dipole antenna suitable for applications in wireless local area network (WLAN) access points in the 2.4 GHz (2400-2484 MHz) and 5.2 GHz (5150-5350 MHz) bands is presented. The antenna comprises two stacked printed dipoles placed back-to-back. Each stacked dipole consists of two larger dipole arms for 2.4-GHz band operation and two smaller dipole arms for 5.2-GHz band operation. In addition, the proposed antenna can provide spatial diversity, because the obtained condition patterns of the two stacked dipoles are directional in two complementary half spaces and the access point can thus switch between the two stacked dipoles for WLAN communication with maximum signal strength. Experimental results of a constructed prototype are presented.</t>
  </si>
  <si>
    <t>254-257</t>
  </si>
  <si>
    <t>60011357;60002069;60011357</t>
  </si>
  <si>
    <t>7404851995;7501612418;35460663000</t>
  </si>
  <si>
    <t>Lee, Gwo Yun;Chen, Hong Twu;Wong, Kin Lu</t>
  </si>
  <si>
    <t>Kaohsiung;Feng Shan</t>
  </si>
  <si>
    <t>National Sun Yat-Sen University;Chinese Military Academy Taiwan</t>
  </si>
  <si>
    <t>60011357;60002069</t>
  </si>
  <si>
    <t>Lee G.</t>
  </si>
  <si>
    <t>Dual-band printed diversity dipole antenna for WLAN access point</t>
  </si>
  <si>
    <t>10.1002/mop.10736</t>
  </si>
  <si>
    <t>2-s2.0-0037456197</t>
  </si>
  <si>
    <t>['traditional reflector', 'reflector rather', 'pmc reflector', 'plate modes', 'antenna array']</t>
  </si>
  <si>
    <t>Aperture-coupled patch array | Parallel-plate mode | PMC | Sidelobe suppression | Surface waves</t>
  </si>
  <si>
    <t>Noticeably lower sidelobe levels in aperture-coupled patch antenna arrays are achieved by an artificial perfect magnetic conductor (PMC) reflector rather than a traditional reflector. The reduction of parallel-plate modes is analyzed. The patterns of the antenna array are measured with both a perfect electric conductor (PEC) reflector and a PMC reflector.</t>
  </si>
  <si>
    <t>267-270</t>
  </si>
  <si>
    <t>60029428;60029428;60029428;60029428;60029428</t>
  </si>
  <si>
    <t>55630825100;7005564692;57214655263;35846933700;7006593766</t>
  </si>
  <si>
    <t>Zhang, Ying;Younis, Marwan;Fischer, Christian;Von Hagen, J√ºrgen;Wiesbeck, Werner</t>
  </si>
  <si>
    <t>Karlsruhe</t>
  </si>
  <si>
    <t>Karlsruhe Institute of Technology, Campus South</t>
  </si>
  <si>
    <t>Artificial magnetic conductors as reflectors for low sidelobe antenna arrays</t>
  </si>
  <si>
    <t>10.1002/mop.10739</t>
  </si>
  <si>
    <t>2-s2.0-0037456218</t>
  </si>
  <si>
    <t>['operating frequency', 'octave bandwidth', 'novel frequency', 'frequency tuning', 'difference time', 'analysed using', '6 ghz', '2 ghz']</t>
  </si>
  <si>
    <t>FDTD method | Patch antenna | Reconfigurable antenna</t>
  </si>
  <si>
    <t>A novel frequency-reconfigurable patch antenna is proposed and analysed using the finite-difference time-domain (FDTD) method. The simulated results indicate that the antenna is capable of shifting its operating frequency over a one-octave bandwidth from 0.6 GHz to 1.2 GHz with the radiation pattern essentially unaffected by the frequency tuning.</t>
  </si>
  <si>
    <t>295-297</t>
  </si>
  <si>
    <t>60005465;60005465;60005465</t>
  </si>
  <si>
    <t>7402022616;8945567500;7408598493</t>
  </si>
  <si>
    <t>Xiao, Shaoqiu;Wang, Bing Zhong;Yang, Xue Song</t>
  </si>
  <si>
    <t>Chengdu</t>
  </si>
  <si>
    <t>University of Electronic Science and Technology of China</t>
  </si>
  <si>
    <t>Xiao S.</t>
  </si>
  <si>
    <t>A novel frequency-reconfigurable patch antenna</t>
  </si>
  <si>
    <t>10.1002/mop.10746</t>
  </si>
  <si>
    <t>2-s2.0-0037456228</t>
  </si>
  <si>
    <t>['shaped slot', 'shaped like', 'paper presents', 'letter l', 'coupling element']</t>
  </si>
  <si>
    <t>Antenna | Dielectric-filled waveguide | Shaped slot</t>
  </si>
  <si>
    <t>This paper presents an extension of the so-called transmission line model method (TLMM) applied to shaped slot dielectric-filled waveguide antennas (SDFWAs), especially the L-shaped slot. This radiating longitudinal slot is fed by a transversal slot used as a coupling element; their association is shaped like the letter L.</t>
  </si>
  <si>
    <t>306-310</t>
  </si>
  <si>
    <t>60105585;60105585</t>
  </si>
  <si>
    <t>6507321581;7003723658</t>
  </si>
  <si>
    <t>Chainon, S.;Himdi, M.</t>
  </si>
  <si>
    <t>Rennes</t>
  </si>
  <si>
    <t>Institut d‚Äô√âlectronique et des Technologies du num√©Rique</t>
  </si>
  <si>
    <t>Chainon S.</t>
  </si>
  <si>
    <t>A transmission line model applied to shaped slot dielectric-field waveguide antennas</t>
  </si>
  <si>
    <t>10.1002/mop.10750</t>
  </si>
  <si>
    <t>2-s2.0-0037456235</t>
  </si>
  <si>
    <t>['solution procedure', 'rigorously considered', 'radiation pattern', 'numerically solved', 'modified vector', 'legendre transformation', 'input impedance', 'domain algorithm', 'calculating green']</t>
  </si>
  <si>
    <t>Conformal antennas | Method of moments | Microstrip antennas | Spherical antennas</t>
  </si>
  <si>
    <t>In this paper, the input impedance and radiation pattern of spherical rectangular patch antennas are studied. The electric field integral equation is numerically solved by applying the method of moments where the multilayer spherical structure is rigorously considered, using the spectral-domain algorithm for calculating Green's functions. In order to avoid numerical problems, a modified vector-Legendre transformation and normalized Legendre polynomials are defined and applied to the solution procedure.</t>
  </si>
  <si>
    <t>276-280</t>
  </si>
  <si>
    <t>100865488;100865488;60159855</t>
  </si>
  <si>
    <t>7003852951;15841777900;35618374900</t>
  </si>
  <si>
    <t>Sipus, Zvonimir;Burum, Niksa;Bartolic, Juraj</t>
  </si>
  <si>
    <t>Croatia;Croatia</t>
  </si>
  <si>
    <t>Zagreb;Dubrovnik</t>
  </si>
  <si>
    <t>University of Zagreb, Faculty of Electrical Engineering and Computing;Cira Carica 3</t>
  </si>
  <si>
    <t>60159855;100865488</t>
  </si>
  <si>
    <t>Sipus Z.</t>
  </si>
  <si>
    <t>Analysis of rectangular microstrip patch antennas on spherical structures</t>
  </si>
  <si>
    <t>10.1002/mop.10741</t>
  </si>
  <si>
    <t>2-s2.0-0037456269</t>
  </si>
  <si>
    <t>['two groove', 'series techniques', 'scattered field', 'rectangular groove', 'placed inside', 'fourier transform', 'coupling reduction', 'coupled fields', 'boundary conditions', 'backed antennas', 'antenna geometries']</t>
  </si>
  <si>
    <t>Cavity-backed slot antenna | Coupling | Ground-penetrating radar | Mode-matching | Underground target detection</t>
  </si>
  <si>
    <t>In this paper, the behavior of radiation and coupling reduction between two groove-backed antennas is investigated. An electric line current is placed inside a rectangular groove in a perfectly conducting plane. Fourier transform and series techniques are employed to express the scattered field. Boundary conditions are enforced to obtain simultaneous equations for the discrete modal coefficients, which are then solved in order to calculate the radiated and coupled fields. The behavior of coupling reduction and radiation is discussed in terms of the antenna geometries.</t>
  </si>
  <si>
    <t>285-289</t>
  </si>
  <si>
    <t>60032144;60032144;60068688</t>
  </si>
  <si>
    <t>56138641900;55112893800;7006884400</t>
  </si>
  <si>
    <t>Yang, Dong I.;Eom, Hyo J.;Ra, Jung W.</t>
  </si>
  <si>
    <t>Gwangju;Daejeon</t>
  </si>
  <si>
    <t>Gwangju Institute of Science and Technology;Korea Advanced Institute of Science and Technology</t>
  </si>
  <si>
    <t>60068688;60032144</t>
  </si>
  <si>
    <t>Yang D.I.</t>
  </si>
  <si>
    <t>Coupling reduction between groove-backed antennas</t>
  </si>
  <si>
    <t>10.1002/mop.10743</t>
  </si>
  <si>
    <t>2-s2.0-0037456270</t>
  </si>
  <si>
    <t>['wavelength spacing', 'system capacity', 'spatial channels', 'receive elements', 'mutual coupling', 'input multiple', 'element antenna', 'additional correlation']</t>
  </si>
  <si>
    <t>The effects of mutual coupling between receive elements in a multi-element antenna on multiple-input multiple-output (MIMO) system capacity are reported. The results are based upon analysis of mutual coupling calculated for a measured linear array of five printed dipole elements with 0.56 of a wavelength spacing. It is shown that the presence of mutual coupling at the receive array antenna leads to additional correlation between spatial channels and results in a loss of MIMO system capacity.</t>
  </si>
  <si>
    <t>342-344</t>
  </si>
  <si>
    <t>60002731-60020650;60002731;60020650</t>
  </si>
  <si>
    <t>7202904160;26643184600;7007161122</t>
  </si>
  <si>
    <t>Fletcher, P. N.;Dean, M.;Nix, A. R.</t>
  </si>
  <si>
    <t>Bristol;London</t>
  </si>
  <si>
    <t>University of Bristol;QinetiQ</t>
  </si>
  <si>
    <t>60020650;60002731</t>
  </si>
  <si>
    <t>Fletcher P.</t>
  </si>
  <si>
    <t>Mutual coupling in multi-element array antennas and its influence on MIMO channel capacity</t>
  </si>
  <si>
    <t>10.1049/el:20030219</t>
  </si>
  <si>
    <t>2-s2.0-0037456327</t>
  </si>
  <si>
    <t>['uniform mirror', 'synthesised wavefront', 'successfully validated', 'parallel fabry', 'new structure', 'horn antenna', 'desired radius', 'beam focusing']</t>
  </si>
  <si>
    <t>A new structure of millimetre-wave focusing antennas is presented. It consists of a plane-parallel Fabry-Perot resonator comprising two uniform and non-uniform inductive metal meshes excited by a horn antenna. The beam focusing is performed with the non-uniform mirror the geometry of which is chosen so that it behaves as a spherical equiphase surface with a desired radius of curvature. The resulting radiation patterns are Gaussian; their directivity is controlled by the curvature of the synthesised wavefront. This concept is successfully validated in the 60 GHz band.</t>
  </si>
  <si>
    <t>341-342</t>
  </si>
  <si>
    <t>60030553;60105646;60030553;60030553</t>
  </si>
  <si>
    <t>23973241400;6701865849;6602837855;7202044329</t>
  </si>
  <si>
    <t>Sauleau, R.;Coquet, Ph;Thouroude, D.;Daniel, J. P.</t>
  </si>
  <si>
    <t>Cachan;Rennes</t>
  </si>
  <si>
    <t>Laboratoire des Syst√®mes et Applications des Technologies de l'Information et de l'Energie;Universite de Rennes 1</t>
  </si>
  <si>
    <t>60105646;60030553</t>
  </si>
  <si>
    <t>Sauleau R.</t>
  </si>
  <si>
    <t>Beam focusing using 60 GHz Fabry-Perot resonators with uniform and non-uniform metal grids</t>
  </si>
  <si>
    <t>10.1049/el:20030269</t>
  </si>
  <si>
    <t>2-s2.0-0037456397</t>
  </si>
  <si>
    <t>['simple structure', 'proposed antenna', 'plate antenna', 'novel flat', 'narrow width', 'metal sheet', 'l slit', 'easily fed', '3 mm', '2484 mhz']</t>
  </si>
  <si>
    <t>A novel flat-plate antenna, obtained by cutting an inverted-L slit in a narrow metal plate or by stamping from a metal sheet, for wireless local area network (WLAN) operation in the 2.4 GHz band (2400-2484 MHz) is presented. The antenna has a simple structure and is easily fed by using a 50 Œ© coaxial feed line. A prototype of the proposed antenna with a narrow width of 3 mm is constructed and studied.</t>
  </si>
  <si>
    <t>344-345</t>
  </si>
  <si>
    <t>7402819936;35460663000</t>
  </si>
  <si>
    <t>Su, Chih Ming;Wong, Kin Lu</t>
  </si>
  <si>
    <t>Narrow flat-plate antenna for 2.4 GHz WLAN operation</t>
  </si>
  <si>
    <t>10.1049/el:20030257</t>
  </si>
  <si>
    <t>2-s2.0-0037456398</t>
  </si>
  <si>
    <t>['noise ratios', 'large signal']</t>
  </si>
  <si>
    <t>An expression for the bit-error-rate (BER) of the simple transmit diversity (STD) scheme with imperfect receiver channel estimation is derived. For large signal-to-noise and channel estimation error-to-noise ratios, comparision of STD with maximal ratio combining (MRC) showed a 3 dB performance degradation. The derived expression provides greater insight into the effects of channel estimation error.</t>
  </si>
  <si>
    <t>402-403</t>
  </si>
  <si>
    <t>57214058400;7402612617</t>
  </si>
  <si>
    <t>Gu, D.;Leung, C.</t>
  </si>
  <si>
    <t>Gu D.</t>
  </si>
  <si>
    <t>Performance analysis of transmit diversity scheme with imperfect channel estimation</t>
  </si>
  <si>
    <t>10.1049/el:20030243</t>
  </si>
  <si>
    <t>2-s2.0-0037456420</t>
  </si>
  <si>
    <t>['feedback link', 'also studied', 'alamouti code', '1 db']</t>
  </si>
  <si>
    <t>A system that uses the Alamouti code on two out of three transmit antennas selected via feedback is studied. It is shown that in addition to optimal antenna selection, optimal power allocation can improve the performance with 1 dB in uncorrelated Rayleigh fading. The impact of errors in the feedback link is also studied.</t>
  </si>
  <si>
    <t>379-381</t>
  </si>
  <si>
    <t>60013959;60013959</t>
  </si>
  <si>
    <t>7403972119;35555550500</t>
  </si>
  <si>
    <t>Wong, Wing Hin;Larsson, E. G.</t>
  </si>
  <si>
    <t>Wong W.</t>
  </si>
  <si>
    <t>Orthogonal space-time block coding with antenna selection and power allocation</t>
  </si>
  <si>
    <t>10.1049/el:20030253</t>
  </si>
  <si>
    <t>2-s2.0-0037456475</t>
  </si>
  <si>
    <t>['valid since', 'shaped dust', 'required opacity', 'rayleigh criterion', 'rayleigh approximation', 'radiation might', 'population iii', 'planckian nature', 'observed isotropy', 'objects thermalized', 'micrometer thickness', 'long wavelengths', 'like spheroids', 'iron needle', 'infinite cylinders', 'generally modeled', 'existing literature', 'cmb within', 'appear able', 'antenna theory', 'also show', 'accurate solution', 'absorption properties']</t>
  </si>
  <si>
    <t>Cosmic microwave background | Dust, extinction</t>
  </si>
  <si>
    <t>It has been suggested by a number of authors that the 2.7 K cosmic microwave background (CMB) radiation might have arisen from the radiation of "Population III" objects thermalized by conducting cosmic graphite/iron needle-shaped dust. Due to a lack of an accurate solution to the absorption properties of exceedingly elongated grains, in existing literature which studies the CMB thermalizing process they are generally modeled as (1) needle-like spheroids in terms of the Rayleigh approximation, (2) infinite cylinders, and (3) antennae. We show here that the Rayleigh approximation is not valid since the Rayleigh criterion is not satisfied for highly conducting needles. We also show that the available intergalactic iron dust, if modeled as infinite cylinders, is not sufficient to supply the required opacity at long wavelengths to obtain the observed isotropy and Planckian nature of the CMB. If appealing to the antenna theory, conducting iron needles with exceedingly large elongations (&gt;104) appear able to provide sufficient opacity to thermalize the CMB within the iron density limit. But the applicability of the antenna theory to exceedingly thin needles of nanometer/ micrometer thickness has not yet been verified.</t>
  </si>
  <si>
    <t>593-598</t>
  </si>
  <si>
    <t>Li, Aigen</t>
  </si>
  <si>
    <t>Li A.</t>
  </si>
  <si>
    <t>Cosmic needles versus cosmic microwave background radiation</t>
  </si>
  <si>
    <t>10.1086/345753</t>
  </si>
  <si>
    <t>2-s2.0-0042239316</t>
  </si>
  <si>
    <t>Ministerstvo ≈†kolstv√≠, Ml√°de≈æe a Tƒõlov√Ωchovy</t>
  </si>
  <si>
    <t>M≈†MT</t>
  </si>
  <si>
    <t>['using standard', 'two steps', 'transient decrease', 'time positions', 'theoretical flr', 'state transitions', 'simulated flr', 'shorter times', 'several factors', 'several conclusions', 's0 state', 'room temperature', 'rights reserved', 'reported values', 'reported results', 'reducing heterogeneity', 'rate constants', 'radiative loss', 'qb (-)', 'psii photochemistry', 'primary photochemistry', 'pq pool', 'plateau located', 'plateau decreases', 'photosystem ii', 'p transient', 'oxidized plastoquisnone', 'oxidized p680', 'model parameters', 'local minima', 'light harvesting', 'initial conditions', 'homogeneous population', 'global maximum', 'full inhibition', 'formulated model', 'fm ratio', 'fluorescence signal', 'fluorescence rise', 'fluorescence quenching', 'fluorescence emission', 'flr reflects', 'flr increases', 'fast processes', 'excited states', 'electron transfer', 'electron donation', 'different approaches', 'complex model', 'charge separation', 'charge recombination', 'change qualitatively', '60 ms', '500 ms', '400 œºs', '3 ns', '2 ms', '1 œºs']</t>
  </si>
  <si>
    <t>Chlorophyll a fluorescence rise (FLR) measured in vivo in dark-adapted plant tissue immediately after the onset of high light continuous illumination shows complex O-K-J-I-P transient. The steps typically appear at about 400 Œºs (K), 2 ms (J), 30 ms (I), and 200 - 500 ms (P) and a transient decrease of fluorescence to local minima (dips D) can be observed after the K, J, and I steps. As the FLR reflects a function of photosystem II (PSII) and to more understand the FLR, a PSII reactions model was formulated comprising equilibrium of excited states among all light harvesting and reaction centre pigments and P680, reversible radical pair formation and the donor and acceptor side functions. Such a formulated model is the most detailed and complex model of PSII reactions used so far for simulations of the FLR. By varying of selected model parameters (rate constants and initial conditions) several conclusions can be made as for the origin of and changes in shape of the theoretical FLR and compare them with in-literature-reported results. For homogeneous population of PSII and using standard in-literature-reported values of the model parameters, the simulated FLR is characterized by reaching the minimal fluorescence F0 at about 3 ns after the illumination is switched on lasting to about 1 Œºs, followed by fluorescence rise to a plateau located at about 2 ms and subsequent fluorescence rise to a global maximum that is reached at about 60 ms. Varying of the values of rate constants of fast processes that can compete for utilization of the excited states with fluorescence emission does not change qualitatively the shape of the FLR. However, primary photochemistry of PSII (the charge separation, recombination and stabilization), non-radiative loss of excited states in light harvesting antennae and excited states quenching by oxidized plastoquisnone (PQ) molecules from the PQ pool seem to be the main factors controlling the maximum quantum yield of PSII photochemistry as expressed by the FV/FM ratio. The appearance of the plateau at about 2 ms in the FLR is affected by several factors: the height of the plateau in the FLR increases when the fluorescence quenching by oxidized P680+ is not considered in the simulations or when the electron transfer from QA- to QB(-) is slowed down whereas the height of the plateau decreases and its position is shifted to shorter times when OEC is initially in higher S state. The plateau at about 2 ms is changed into the local fluorescence maximum followed by a dip when the fluorescence quenching by oxidized PQ molecules or the charge recombination between P680+ and QA- is not considered in the simulations or when all OEC is initially in the S0 state or when the S -state transitions of OEC are slowed down. Slowing down of the S -state transitions of OEC as well as of the electron transfer from QA- to QB(-) also causes a decrease of maximal fluorescence level. In the case of full inhibition of the S -state transitions of OEC as well as in the case of full inhibition of the electron donation to P680+ by YZ , the local fluorescence maximum becomes the global fluorescence maximum. Assuming homogeneous PSII population, theoretical FLR curve that only far resembles experimentally measured O-J-I-P transient at room temperature can be simulated when slowly reducing PQ pool is considered. Assuming heterogeneous PSII population (i.e. the Œ±/Œ≤ and the QB-reducing/QB-non-reducing heterogeneity and heterogeneity in size of the PQ pool and rate of its reduction) enables to simulate the FLR with two steps between minimal and maximal fluorescence whose relative heights are in agreement with the experiments but not their time positions. A cause of this discrepancy is discussed as well as different approaches to the definition of fluorescence signal during the FLR. ¬© 2003 Elsevier Science Ltd. All rights reserved.</t>
  </si>
  <si>
    <t>469-503</t>
  </si>
  <si>
    <t>Journal of Theoretical Biology</t>
  </si>
  <si>
    <t>Laz√°r, Du≈°an</t>
  </si>
  <si>
    <t>Olomouc</t>
  </si>
  <si>
    <t>Univerzita Palack√©ho v Olomouci</t>
  </si>
  <si>
    <t>Laz√°r D.</t>
  </si>
  <si>
    <t>Chlorophyll a fluorescence rise induced by high light lllumination of dark-adapted plant tissue studied by means of a model of photosystem II and considering photosystem II heterogeneity</t>
  </si>
  <si>
    <t>S0022519303931407</t>
  </si>
  <si>
    <t>10.1006/jtbi.2003.3140</t>
  </si>
  <si>
    <t>2-s2.0-0037458306</t>
  </si>
  <si>
    <t>['segment x', 'rounded tip', 'reared specimens', 'marginal tubercles', 'lateral spine', 'aeshna larvae', '.) brevicercia']</t>
  </si>
  <si>
    <t>The last larval instar is described and illustrated, based on reared specimens from Argentina (Salta and La Rioja provinces). It differs from the only other Marmaraeschna larva known, A. (M.) brevicercia, by the antennae surpassing anterior margin of labrum, lateral spine of abdominal segment IX as long as segment X, and ‚ôÇ basal lamina of epiproct with rounded tip and half as long as epiproct. Both pallipes and brevicercia larvae differ from other Aeshna larvae by the U-shaped apical excision of epiproct and the marginal tubercles on sides of ligula medial cleft.</t>
  </si>
  <si>
    <t>95-98</t>
  </si>
  <si>
    <t>Odonatologica</t>
  </si>
  <si>
    <t>60022238;60070467</t>
  </si>
  <si>
    <t>6603471789;6505796276</t>
  </si>
  <si>
    <t>Von Ellenrieder, N.;Muz√≥n, J.</t>
  </si>
  <si>
    <t>Argentina;United States</t>
  </si>
  <si>
    <t>La Plata;Los Angeles</t>
  </si>
  <si>
    <t>Instituto de Limnologia Dr. Raul A. Ringuelet (CONICET- Universidad Nacional de La Plata);Natural History Museum of Los Angeles County</t>
  </si>
  <si>
    <t>60070467;60022238</t>
  </si>
  <si>
    <t>Von Ellenrieder N.</t>
  </si>
  <si>
    <t>Description of the last larval instar of Aeshna (Marmaraeschna) pallipes Fraser, 1947 (Anisoptera: Aeshnidae)</t>
  </si>
  <si>
    <t>2-s2.0-0037463280</t>
  </si>
  <si>
    <t>['‚ üíchl', 'weak exciton', 'transient grating', 'time scales', 'third order', 'ta ),', 'static properties', 'static disorder', 'sr ),', 'spectral density', 'specific chlorophyll', 'site representation', 'site energies', 'simultaneous fit', 'room temperature', 'phonon coupling', 'overall relaxation', 'nonlinear response', 'migration dynamics', 'localized states', 'liouville equation', 'linear dichroism', 'induced dephasing', 'fastest taking', 'fast channels', 'external field', 'excitonic interactions', 'exciton states', 'exciton model', 'energy transfer', 'directly viewed', 'dependent degree', 'density matrix', 'complicated clusters', 'coherence size', 'band ),', 'b identities', 'allows us', '800 fs', '600 fs', '5 molecules', '3peps ),', '120 fs']</t>
  </si>
  <si>
    <t>We propose an exciton model for the peripheral plant light-harvesting complex LHCII that allows us to explain the absorption (OD) and linear dichroism (LD) spectra, the superradiance (SR), the pump-probe transient absorption (TA), the three-pulse photon echo peak shift (3PEPS), and transient grating (TG) kinetics at different excitation wavelengths. To calculate the nonlinear response we used the Liouville equation for the density matrix, expanded up to the third order with respect to the external field, with the Redfield relaxation superoperator in the exciton eigenstate basis. We found a few configurations of the antenna, with specific chlorophyll (Chl) a/b identities, orientations, and site energies, that allowed a simultaneous fit of these data while taking into account the excitonic interactions, the static disorder, and weak exciton-phonon coupling which induced dephasing and relaxation (energy transfer) between the exciton states. The spectral density of the exciton-phonon coupling adjusted from the fit allowed us to determine the time scales and pathways of energy transfer in LHCII. We find that the intraband (Chi b‚ÜíChl b and Chl a‚ÜíChl a) energy-transfer dynamics includes sub-picosecond (250-600 fs) exciton relaxation within dimeric or, in the Chl a band, more complicated clusters, sub-picosecond (600-800 fs) hopping between spatially separated clusters (in the a band), and "slow" (picosecond) migration between localized states. The interband (Chl b‚ÜíChl a) transfer is characterized by the presence of very fast channels, the fastest taking only 120 fs, which connect both localized and dimeric b states with the a band. The overall relaxation/migration dynamics can be directly viewed by means of the time-dependent density matrix in the exciton and site representation. The latter representation allows us to visualize the time-dependent degree of delocalization. While the individual exciton states can be delocalized over 2-2.5 molecules in the Chl a region, thermal mixing results in a coherence size of 1.4-1.8 for the steady-state wave packet at room temperature. Altogether, we conclude that the experimentally determined dynamic and static properties of LHCII can be simulated very well on the basis of the proposed excitonic model.</t>
  </si>
  <si>
    <t>1893-1912</t>
  </si>
  <si>
    <t>60007457;60008734;60008734;60008734</t>
  </si>
  <si>
    <t>7004238663;6602720990;7007181446;35599806700</t>
  </si>
  <si>
    <t>Novoderezhkin, Vladimir;Salverda, Jante M.;Van Amerongen, Herbert;Van Grondelle, Rienk</t>
  </si>
  <si>
    <t>Netherlands;Russian Federation</t>
  </si>
  <si>
    <t>Amsterdam;Moscow</t>
  </si>
  <si>
    <t>Vrije Universiteit Amsterdam;Lomonosov Moscow State University</t>
  </si>
  <si>
    <t>60008734;60007457</t>
  </si>
  <si>
    <t>Novoderezhkin V.</t>
  </si>
  <si>
    <t>Exciton modeling of energy-transfer dynamics in the LHCII complex of higher plants: A redfield theory approach</t>
  </si>
  <si>
    <t>10.1021/jp027003d</t>
  </si>
  <si>
    <t>2-s2.0-0037468486</t>
  </si>
  <si>
    <t>['theoretical study', 'radiation features', 'outside cavities', 'numerically solve', 'main scattering', 'general inhomogeneous', 'frequency control', 'cavities filled', 'bianisotropic materials']</t>
  </si>
  <si>
    <t>Complex materials | Finite-element method | Patch antennas</t>
  </si>
  <si>
    <t>The analysis of patch antennas residing in cavities filled by general inhomogeneous and lossy bianisotropic substrates is presented in this paper. The theoretical study is based on a variational formulation associated with the boundary value problem under analysis, and a hybrid finite element-boundary integral method is employed to numerically solve the electromagnetic field inside and outside cavities. Initially, the general formulation presented here is applied to some particular cases known in the literature. Then, the main scattering and radiation features of cavity backed patch antennas with chiral, anisotropic, and bianisotropic materials are presented. Particularly, it is shown that complex media allow for frequency control and for a reduced antenna size at a given operating frequency.</t>
  </si>
  <si>
    <t>7004207954;7006242275;7005054440</t>
  </si>
  <si>
    <t>Bilotti, Filiberto;Vegni, Lucio;Toscano, Alessandro</t>
  </si>
  <si>
    <t>Radiation and scattering features of patch antennas with bianisotropic substrates</t>
  </si>
  <si>
    <t>10.1109/TAP.2003.809837</t>
  </si>
  <si>
    <t>2-s2.0-0009913633</t>
  </si>
  <si>
    <t>['wavelength fabry', 'usual expression', 'studied theoretically', 'standard closed', 'spherical wavefront', 'resonator excited', 'resonant frequency', 'radiation efficiency', 'radiation characteristics', 'primary radiator', 'polarization level', 'plane wave', 'plane mirror', 'optical value', 'optical performance', 'new formulation', 'mirror reflectivity', 'metal flange', 'horn aperture', 'guided source', 'grid parameters', 'ghz band', 'gba consists', 'form relations', 'equiphase surface', 'convex half', '60 ghz', '25 db']</t>
  </si>
  <si>
    <t>Fabry-Perot cavity | Focusing by a phase variation | Gaussian beam antenna</t>
  </si>
  <si>
    <t>Radiation characteristics and performance of Gaussian beam antennas (GBAs) are studied theoretically and experimentally in the 60-GHz band. A GBA consists of a plano-convex half-wavelength Fabry-Perot (FP) resonator excited by a guided source with a metal flange. Two reflecting metal mesh mirrors are formed on both faces of the cavity. After a review of the principles and quasi-optical performance of plano-convex FP resonators illuminated by a plane wave, a new formulation is proposed to compute radiation patterns of GBAs: the usual expression of the waist radius inside open resonators is modified to account for the horn aperture and for the grid parameters of the plane mirror. Standard closed-form relations of vector Gaussian beams are then used to compute the radiated copolar components. In particular, it is shown that the plane mirror is not an equiphase surface, due to the metal flange of the horn. The true phase distribution is approximated by a spherical wavefront. As a result, the directivity of the antenna becomes lower than its quasi-optical value. Experimental data obtained at 60 GHz with several pyramidal horns and various cavities agree very well with the theory. Sidelobes are lower than -25 dB, and the cross-polarization level is the same as that of the primary radiator. Universal curves showing the variations of resonant frequency, -3 dB bandwidth, gain, and radiation efficiency as a function of mirror reflectivity are very useful for the design of GBAs.</t>
  </si>
  <si>
    <t>378-387</t>
  </si>
  <si>
    <t>60030553;60004981;60030553;101637487;60092258</t>
  </si>
  <si>
    <t>23973241400;6701865849;6602837855;7202044329;35350619100</t>
  </si>
  <si>
    <t>Sauleau, Ronan;Coquet, Philippe;Thouroude, Daniel;Daniel, Jean Pierre;Matsui, Toshiaki</t>
  </si>
  <si>
    <t>Japan;France;France;France</t>
  </si>
  <si>
    <t>Koganei;Rennes;Cachan;Rennes</t>
  </si>
  <si>
    <t>Ministry of Posts and Telecommunications, Japan;Universite de Rennes 1;√âcole Normale Sup√©rieure Paris-Saclay;Advanten</t>
  </si>
  <si>
    <t>60092258;60030553;60004981;101637487</t>
  </si>
  <si>
    <t>Radiation characteristics and performance of millimeter-wave horn-fed Gaussian beam antennas</t>
  </si>
  <si>
    <t>10.1109/TAP.2003.809821</t>
  </si>
  <si>
    <t>2-s2.0-0013361512</t>
  </si>
  <si>
    <t>['transmit antennas', 'transmit antenna', 'training sequence', 'suitable choice', 'simple way', 'sample crb', 'rao bound', 'possibly different', 'numerical examples', 'n one', 'mle ),', 'likelihood function', 'input multi', 'general case', 'frequency offsets', 'form expression', 'entails solving', 'channel parameters']</t>
  </si>
  <si>
    <t>Channel estimation | Cram√©r-Rao bounds | Flat-fading channels | Frequency offsets | Maximum likelihood | Multiple antennas</t>
  </si>
  <si>
    <t>We address the frequency offsets and channel gains estimation problem for a multi-input multi-output (MIMO) flat-fading channel using a training sequence. The general case where the frequency offsets are possibly different for each transmit antenna is considered. The Cram√©r-Rao bound (CRB) for the problem at hand is derived. Additionally, we present a simple, closed-form expression for the large-sample CRB and show that it depends in a simple way on the channel parameters. Next, the parameters estimation issue is investigated. First, the maximum likelihood estimator (MLE), which entails solving an n-dimensional maximization problem where n is the number of transmit antennas, is derived. Then, we show that the likelihood function can be written as the product of n one-dimensional (1-D) functions if a suitable choice of the training sequence is made. Based on this fact, we suggest two computationally simpler methods. Numerical examples that illustrate the performance of the estimators and compare it with the CRB are provided.</t>
  </si>
  <si>
    <t>602-613</t>
  </si>
  <si>
    <t>60016234;60003858</t>
  </si>
  <si>
    <t>15820250300;36040796700</t>
  </si>
  <si>
    <t>Besson, Olivier;Stoica, Petre</t>
  </si>
  <si>
    <t>France;Sweden</t>
  </si>
  <si>
    <t>Toulouse;Uppsala</t>
  </si>
  <si>
    <t>ISAE - SUPAERO;Uppsala Universitet</t>
  </si>
  <si>
    <t>Besson O.</t>
  </si>
  <si>
    <t>On parameter estimation of MIMO flat-fading channels with frequency offsets</t>
  </si>
  <si>
    <t>10.1109/TSP.2002.808102</t>
  </si>
  <si>
    <t>2-s2.0-0037333751</t>
  </si>
  <si>
    <t>['well known', 'walls using', 'walls occurring', 'time reversal', 'thus creating', 'temperature variations', 'strong robustness', 'spatial focusing', 'sound focusing', 'rooms remains', 'reversal focusing', 'reversal approach', 'resolution phenomenon', 'rendering system', 'recreate precisely', 'new perspectives', 'multiple reflections', 'given volume', 'focal point', 'experiments emphasize', 'experimentally applied', 'emitting antenna', 'directly linked', 'control sound', 'complicated problem', 'called super', 'adaptive spatial']</t>
  </si>
  <si>
    <t>New perspectives in audible range acoustics, such as virtual sound space creation and active noise control, rely on the ability of the rendering system to recreate precisely a desired sound field. This ability to control sound in a given volume of a room is directly linked to the capacity to focus acoustical energy both in space and time. However, sound focusing in rooms remains a complicated problem, essentially because of the multiple reflections on obstacles and walls occurring during propagation. In this paper, the technique of time-reversal focusing, well known in ultrasound, is experimentally applied to audible range acoustics. Compared to classical focusing techniques such as delay law focusing, time reversal appears to considerably improve quality of both temporal and spatial focusing. This so-called super-resolution phenomenon is due to the ability of time reversal to take into account all of the different sound paths between the emitting antenna and the focal point, thus creating an adaptive spatial and temporal matched filter for the considered propagation medium. Experiments emphasize the strong robustness of time-reversal focusing towards small modifications in the medium, such as people in motion or temperature variations. Sound focusing through walls using the time-reversal approach is also experimentally demonstrated. ¬© 2003 Acoustical Society of America.</t>
  </si>
  <si>
    <t>1533-1543</t>
  </si>
  <si>
    <t>Yon, Sylvain;Tanter, Mickael;Fink, Mathias</t>
  </si>
  <si>
    <t>Sound focusing in rooms: The time-reversal approach</t>
  </si>
  <si>
    <t>10.1121/1.1543587</t>
  </si>
  <si>
    <t>2-s2.0-0037334933</t>
  </si>
  <si>
    <t>['wistar rats', 'tumour temperature', 'tumour model', 'treating gliomas', 'tail vein', 'survival time', 'still unknown', 'several investigators', 'new strategy', 'necrotic tumour', 'interstitial hyperthermia', 'ia chemotherapy', 'histopathological examinations', 'highly effective', 'highest uptake', 'high concentration', 'heating device', 'combined treatment', 'clinical use', 'carotid artery', 'brain tumours', 'applied using', 'also indications', 'adr infusion', '46 days', '05 ).', '01 ).', '0 mg']</t>
  </si>
  <si>
    <t>Adriamycin | Doxorubicin | Hyperthermia | Intra-arterial chemotherapy | Malignant glioma</t>
  </si>
  <si>
    <t>Several investigators have reported that a high concentration of drugs in a tumour can be achieved using intra-arterial (IA) chemotherapy. This treatment was highly effective, especially in brain tumours, but the actual therapeutic advantage is still unknown. There are also indications that human malignant gliomas can effectively be treated using interstitial hyperthermia. Therefore, a combined treatment of IA chemotherapy and interstitial hyperthermia should be very promising and this has been studied in a tumour model. Wistar rats with isotransplanted C6 gliomas in the brain were treated with adriamycin (ADR, 1.0 mg/kg body weight) either infused via the carotid artery (i.a.) or via the tail vein (i.v.), with or without interstitial hyperthermia. Hyperthermia of the tumours was applied using a homemade radiofrequency antenna (RF-heating) and a heating device that maintained the tumour temperature above 40¬∞C. Concentration of adriamycin in tumours after treatment was measured using HPLC. The effectiveness of treatment was determined by the survival time of the animals and histopathological examinations. The highest uptake of adriamycin in the rat C6 glioma was obtained when the animals were treated with hyperthermia and i.a. ADR infusion (p &lt; 0.01). These animals also showed significantly longer overall survival time (SF50 = 46 days) in comparison to the other treatments (p &lt; 0.05). The histological studies demonstrated a necrotic tumour; however, the surrounding normal brain tissue remained intact. Thus, a combination of IA chemotherapy with adriamycin and localized interstitial hyperthermia enhances considerably the efficacy of adriamycin and has a greater antitumour effect for malignant brain tumours. This method is suitable for clinical use, and may be a new strategy for treating gliomas not successfully treated today.</t>
  </si>
  <si>
    <t>204-212</t>
  </si>
  <si>
    <t>International Journal of Hyperthermia</t>
  </si>
  <si>
    <t>60022313;60022313;60022313;60022313;60022313</t>
  </si>
  <si>
    <t>33967999300;36043782700;7102059365;57192151202;36900002700</t>
  </si>
  <si>
    <t>Morita, K.;Tanaka, R.;Kakinuma, K.;Takahashi, H.;Motoyama, H.</t>
  </si>
  <si>
    <t>Niigata</t>
  </si>
  <si>
    <t>Niigata University</t>
  </si>
  <si>
    <t>Morita K.</t>
  </si>
  <si>
    <t>Combination therapy of rat brain tumours using localized interstitial hyperthermia and intra-arterial chemotherapy</t>
  </si>
  <si>
    <t>10.1080/02656730210147295</t>
  </si>
  <si>
    <t>2-s2.0-0037335543</t>
  </si>
  <si>
    <t>NAG2-1464</t>
  </si>
  <si>
    <t>['utilizing gps', 'time even', 'tasks envisioned', 'system based', 'sample collection', 'resource mining', 'provide centimeter', 'paper presents', 'paper describes', 'paper concludes', 'navigation using', 'multiple rovers', 'localized beacons', 'local area', 'habitat construction', 'free localization', 'field trials', 'critical issue', 'calibration functions', 'calibration 99', 'basic principles', 'based array', 'array self', 'area survey']</t>
  </si>
  <si>
    <t>Calibration | GPS | GPS navigation | Mars navigation | Navigation | Precision navigation | Pseudolite | Rover navigation | Transceivers</t>
  </si>
  <si>
    <t>Tasks envisioned for future generation Mars rovers - sample collection, area survey, resource mining, habitat construction, etc. - will require greatly enhanced navigational capabilities over those possessed by the Mars Sojourner rover. Many of these tasks will involve cooperative efforts by multiple rovers and other agents, adding further requirements both for accuracy and commonality between users. This paper presents a new navigation system called a Self-Calibrating Pseudolite Array (SCPA) that can provide centimeter-level, drift-free localization to multiple rovers within a local area by utilizing GPS-based transceivers deployed in a ground-based array. Such a system of localized beacons can replace or augment a system based on orbiting satellite transmitters, and is capable of fully autonomous operations and calibration. This paper describes the basic principles of navigation using an SCPA, focusing on the critical issue of array self-calibration. The new algorithm presented herein - called Quadratic Iterative Least Squares - achieves successful self-calibration 99.80% of the time even under extremely adverse conditions. The paper concludes with a description of the experimental prototype developed to demonstrate these capabilities and presents successful results from field trials which validate both the navigation and self-calibration functions of the SCPA.</t>
  </si>
  <si>
    <t>209-224</t>
  </si>
  <si>
    <t>Autonomous Robots</t>
  </si>
  <si>
    <t>60012708;60012708</t>
  </si>
  <si>
    <t>6602545189;7006314488</t>
  </si>
  <si>
    <t>LeMaster, Edward A.;Rock, Stephen M.</t>
  </si>
  <si>
    <t>Palo Alto</t>
  </si>
  <si>
    <t>Stanford University</t>
  </si>
  <si>
    <t>LeMaster E.</t>
  </si>
  <si>
    <t>A local-area GPS pseudolite-based navigation system for mars rovers</t>
  </si>
  <si>
    <t>10.1023/A:1022235803970</t>
  </si>
  <si>
    <t>2-s2.0-0037338056</t>
  </si>
  <si>
    <t>['treated briefly', 'time needed', 'surface accuracy', 'possible using', 'millimetre wavelength', 'methods adapted', 'major impact', 'high frequencies', 'growing need', 'frequency independent', '3 h', '100 ghz', '10 ghz']</t>
  </si>
  <si>
    <t>Compact range modelling | GTD analysis | High-frequency techniques | Quiet zone</t>
  </si>
  <si>
    <t>The growing need to study large antennas at high frequencies (ŒΩ &gt; 100 GHz) in compact range devices requires the use of methods adapted to electrically large systems, and offering reasonable computing time. The uniform geometrical theory of diffraction (GTD) is used for dual-reflector compact range analysis. This method is compared with standard physical optics, which have been validated by measurements. At 10 GHz, the differences between the methods are very small and the time needed for a compact range analysis is less than 3 h. We have shown that a modelling of a large compact range operating at millimetre and sub-millimetre wavelength is possible using the GTD which offers the advantage of being frequency independent. The problem of surface accuracy which has a major impact at high frequencies will be treated briefly.</t>
  </si>
  <si>
    <t>108-116</t>
  </si>
  <si>
    <t>Journal of Optics A: Pure and Applied Optics</t>
  </si>
  <si>
    <t>60019894-60123782;60019894;60019894;60027972</t>
  </si>
  <si>
    <t>24775194900;6507075376;6506998130;56405037500</t>
  </si>
  <si>
    <t>Brossard, J.;Dubruel, D.;Buralli, B.;Nielsen, P. H.</t>
  </si>
  <si>
    <t>France;Denmark;France</t>
  </si>
  <si>
    <t>Toulouse;Copenhagen K;Toulouse</t>
  </si>
  <si>
    <t>Institut de Recherche en Astrophysique et Plan√©tologie (IRAP);TICRA;Thales Alenia Space</t>
  </si>
  <si>
    <t>60123782;60027972;60019894</t>
  </si>
  <si>
    <t>Brossard J.</t>
  </si>
  <si>
    <t>Dual-reflector compact range modelling: Geometrical theory of diffraction analysis and sub-millimetre quiet-zone computation</t>
  </si>
  <si>
    <t>S1464425803386878</t>
  </si>
  <si>
    <t>10.1088/1464-4258/5/2/306</t>
  </si>
  <si>
    <t>2-s2.0-0037344729</t>
  </si>
  <si>
    <t>['wider impedance', 'whole process', 'superstrate structure', 'radiation bandwidths', 'performance comparison', 'novel substrate', 'high permittivity', 'gain enhancement', 'fed one', 'excellently correlated', 'difference time', 'coupled antenna', 'antenna gain', '3 ).']</t>
  </si>
  <si>
    <t>FDTD methods | Microstrip antennas | Very high permittivity materials</t>
  </si>
  <si>
    <t>The use of very high permittivity ceramic materials (Œµr = 38,80) to miniaturize an aperture-coupled microstrip patch antenna is reported in this article. A loss of the antenna gain in such a technique is observed, and then a novel substrate-superstrate structure is developed to enhance the gain. The whole process of gain enhancement is analyzed by using the finite-difference time-domain (FDTD) method. The simulations are excellently correlated with the experiments. They validate that the loss of the antenna gain can be recovered up to that of conventional microstrip antennas loaded with low permittivity materials (Œµr &lt; 3). In addition, the performance comparison of the aperture-coupled microstrip antenna of very high permittivity with the probe-fed microstrip antenna of very high permittivity is presented. It is shown that the aperture-coupled antenna has wider impedance and radiation bandwidths than the probe-fed one while keeping the antenna gain at about the same level. ¬© 2003 Wiley Periodicals, Inc.</t>
  </si>
  <si>
    <t>154-160</t>
  </si>
  <si>
    <t>International Journal of RF and Microwave Computer-Aided Engineering</t>
  </si>
  <si>
    <t>;60013268-60005510;</t>
  </si>
  <si>
    <t>57209787311;33167854700;35813024600</t>
  </si>
  <si>
    <t>Hwang, Y.;Zhang, Y. P.;Lo, T. K.</t>
  </si>
  <si>
    <t>China;Singapore</t>
  </si>
  <si>
    <t>Taiyuan;Singapore City</t>
  </si>
  <si>
    <t>Taiyuan University of Technology;Nanyang Technological University</t>
  </si>
  <si>
    <t>60013268;60005510</t>
  </si>
  <si>
    <t>Hwang Y.</t>
  </si>
  <si>
    <t>Aperture-coupled microstrip antennas loaded with very high permittivity ceramics</t>
  </si>
  <si>
    <t>10.1002/mmce.10072</t>
  </si>
  <si>
    <t>2-s2.0-0037346447</t>
  </si>
  <si>
    <t>89E-FA 06-2-4-7</t>
  </si>
  <si>
    <t>['variant nature', 'training duration', 'results show', 'multiplicative distortions', 'linear combinations', 'likelihood estimation', 'fading environments', 'doppler spread', 'channel timing', 'channel gain', 'approach outperforms']</t>
  </si>
  <si>
    <t>Antenna arrays | Fading channels | MIMO | Timing synchronization</t>
  </si>
  <si>
    <t>In this letter, we propose a timing synchronization scheme for a dual antenna system in Rayleigh-fading environments. Instead of assuming the channel gain to be constant during the training duration, we consider the time-variant nature of the multiplicative distortions and formulate them with linear combinations of eigenfunctions. Then, we derive a formula to find the maximum-likelihood estimation of the channel timing and simulate the performance with both ideal and nonideal channel state information. The results show that this approach outperforms the conventional ones especially when the Doppler spread is severe.</t>
  </si>
  <si>
    <t>118-120</t>
  </si>
  <si>
    <t>60005429;60005429</t>
  </si>
  <si>
    <t>7408517258;7409253472</t>
  </si>
  <si>
    <t>Yang, Shan An;Wu, Jingshown</t>
  </si>
  <si>
    <t>Yang S.</t>
  </si>
  <si>
    <t>A robust timing synchronization scheme in multiple antenna systems with Doppler frequency shifts</t>
  </si>
  <si>
    <t>10.1109/LCOMM.2003.809989</t>
  </si>
  <si>
    <t>2-s2.0-0037350996</t>
  </si>
  <si>
    <t>['thz photoconductive', 'pumping power', 'insulating gaas', 'carrier mobility', '150 cm2']</t>
  </si>
  <si>
    <t>The performance of THz photoconductive (PC) emitter antennas fabricated on multienergy arsenic ion implanted GaAs and semi-insulating GaAs was compared. High damage threshold biasing and large saturation optical-pumping power for multi-GaAs:As+ based PC antennas were reported. The carrier mobility in the As ion implanted layer of GaAs:As+ was found to be about 150 cm2/V/s, which was comparable to that of low temperature GaAs.</t>
  </si>
  <si>
    <t>2996-3001</t>
  </si>
  <si>
    <t>Journal of Applied Physics</t>
  </si>
  <si>
    <t>60012370;60024322;60012370</t>
  </si>
  <si>
    <t>57208781945;7202550229;56027799400</t>
  </si>
  <si>
    <t>Liu, Tze An;Tani, Masahiko;Pan, Ci Ling</t>
  </si>
  <si>
    <t>Japan;Taiwan</t>
  </si>
  <si>
    <t>Suita;Hsinchu</t>
  </si>
  <si>
    <t>Osaka University;National Chiao Tung University</t>
  </si>
  <si>
    <t>60024322;60012370</t>
  </si>
  <si>
    <t>Liu T.</t>
  </si>
  <si>
    <t>THz radiation emission properties of multienergy arsenic-ion-implanted GaAs and semi-insulating GaAs based photoconductive antennas</t>
  </si>
  <si>
    <t>10.1063/1.1541105</t>
  </si>
  <si>
    <t>2-s2.0-0037351424</t>
  </si>
  <si>
    <t>['saddle antenna', 'results showed', 'power deposition', 'plasma accounted', 'palsma parameters', 'ion acceleration', 'glass along', 'energy balance']</t>
  </si>
  <si>
    <t>The energy balance in a low pressure capacitive discharge driven by a double-saddle antenna was investigated. The palsma parameters were measured by using a retarding field energy analyzers. The results showed that the ion acceleration into the glass along the antenna and fast electrons escaping the plasma accounted for most of the power deposition to the walls.</t>
  </si>
  <si>
    <t>891-899</t>
  </si>
  <si>
    <t>60008950;60008950;60008950-60025038</t>
  </si>
  <si>
    <t>7102123181;7103354742;56277219800</t>
  </si>
  <si>
    <t>Charles, C.;Boswell, R. W.;Lieberman, M. A.</t>
  </si>
  <si>
    <t>Berkeley;Canberra</t>
  </si>
  <si>
    <t>University of California, Berkeley;The Australian National University</t>
  </si>
  <si>
    <t>60025038;60008950</t>
  </si>
  <si>
    <t>Charles C.</t>
  </si>
  <si>
    <t>Energy balance in a low pressure capacitive discharge driven by a double-saddle antenna</t>
  </si>
  <si>
    <t>10.1063/1.1555058</t>
  </si>
  <si>
    <t>2-s2.0-0037351473</t>
  </si>
  <si>
    <t>['system capacity', 'system capacities', 'rrs scheme', 'packet scheduling', 'multiple users', 'multiple antennas', 'input multiple', 'effective use', 'diversity effect', 'cellular system', 'also investigate']</t>
  </si>
  <si>
    <t>Multiple-input multiple-output (MIMO) | Multiuser diversity | Packet scheduling | Round robin scheduling (RRS)</t>
  </si>
  <si>
    <t>Packet scheduling is investigated for the downlink of a multiple-input multiple-output (MIMO) cellular system. We propose an antenna-assisted round robin scheduling (AA-RRS) scheme to improve the conventional RRS scheme. The AA-RRS scheme provides fair channel access chance to users as the RRS scheme, whereas it increases the system capacity through the effective use of multiple antennas in achieving a diversity effect from multiple users. Simulation results show that the AA-RRS scheme achieves a significant capacity gain over the RRS scheme. We also investigate the effects of long-term power control on the system capacities for the proposed scheduling scheme.</t>
  </si>
  <si>
    <t>109-111</t>
  </si>
  <si>
    <t>7004309619;55663831000</t>
  </si>
  <si>
    <t>Shin, Oh Soon;Lee, Kwang Bok</t>
  </si>
  <si>
    <t>Shin O.</t>
  </si>
  <si>
    <t>Antenna-assisted round robin scheduling for MIMO cellular systems</t>
  </si>
  <si>
    <t>10.1109/LCOMM.2003.809993</t>
  </si>
  <si>
    <t>2-s2.0-0037351518</t>
  </si>
  <si>
    <t>['transient activation', 'regulate cao', 'redox state', 'probably serves', 'photosynthetic organisms', 'origin signal', 'lhcb genes', 'inhibitor studies', 'genes encoding', 'gene responded', 'dependent adjustments', 'coordinate regulation', 'c activation', 'acts coordinately']</t>
  </si>
  <si>
    <t>CAO | Chlorophyll antenna size | Gene expression | Green algae | Lhcb | Signal transduction</t>
  </si>
  <si>
    <t>To elucidate the mechanism of irradiance-dependent adjustments in the chlorophyll antenna size of photosynthesis, we addressed the regulation of expression of genes encoding a variety of chlorophyll biosynthesis enzymes and that of the Lhcb genes in the model organism Dunaliella salina. Among the chlorophyll biosynthesis enzymes tested, only the chlorophyll a oxygenase (CAO) gene responded to changes in the level of irradiance with substantial mRNA level and kinetics of change that were similar to those of the Lhcb genes. Evidence is presented for the operation of a cytosolic signal transduction pathway for the rapid (order of minutes) regulation of both CAO and Lhcb gene expression by irradiance. Inhibitor studies and transient activation of Ca2+-dependent kinase suggested phopholipase-C activation to Ca2+ release, and activation of a specific Ca2+/CaM-dependent protein kinase in this cytosolic signal transduction pathway. The redox state of the plastoquinone pool also serves to regulate CAO and Lhcb gene expression on a slower time scale (hours) and probably serves as a plastidic-origin signal that acts coordinately with the cytosolic signal transduction pathway. It is proposed that irradiance-dependent adjustments in the chlorophyll antenna size occur by coordinate regulation of CAO and Lhcb gene expression via two distinct signal transduction pathways in photosynthetic organisms.</t>
  </si>
  <si>
    <t>757-771</t>
  </si>
  <si>
    <t>Plant Molecular Biology</t>
  </si>
  <si>
    <t>60121355-60031126;60121355-60014652;60121355</t>
  </si>
  <si>
    <t>35447611600;7404667898;57203081985</t>
  </si>
  <si>
    <t>Masuda, Tatsuru;Tanaka, Ayumi;Melis, Anastasios</t>
  </si>
  <si>
    <t>United States;Japan;Japan</t>
  </si>
  <si>
    <t>Berkeley;Tokyo;Sapporo</t>
  </si>
  <si>
    <t>Department of Plant &amp; Microbial Biology;Tokyo Institute of Technology;Hokkaido University</t>
  </si>
  <si>
    <t>60121355;60031126;60014652</t>
  </si>
  <si>
    <t>Masuda T.</t>
  </si>
  <si>
    <t>Chlorophyll antenna size adjustments by irradiance in Dunaliella salina involve coordinate regulation of chlorophyll a oxygenase (CAO) and Lhcb gene expression</t>
  </si>
  <si>
    <t>10.1023/A:1022545118212</t>
  </si>
  <si>
    <t>2-s2.0-0037353408</t>
  </si>
  <si>
    <t>['two configurations', 'system performance', 'system operates', 'single detector', 'signal spread', 'pfdr antenna', 'pfdr ).', 'original results', 'noise ratio', 'multipath propagation', 'multipath dispersion', 'major impairments', 'hybrid system', 'fovs ),', 'diffuse system', 'different fields', 'design goal', 'background noise']</t>
  </si>
  <si>
    <t>Background noise and multipath propagation are the major impairments in indoor optical wireless links. They can introduce heavy distortion in the received optical signal and can degrade the system performance. An investigation into the optical wireless system performance has been carried out for two configurations: a hybrid system, and a diffuse system with a single detector and a triangular pyramidal fly-eye diversity receiver (PFDR). Original results for both systems that employ a PFDR antenna, under different fields of view (FOVs), are presented. The design goal is to reduce the effect of signal spread and improve the signal-to-noise ratio when the system operates under the constraints of background noise and multipath dispersion. It is demonstrated that through PFDR FOV optimization the directional background interference can be reduced and the received pulse shape improved.</t>
  </si>
  <si>
    <t>80-87</t>
  </si>
  <si>
    <t>60004572;60004572</t>
  </si>
  <si>
    <t>7007086772;7005091153</t>
  </si>
  <si>
    <t>Al-Ghamdi, Abdullah G.;Elmirghani, Jaafar M.H.</t>
  </si>
  <si>
    <t>Swansea</t>
  </si>
  <si>
    <t>Swansea University</t>
  </si>
  <si>
    <t>Al-Ghamdi A.</t>
  </si>
  <si>
    <t>Performance evaluation of a triangular pyramidal fly-eye diversity detector for optical wireless communications</t>
  </si>
  <si>
    <t>10.1109/MCOM.2003.1186549</t>
  </si>
  <si>
    <t>2-s2.0-0037353687</t>
  </si>
  <si>
    <t>['transmission power', 'system capacity', 'new architecture', 'network radio', 'multiple antennas', 'greatly decreased', 'distributed processors', 'distributed controlling', 'distributed antennas', 'distributed antenna', 'different standards']</t>
  </si>
  <si>
    <t>Distributed wireless communication system (DWCS) is a new architecture for a wireless access system with distributed antenna, distributed processors, and distributed antennas, distributed processors, and distributed controlling. With distributed antennas, system capacity can be expanded through dense frequency reuse, and transmission power can be greatly decreased. With distributed processors controlling, the system works like a software or network radio, so different standards can coexist, and the system capacity can be increased by coprocessing of signals to and from multiple antennas.</t>
  </si>
  <si>
    <t>108-113</t>
  </si>
  <si>
    <t>60025278;60025278;60025278;60025278;60025278</t>
  </si>
  <si>
    <t>7404165116;56430219800;7405292833;55920646700;7403567490</t>
  </si>
  <si>
    <t>Zhou, Shidong;Zhao, Ming;Xu, Xibin;Wang, Jing;Yao, Yan</t>
  </si>
  <si>
    <t>Distributed wireless communication system: A new architecture for future public wireless access</t>
  </si>
  <si>
    <t>10.1109/MCOM.2003.1186553</t>
  </si>
  <si>
    <t>2-s2.0-0037353733</t>
  </si>
  <si>
    <t>['yet one', 'transmitter antennas', 'time codes', 'significant fraction', 'receiver antennas', 'especially designed', 'channel capacity', 'challenging problem', 'antenna systems', '1 ),']</t>
  </si>
  <si>
    <t>Capacity of wireless links | Multiple-input-multiple-output (MIMO) systems | Smart antennas | Space-time codes | Space-time processing | Transmit diversity</t>
  </si>
  <si>
    <t>The design of space-time codes that are capable of approaching the capacity of multiple-input-single-output (MISO) antenna systems is a challenging problem, yet one of high practical importance. While a remarkably simple scheme of Alamouti is capable of attaining the channel capacity in the case of two-transmitter and one-receiver antennas (2, 1), no such schemes are known for the case of more than two transmitter antennas. In this correspondence, we propose a family of space-time codes that are especially designed for the case of four-transmitter antennas and that are shown to allow the attainment of a significant fraction of the open-loop Shannon capacity of the (4, 1) channel.</t>
  </si>
  <si>
    <t>726-733</t>
  </si>
  <si>
    <t>60021378;60021378</t>
  </si>
  <si>
    <t>8751989500;7005258498</t>
  </si>
  <si>
    <t>Papadias, Constantinos B.;Foschini, Gerard J.</t>
  </si>
  <si>
    <t>Papadias C.</t>
  </si>
  <si>
    <t>Capacity-approaching space-time codes for systems employing four transmitter antennas</t>
  </si>
  <si>
    <t>10.1109/TIT.2002.808119</t>
  </si>
  <si>
    <t>2-s2.0-0037355198</t>
  </si>
  <si>
    <t>['two organs', 'sensilla found', 'rights reserved', 'results indicate', 'relative sensitivities', 'perhaps related', 'olfactory receptors', 'odors related', 'odorants fell', 'neobellieria bullata', 'maxillary palps', 'maxillary palp', 'localized staining', 'inactive enantiomer', 'hexenal ).', 'general staining', 'found evidence', 'epgs ).', 'diaphorase staining', 'diaphorase histochemistry', 'derived odorants', 'blood extract', 'antennal cells', 'antagonist l', 'anatomical position', 'also used', '50 %.']</t>
  </si>
  <si>
    <t>Electroantennogram | Fleshfly | NADPH diaphorase | Nitric oxide | Nitric oxide synthase</t>
  </si>
  <si>
    <t>The relative sensitivities of the olfactory receptors in the antenna and maxillary palp of the fleshfly, Neobellieria bullata, were assessed using simultaneous electroantennograms (EAGs) and electropalpograms (EPGs). In general, the antennae and maxillary palps were more sensitive to odors related to animals (blood extract and saturated carboxylic acid) than to odors that were plant-derived (citral, hexenol, hexenal). In addition, the maxillary palps were relatively less sensitive to plant-derived odorants than the antennae, perhaps related to their anatomical position. Scanning electron microscopy was also used to assess the types of sensilla found on the two organs. In addition, NADPH-diaphorase histochemistry was used in an attempt to localize the enzyme nitric oxide synthase (NOS) in the antenna and the maxillary palps. We found evidence of NADPH-diaphorase staining in both organs, with localized staining in the antennal cells and more general staining in the maxillary palps. When NOS was selectively blocked using the antagonist L-NAME, the amplitude of the EAGs and EPGs to odorants fell by 30-50%. In contrast, application of the inactive enantiomer, D-NAME, did not change the amplitude of the EAGs or the EPGs. Our results indicate that NOS is involved in the function of olfactory receptor cells in the fleshfly. ¬© 2003 Elsevier Science Ltd. All rights reserved.</t>
  </si>
  <si>
    <t>271-280</t>
  </si>
  <si>
    <t>60001966;60001966</t>
  </si>
  <si>
    <t>7102046310;7006695470</t>
  </si>
  <si>
    <t>Wasserman, S. L.;Itagaki, H.</t>
  </si>
  <si>
    <t>Gambier</t>
  </si>
  <si>
    <t>Kenyon College</t>
  </si>
  <si>
    <t>Wasserman S.</t>
  </si>
  <si>
    <t>The olfactory responses of the antenna and maxillary palp of the fleshfly, Neobellieria bullata (Diptera: Sarcophagidae), and their sensitivity to blockage of nitric oxide synthase</t>
  </si>
  <si>
    <t>S0022191002002883</t>
  </si>
  <si>
    <t>10.1016/S0022-1910(02)00288-3</t>
  </si>
  <si>
    <t>2-s2.0-0037357348</t>
  </si>
  <si>
    <t>['wave solution', 'supercomputing platforms', 'results demonstrate', 'radiobase antennas', 'proposed solution', 'parallel finite', 'numerical full', 'near field', 'human exposure', 'highly recommended', 'good accuracy', 'domain tool', 'difference time', 'detailed discussion', 'computationally heavy', 'challenging task', 'addressed problem', 'accuracy needed']</t>
  </si>
  <si>
    <t>Near field (NF) | Numerical phantom | Parallel finite difference time domain (FDTD) | Radiobase antennas</t>
  </si>
  <si>
    <t>The problem of human exposure to the near field of radiobase antennas is a complex and challenging task. A numerical full-wave solution is highly recommended because of the accuracy needed. Unfortunately, the problem is computationally heavy. In this paper, a parallel finite-difference time-domain tool is proposed for the solution of the addressed problem so that the use of supercomputing platforms is combined with appropriate numerical human phantoms. Results demonstrate the good accuracy of the proposed solution. A detailed discussion is presented on the case of human exposure to real radiobase antennas, as well as on some critical issues concerning safety standards.</t>
  </si>
  <si>
    <t>935-940</t>
  </si>
  <si>
    <t>60003003-60024353;60019637;60024353</t>
  </si>
  <si>
    <t>9733343200;55888314700;7005895932</t>
  </si>
  <si>
    <t>Catarinucci, Luca;Palazzari, Paolo;Tarricone, Luciano</t>
  </si>
  <si>
    <t>Lecce;Rome;Perugia</t>
  </si>
  <si>
    <t>Universita del Salento;Ente Per Le Nuove Tecnologie, l'Energia e l'Ambiente;Universit√† degli Studi di Perugia</t>
  </si>
  <si>
    <t>60024353;60019637;60003003</t>
  </si>
  <si>
    <t>Catarinucci L.</t>
  </si>
  <si>
    <t>Human exposure to the near field of radiobase antennas - A full-wave solution using parallel FDTD</t>
  </si>
  <si>
    <t>10.1109/TMTT.2003.808695</t>
  </si>
  <si>
    <t>2-s2.0-0037358462</t>
  </si>
  <si>
    <t>['successful reduction', 'simple phantoms', 'pvc pipe', 'horn antennas', 'dimensional objects']</t>
  </si>
  <si>
    <t>Cancer detection | Experimental verification | Microwave imaging</t>
  </si>
  <si>
    <t>Initial experimental verification of confocal microwave imaging for breast tumor detection is described. Simple phantoms, consisting of a PVC pipe and objects representing tumors, are scanned with resistively loaded monopole or horn antennas. Successful reduction of clutter and detection of a variety of two-dimensional objects is demonstrated.</t>
  </si>
  <si>
    <t>887-892</t>
  </si>
  <si>
    <t>60002306;60002306;60003122</t>
  </si>
  <si>
    <t>7003469411;7003810914;7102344649</t>
  </si>
  <si>
    <t>Fear, Elise C.;Sill, Jeff;Stuchly, Maria A.</t>
  </si>
  <si>
    <t>Victoria;Calgary</t>
  </si>
  <si>
    <t>University of Victoria;University of Calgary</t>
  </si>
  <si>
    <t>60003122;60002306</t>
  </si>
  <si>
    <t>Fear E.C.</t>
  </si>
  <si>
    <t>Experimental feasibility study of confocal microwave imaging for breast tumor detection</t>
  </si>
  <si>
    <t>10.1109/TMTT.2003.808630</t>
  </si>
  <si>
    <t>2-s2.0-0037360011</t>
  </si>
  <si>
    <t>['type antenna', 'still inconsistent', 'statistical data', 'significant differences', 'significant difference', 'previously employed', 'output power', 'mobile telephones', 'japanese children', 'head models', 'group reported', 'group claimed', 'finding suggests', 'external shapes', 'effective current', 'different conditions', 'considerable increase']</t>
  </si>
  <si>
    <t>Children | Dosimetry | Mobile telephone | Specific absorption rate (SAR)</t>
  </si>
  <si>
    <t>The controversy on the dosimetry in children's heads for mobile telephones is still inconsistent. Gandhi's group reported a considerable increase of the spatial peak specific absorption rate (SAR) in children's heads, while Kuster's group claimed that there was not a significant difference in the SAR between children and adults. In this paper, based on Japanese children's statistical data on external shapes of heads, we newly developed two kinds of children's models from a Japanese adult head model. Using the children's head models, we calculated the local peak SAR under the same conditions as those previously employed by Gandhi's and Kuster's groups. Compared to the local peak SAR in the adult head model, we found a considerable increase in the children's heads when we fixed the output power of the monopole-type antenna, but no significant differences when we fixed the effective current of the dipole-type antenna. This finding suggests that the contradictory conclusions drawn by the above two groups may be due to the different conditions in their numerical peak SAR calculations.</t>
  </si>
  <si>
    <t>966-971</t>
  </si>
  <si>
    <t>60024751;60024751</t>
  </si>
  <si>
    <t>7701311937;7005976175</t>
  </si>
  <si>
    <t>Wang, Jianqing;Fujiwara, Osamu</t>
  </si>
  <si>
    <t>Comparison and evaluation of electromagnetic absorption characteristics in realistic human head models of adult and children for 900-MHz mobile telephones</t>
  </si>
  <si>
    <t>10.1109/TMTT.2003.808681</t>
  </si>
  <si>
    <t>2-s2.0-0037360154</t>
  </si>
  <si>
    <t>Verband der Chemischen Industrie</t>
  </si>
  <si>
    <t>VCI</t>
  </si>
  <si>
    <t>['would explain', 'typically described', 'tree hollows', 'suitable habitat', 'strong signal', 'single beetle', 'similar way', 'several meters', 'several males', 'scarab beetles', 'r )-(+)-', 'produced pheromone', 'plumlike aroma', 'phytophagous scarabs', 'osmoderma eremita', 'odor emanating', 'natal tree', 'males searching', 'males may', 'male beetles', 'lactones similar', 'lactone used', 'hollow trees', 'frequently used', 'first evidence', 'essential resource', 'electroantennographic recordings', 'characteristic odor', 'also act']</t>
  </si>
  <si>
    <t>(R)-(+)-y-decalactone | Chirality | Conservation | Electroantennography | Gas chromatography | Habitat colonization | Pheromone identification | Saproxylic | Scarab beetle | Sexual selection</t>
  </si>
  <si>
    <t>Osmoderma eremita (Scopoli) is an endangered scarab beetle living in hollow trees. It has mainly been known for its characteristic odor, typically described as a fruity, peachlike or plumlike aroma. The odor emanating from a single beetle can sometimes be perceived from a distance of several meters. In this paper, we show that the characteristic odor from O. eremita is caused by the compound (R)-(+)-y-decalactone, released in large quantities mainly or exclusively by male beetles. Antennae from male and female beetles responded in a similar way to (R)-(+)-y-decalactone in electroantennographic recordings. Field trapping experiments showed that (R)-(+)-y-decalactone is a pheromone attracting female beetles. Lactones similar to (R)-(+)-Œ≥-decalactone are frequently used as female-released sex pheromones by phytophagous scarabs. This is, however, the first evidence of a lactone used as a male-produced pheromone in scarab beetles. We propose that the strong signal from males is a sexually selected trait used to compete for females and matings. The signal could work within trees but also act as a guide to tree hollows, which are an essential resource for O. eremita. Males may, thus, attract females dispersing from their natal tree by advertising a suitable habitat. This signal could also be exploited by other males searching for tree hollows or for females, which would explain the catch of several males in our traps.</t>
  </si>
  <si>
    <t>575-587</t>
  </si>
  <si>
    <t>60029170-60027152;60029170;60029170;60028229;60028229</t>
  </si>
  <si>
    <t>35568245100;55809003300;7102495339;57202595848;7006506442</t>
  </si>
  <si>
    <t>Larsson, Mattias C.;Hedin, Jonas;Svensson, Glenn P.;Tolasch, Till;Francke, Wittko</t>
  </si>
  <si>
    <t>Sweden;Germany;Sweden</t>
  </si>
  <si>
    <t>Lund;Hamburg;Uppsala</t>
  </si>
  <si>
    <t>Lunds Universitet;Universit√§t Hamburg;Sveriges lantbruksuniversitet</t>
  </si>
  <si>
    <t>60029170;60028229;60027152</t>
  </si>
  <si>
    <t>Larsson M.</t>
  </si>
  <si>
    <t>Characteristic odor of Osmoderma eremita identified as a male-released pheromone</t>
  </si>
  <si>
    <t>10.1023/A:1022850704500</t>
  </si>
  <si>
    <t>2-s2.0-0037360469</t>
  </si>
  <si>
    <t>['testing functions', 'significant savings', 'paper presents', 'microstrip line', 'computation time', '4 times']</t>
  </si>
  <si>
    <t>Impedance matrix interpolation | Method of moments (MoM) | Microstrip patch antenna | Probe-fed square patch array</t>
  </si>
  <si>
    <t>This paper presents a new impedance matrix interpolation algorithm, in the context of method of moments, for planar microstrip structures. Three different interpolating functions are implemented depending upon the distance between the basis and testing functions. To demonstrate its efficiency, the technique is applied to several planar microstrip structures, viz, a patch antenna fed by microstrip line and a 4 times; 4 planar patch array. It is demonstrated that the use of the proposed impedance matrix interpolation scheme can result in significant savings in the computation time with little or no compromise in the accuracy of the solution.</t>
  </si>
  <si>
    <t>1018-1025</t>
  </si>
  <si>
    <t>57220673155;55197051100</t>
  </si>
  <si>
    <t>Yeo, Junho;Mittra, Raj</t>
  </si>
  <si>
    <t>Yeo J.</t>
  </si>
  <si>
    <t>An algorithm for interpolating the frequency variations of method-of-moments matrices arising in the analysis of planar microstrip structures</t>
  </si>
  <si>
    <t>10.1109/TMTT.2003.808703</t>
  </si>
  <si>
    <t>2-s2.0-0037361023</t>
  </si>
  <si>
    <t>Citrus Research and Development Foundation</t>
  </si>
  <si>
    <t>RPO-1346</t>
  </si>
  <si>
    <t>CRDF</t>
  </si>
  <si>
    <t>['target strength', 'surface reverberation', 'sound propagation', 'interperiodica ".', 'bistatic scheme']</t>
  </si>
  <si>
    <t>Results of measuring the target strength of a scatterer by using the data on the sound propagation and surface reverberation in the basin are presented. The proposed technique implies the use of a receiving antenna array with a narrow directivity pattern and a bistatic scheme of location. ¬© 2005 MAIK "Nauka/Interperiodica".</t>
  </si>
  <si>
    <t>Acoustical Physics</t>
  </si>
  <si>
    <t>60011774;60011774</t>
  </si>
  <si>
    <t>56238536600;6602489209</t>
  </si>
  <si>
    <t>Zverev, V. A.;Korotin, P. I.</t>
  </si>
  <si>
    <t>Institute of Applied Physics of the Russian Academy of Sciences</t>
  </si>
  <si>
    <t>Zverev V.A.</t>
  </si>
  <si>
    <t>Determination of the target strength of a scatterer with the use of surface reverberation</t>
  </si>
  <si>
    <t>10.1134/1.1560375</t>
  </si>
  <si>
    <t>2-s2.0-0037361575</t>
  </si>
  <si>
    <t>SFB 184</t>
  </si>
  <si>
    <t>['œ ±', 'young leaves', 'type levels', 'transplastomic approach', 'psii super', 'psii structure', 'psi ),', 'psbeflj operon', 'photoautotrophic growth', 'nicotiana tabacum', 'near wild', 'mutants released', 'mutant considered', 'monomeric form', 'mass polypeptides', 'intriguing feature', 'individually disrupted', 'homodimeric form', 'functional aspects', 'extracting electrons', 'encode four', 'dozen low', 'downstream loci', 'cytochrome b559', 'cp29 antennae', 'atp synthase', 'assembled primarily']</t>
  </si>
  <si>
    <t>Chloroplast transformation | Cytochrome b 559 | Low-mass subunits | Photosystem II assembly | psbL and psbJ mutants</t>
  </si>
  <si>
    <t>Photosystem (PSII) is a supramolecular polypeptide complex found in oxygenic photosynthetic membranes, which is capable of extracting electrons from water for the reduction of plastoquinone. An intriguing feature of this assembly is the fact that it includes more than a dozen low-mass polypeptides of generally unknown function. Using a transplastomic approach, we have individually disrupted the genes of the psbEFLJ operon in Nicotiana tabacum, which encode four such polypeptides, without impairing expression of downstream loci of the operon. All four mutants exhibited distinct phenotypes; none of them was capable of photoautotrophic growth. All mutants bleached rapidly in the light. Disruption of psbE and psbF, which code for the Œ± and Œ≤ apoproteins of cytochrome b559, abolished PSII activity, as expected; ŒîpsbL and ŒîpsbJ plants displayed residual PSII activity in young leaves. Controlled partial solubilisation of thylakoid membranes uncovered surprisingly severe impairment of PSII structure, with subunit and assembly patterns varying depending on the mutant considered. In the ŒîpsbL mutant PSII was assembled primarily in a monomeric form, the homodimeric form was preponderant in ŒîpsbJ, and, unlike the case in ŒîpsbZ, the thylakoids of both mutants released some PSII super-complexes. On the other hand, Photosystem I (PSI), the cytochrome b6f complex, ATP synthase, LHCII, and CP24/CP26/CP29 antennae were present in near wild-type levels. The data are discussed in terms of their implications for structural, biogenetic and functional aspects of PSII.</t>
  </si>
  <si>
    <t>699-710</t>
  </si>
  <si>
    <t>Molecular Genetics and Genomics</t>
  </si>
  <si>
    <t>60028717;60028717;60028717;60028717;60010261;60007903;60028717</t>
  </si>
  <si>
    <t>57189308808;6602756122;7003671469;35518999700;7006603763;7005705984;56128012800</t>
  </si>
  <si>
    <t>Swiatek, M.;Regel, R. E.;Meurer, J.;Wanner, G.;Pakrasi, H. B.;Ohad, I.;Herrmann, R. G.</t>
  </si>
  <si>
    <t>Germany;United States;Israel</t>
  </si>
  <si>
    <t>Munich;St. Louis;Jerusalem</t>
  </si>
  <si>
    <t>Ludwig-Maximilians-Universit√§t M√ºnchen;Washington University in St. Louis;Hebrew University of Jerusalem</t>
  </si>
  <si>
    <t>60028717;60010261;60007903</t>
  </si>
  <si>
    <t>Swiatek M.</t>
  </si>
  <si>
    <t>Effects of selective inactivation of individual genes for low-molecular-mass subunits on the assembly of photosystem II, as revealed by chloroplast transformation: The psbEFLJ operon in Nicotiana tabacum</t>
  </si>
  <si>
    <t>10.1007/s00438-002-0791-1</t>
  </si>
  <si>
    <t>2-s2.0-0037361664</t>
  </si>
  <si>
    <t>99-01-00214</t>
  </si>
  <si>
    <t>['numerical results', 'interperiodica ".', 'exhaustive search', 'dimensional waveguide', 'desired sources', 'curvilinear mesh']</t>
  </si>
  <si>
    <t>The nonlinear inverse problem of active sound control in a two-dimensional waveguide is addressed. To solve the problem, a numerical algorithm based on an exhaustive search for coordinates of the desired sources over a curvilinear mesh and on the regularized quadratic algorithm for minimization with respect to their intensities is proposed. Numerical results for circular and elliptical antenna arrays are discussed. ¬© 2003 MAIK "Nauka/Interperiodica".</t>
  </si>
  <si>
    <t>60110439;60110439</t>
  </si>
  <si>
    <t>57219249750;6507183469</t>
  </si>
  <si>
    <t>Alekseev, G. V.;Komashinskaya, T. S.</t>
  </si>
  <si>
    <t>Vladivostok</t>
  </si>
  <si>
    <t>Institute of Applied Mathematics FEB RAS</t>
  </si>
  <si>
    <t>Alekseev G.V.</t>
  </si>
  <si>
    <t>Active minimization of acoustic potential energy in a two-dimensional multimode waveguide</t>
  </si>
  <si>
    <t>10.1134/1.1560371</t>
  </si>
  <si>
    <t>2-s2.0-0037364796</t>
  </si>
  <si>
    <t>FCT</t>
  </si>
  <si>
    <t>['volatiles important', 'two pairs', 'specific odorants', 'show overlap', 'pinus pinaster', 'odour quality', 'neurone types', 'host plants', 'compounds rather', 'also shown', 'active compounds', '4 ).', '3 ),', '17 ),']</t>
  </si>
  <si>
    <t>Gas chromatography | Insect receptor neurones | Plant odours | Single cell recordings | Terpenes</t>
  </si>
  <si>
    <t>Plants release complex mixtures of volatiles important in the interaction with insects and other organisms. In the search for compounds that contribute to the perception of odour quality in the weevil Pissodes notatus, single olfactory receptor neurones on the antennae were screened for sensitivity to naturally produced plant volatiles by the use of gas chromatography linked to single cell recordings. We here present 60 olfactory neurones responding to 25 of the numerous compounds released by host and non-host plants. All the neurones show high selectivity and are classified into 12 distinct types. The two most abundant types respond to Œ±-pinene, Œ≤-pinene, and 3-carene (n = 17), and to isopinocamphone and pinocamphone (n = 17), respectively. Other neurone types respond to limonene (n = 9), Œ≤-phellandrene (n = 3), and fenchone (n = 4). Responses to Œ≤-caryophyllene (n = 1) and to ethanol (n = 4) are also shown. Except for two pairs, the neurone types do not show overlap of the molecular receptive range. The active compounds are present in the host, Pinus pinaster, as well as in non-hosts, supporting the idea that plant odour quality is mediated by the ratio of the compounds rather than specific odorants.</t>
  </si>
  <si>
    <t>203-212</t>
  </si>
  <si>
    <t>60013141-60029257;60013141-60002014;60029257;60013141</t>
  </si>
  <si>
    <t>6508313420;7003602441;7102674517;6701730347</t>
  </si>
  <si>
    <t>Bich√£o, H.;Borg-Karlson, A. K.;Ara√∫jo, J.;Mustaparta, H.</t>
  </si>
  <si>
    <t>Portugal;Norway;Sweden</t>
  </si>
  <si>
    <t>Evora;Trondheim;Stockholm</t>
  </si>
  <si>
    <t>University of √âvora;Norges Teknisk-Naturvitenskapelige Universitet;The Royal Institute of Technology (KTH)</t>
  </si>
  <si>
    <t>60029257;60013141;60002014</t>
  </si>
  <si>
    <t>Bich√£o H.</t>
  </si>
  <si>
    <t>Identification of plant odours activating receptor neurones in the weevil Pissodes notatus F. (Coleoptera, Curculionidae)</t>
  </si>
  <si>
    <t>10.1007/s00359-003-0391-5</t>
  </si>
  <si>
    <t>2-s2.0-0037368706</t>
  </si>
  <si>
    <t>['x ray', 'weight loss', 'suspected cd', 'subject swallowed', 'small bowel', 'seventeen patients', 'sd 2', 'sd 1', 'recording time', 'next day', 'mean duration', 'may involve', 'gastrointestinal tract', 'first time', 'excreted naturally', 'eight males', 'effective modality', 'diagnostic yield', 'diagnosing patients', 'current methodologies', 'conventional modalities', 'bowel movement', 'abdominal pain', '71 %).']</t>
  </si>
  <si>
    <t>Background: The small bowel is the most commonly affected site of Crohn's disease (CD) although it may involve any part of the gastrointestinal tract. The current methodologies for examining the small bowel are x ray and endoscopy. Aims: To evaluate, for the first time, the effectiveness of wireless capsule endoscopy in patients with suspected CD of the small bowel undetected by conventional modalities, and to determine the diagnostic yield of the M2A Given Capsule. Patients: Seventeen patients (eight males, mean age 40 (15) years) with suspected CD fulfilled study entry criteria: nine had iron deficiency anaemia (mean haemoglobin 10.5 (SD 1.8) g%), eight had abdominal pain, seven had diarrhoea, and three had weight loss. Small bowel x ray and upper and lower gastrointestinal endoscopic findings were normal. Mean duration of symptoms before diagnosis was 6.3 (SD 2.2) years. Methods: Each subject swallowed an M2A Given Capsule containing a miniature video camera, batteries, a transmitter, and an antenna. Recording time was approximately eight hours. The capsule was excreted naturally in the patient's bowel movement, and the data it contained were retrieved and interpreted the next day. Results: Of the 17 study participants, 12 (70.6%, six males, mean age 34.5 (12) years) were diagnosed as having CD of the small bowel according to the findings of the M2A Given Capsule. Conclusions: Wireless capsule endoscopy diagnosed CD of the small bowel (diagnostic yield of 71%). It was demonstrated as being an effective modality for diagnosing patients with suspected CD undetected by conventional diagnostic methodologies.</t>
  </si>
  <si>
    <t>390-392</t>
  </si>
  <si>
    <t>Gut</t>
  </si>
  <si>
    <t>60028306;60028306;106624415;106624415;60028306;60028306;60028306;106624415</t>
  </si>
  <si>
    <t>7005800137;6507155257;7004429060;7402159185;6505603749;35356290800;6602257247;55861122600</t>
  </si>
  <si>
    <t>Fireman, Z.;Mahajna, E.;Broide, E.;Shapiro, M.;Fich, L.;Sternberg, A.;Kopelman, Y.;Scapa, E.</t>
  </si>
  <si>
    <t>Hadera;Zerifin</t>
  </si>
  <si>
    <t>Hillel Yaffe Medical Center;Asaf Harofe Medical Center</t>
  </si>
  <si>
    <t>60028306;106624415</t>
  </si>
  <si>
    <t>Fireman Z.</t>
  </si>
  <si>
    <t>Diagnosing small bowel Crohn's disease with wireless capsule endoscopy</t>
  </si>
  <si>
    <t>10.1136/gut.52.3.390</t>
  </si>
  <si>
    <t>2-s2.0-0037372740</t>
  </si>
  <si>
    <t>['uniform theory', 'two polarizations', 'step opens', 'solved also', 'right part', 'radiation patterns', 'radiation pattern', 'po current', 'physical optics', 'new formulation', 'magnetic current', 'line sources', 'known analytically', 'integral equations', 'fringe current', 'fringe components', 'field excited', 'effective way', 'current using', 'comparison reasons', 'approximated analytically']</t>
  </si>
  <si>
    <t>The radiation patterns of electric and magnetic line sources placed near the truncation of a semi-infinite grounded dielectric layer structure have been investigated. Two polarizations (parallel and normal to the edge) have been considered for both sources. In order to perform the analysis a new formulation is proposed for the aperture integral equations derived from the principle of equivalence. The novelty of this formulation is that it involves only the fringe components of the magnetic current. The total magnetic current flowing on the aperture is expressed in terms of the physical optics (PO) current and the fringe current. Although the PO current is not known analytically, we can calculate the field excited by this current using the relationship between the surface magnetic PO current on the aperture and the electric polarization PO current in the grounded dielectric slab. The latter PO current is approximated analytically by the expansion wave concept. This step opens a simple and effective way to calculate the right part of the integral equations and as a consequence the radiation pattern of the line sources. For comparison reasons the problem is solved also by using the method of Physical Optics and the Uniform Theory of Diffraction.</t>
  </si>
  <si>
    <t>6602746648;7005545716</t>
  </si>
  <si>
    <t>Volski, Vladimir A.;Vandenbosch, Guy A.E.</t>
  </si>
  <si>
    <t>Volski V.</t>
  </si>
  <si>
    <t>Efficient integral equation formulation of diffraction at the edge of a truncated dielectric structure based on PO solutions: Application to the case of arbitrarily polarized line sources</t>
  </si>
  <si>
    <t>10.1029/2001RS002483</t>
  </si>
  <si>
    <t>2-s2.0-0037665127</t>
  </si>
  <si>
    <t>['two wavelengths', 'tilted beam', 'test frequency', 'radiation characteristics', 'pitch angle', 'isotropic source', 'investigated using', 'input impedance', 'helical wire', 'direction normal', 'appropriately selecting', 'antenna shows', 'antenna plane', '6 ghz', '3 œª6', '18 ¬∞']</t>
  </si>
  <si>
    <t>Helical wire | Low cross-polarization | Spiral antenna | Tilted beam formation</t>
  </si>
  <si>
    <t>The radiation characteristics of a monofilar spiral antenna excited through a helical wire are investigated using the method of moments. The spiral has a circumference of more than two wavelengths (2.3 Œª6, where Œª6 is the wavelength at a test frequency of 6 GHz) to obtain a tilted beam. An input impedance of approximately 50 Œ© is realized by appropriately selecting the diameter and pitch angle of the helical wire. The antenna shows a gain of approximately 8 dB relative to an isotropic source in the maximum beam direction (18¬∞ from the direction normal to the antenna plane) and a VSWR frequency bandwidth of approximately 12%.</t>
  </si>
  <si>
    <t>661-664</t>
  </si>
  <si>
    <t>60030526;60030526;60030526;60030526</t>
  </si>
  <si>
    <t>55633340100;7102070015;7003298527;56405174700</t>
  </si>
  <si>
    <t>Nakano, Hisamatsu;Okabe, Yosuke;Mimaki, Hiroaki;Yamauchi, Junji</t>
  </si>
  <si>
    <t>Hosei University</t>
  </si>
  <si>
    <t>Nakano H.</t>
  </si>
  <si>
    <t>A monofilar spiral antenna excited through a helical wire</t>
  </si>
  <si>
    <t>10.1109/TAP.2003.809865</t>
  </si>
  <si>
    <t>2-s2.0-0037705307</t>
  </si>
  <si>
    <t>N00014-00-1-0605</t>
  </si>
  <si>
    <t>['total radiation', 'spherical shells', 'sized radomes', 'radiation patterns', 'numerical results', 'modeled accurately', 'mlfma reduced', 'lower order', 'hexahedron shape', 'hemisphere radomes', 'dipole arrays', 'dipole array', 'dielectric radomes', 'computational complexity', 'complex radomes', 'analytical solution', 'also presented']</t>
  </si>
  <si>
    <t>Antenna radome | Electromagnetic scattering | Fast algorithm | Integral equation</t>
  </si>
  <si>
    <t>The volume integral equation (VIE) combined with the multilevel fast multipole algorithm (MLFMA) is applied to analyze antenna radiation in the presence of dielectric radomes. In solving the VIE, the radome is modeled by small volume cells of tetrahedron or hexahedron shape so that three-dimensional (3-D) complex radomes can be modeled accurately. When the induced volume current is determined by the method of moments, the total radiation is calculated by adding the induced current radiation to that of the antenna in the absence of the radome. The application of MLFMA reduced the computational complexity to a lower order and hence electrically large-sized radomes are analyzed. Numerical results are compared with the analytical solution for spherical shells with dipole array as excitations. The radiation patterns of dipole arrays in the presence of ogive, cone, and hemisphere radomes are also presented.</t>
  </si>
  <si>
    <t>606-612</t>
  </si>
  <si>
    <t>Lu, Cai Cheng</t>
  </si>
  <si>
    <t>Lexington</t>
  </si>
  <si>
    <t>University of Kentucky</t>
  </si>
  <si>
    <t>Lu C.</t>
  </si>
  <si>
    <t>A fast algorithm based on volume integral equation for analysis of arbitrarily shaped dielectric radomes</t>
  </si>
  <si>
    <t>10.1109/TAP.2003.809823</t>
  </si>
  <si>
    <t>2-s2.0-0037705320</t>
  </si>
  <si>
    <t>['screen currents', 'scattering effects', 'scattered field', 'rely upon', 'radiative behavior', 'previous attempts', 'present approach']</t>
  </si>
  <si>
    <t>Antennas | Ground screens | Reciprocity | Scattering</t>
  </si>
  <si>
    <t>A technique is developed for estimating the scattering effects of a homogeneous half space that contains strongly conducting patches on its surface. The technique directly relates the radiative behavior of the scattered field to that of the field sources acting alone. In particular, the method can be used to relate the performance of an antenna over a perfectly conducting plane to its performance over a finite ground screen. Unlike some previous attempts at this problem, the present approach does not rely upon an impedance boundary condition or upon a physical optics approximation to screen currents.</t>
  </si>
  <si>
    <t>535-539</t>
  </si>
  <si>
    <t>Coleman, Chris J.</t>
  </si>
  <si>
    <t>Adelaide</t>
  </si>
  <si>
    <t>The University of Adelaide</t>
  </si>
  <si>
    <t>Coleman C.J.</t>
  </si>
  <si>
    <t>Scattering by a plane interface that contains strongly conducting patches</t>
  </si>
  <si>
    <t>10.1109/TAP.2003.808529</t>
  </si>
  <si>
    <t>2-s2.0-0037705344</t>
  </si>
  <si>
    <t>['several cases', 'mutual coupling', 'moment method', 'mobile communications', 'groundplane slots', 'fourier domain', 'efficient calculation', 'cylindrical structures', 'calculated using', 'antenna geometry', 'accurate analysis']</t>
  </si>
  <si>
    <t>Cylindrical structures | Polarization diversity | Slot antennas</t>
  </si>
  <si>
    <t>The mutual coupling between groundplane slots in aperture-coupled patch antennas on cylindrical structures is calculated using a moment method in the Fourier domain. By separating the three-dimensional (3-D) problem into a spectrum of two-dimensional (2-D) problems an efficient calculation of the admittance is possible. To increase the accuracy in the mutual admittance calculation, an asymptotic extraction technique is used. Several cases of antenna geometry are investigated and comparison is made to measurements. The method used allows for efficient and accurate analysis of dual polarized aperture-coupled patches placed on general cylindrical structures, as in the case of base-station antenna arrays for mobile communications.</t>
  </si>
  <si>
    <t>512-518</t>
  </si>
  <si>
    <t>60023715-60000990;100781321</t>
  </si>
  <si>
    <t>7006689192;6603063965</t>
  </si>
  <si>
    <t>Lindmark, Bj√∂rn;Sl√§ttman, Peter</t>
  </si>
  <si>
    <t>Sweden;Sweden;United States</t>
  </si>
  <si>
    <t>Kista;Gothenburg;Milpitas</t>
  </si>
  <si>
    <t>Powerwave Technologies;Chalmers University of Technology;Wireless Broadband Networks Division</t>
  </si>
  <si>
    <t>60023715;60000990;100781321</t>
  </si>
  <si>
    <t>Lindmark B.</t>
  </si>
  <si>
    <t>Mutual coupling in aperture-coupled patches on cylindrical reflectors calculated using a spectrum of two-dimensional solutions</t>
  </si>
  <si>
    <t>10.1109/TAP.2002.802093</t>
  </si>
  <si>
    <t>2-s2.0-0037705346</t>
  </si>
  <si>
    <t>CityU 1178/01E</t>
  </si>
  <si>
    <t>['solved using', 'radiation patterns', 'patch currents', 'parasitic patch', 'numerical integration', 'numerical implementation', 'mom ).', 'integral equations', 'input impedance', 'impedance integrals', 'greatly facilitates', 'good agreement', 'function approach', 'efficiently without', 'cp dra', 'circular polarization', 'axial ratio']</t>
  </si>
  <si>
    <t>Dielectric antennas | Mode matching methods | Moment methods | Parasitic antennas | Resonance</t>
  </si>
  <si>
    <t>The use of a single parasitic patch for circular polarization (CP) excitation of the dielectric resonator antenna (DRA) is investigated. For demonstration, the technique is applied to the conformal-strip fed hemispherical DRA, excited at the fundamental TE111 mode. Using the Green's function approach, the integral equations for the conformal-strip and parasitic-patch currents are formulated by matching the appropriate boundary conditions. The equations are then solved using the method of moments (MoM). In using the MoM, both the rigorous and simplified current expansions are used for the parasitic patch, and their results are compared with each other. In each case, the impedance integrals are evaluated by virtue of newly obtained recurrence formulas and direct analytical integration. Hence, the results can be calculated very efficiently without the need for any numerical integration, which greatly facilitates the numerical implementation. The input impedance, axial ratio, and radiation patterns of the CP DRA are calculated, and the results are in good agreement with measurements.</t>
  </si>
  <si>
    <t>405-412</t>
  </si>
  <si>
    <t>60013983;60013983</t>
  </si>
  <si>
    <t>56415172000;7401619237</t>
  </si>
  <si>
    <t>Leung, Kwok Wa;Ng, Hoi Kuen</t>
  </si>
  <si>
    <t>Kowloon</t>
  </si>
  <si>
    <t>City University of Hong Kong</t>
  </si>
  <si>
    <t>Leung K.</t>
  </si>
  <si>
    <t>Theory and experiment of circularly polarized dielectric resonator antenna with a parasitic patch</t>
  </si>
  <si>
    <t>10.1109/TAP.2003.809844</t>
  </si>
  <si>
    <t>2-s2.0-0037705354</t>
  </si>
  <si>
    <t>['strongly affected', 'radiation patterns', 'radiation pattern', 'monopole loaded', 'monopole characteristics', 'input conductance']</t>
  </si>
  <si>
    <t>Antenna radiation patterns | Dielectric resonators | Impedance | Moment methods | Monopole antennas | Radar cross sections | Spheres</t>
  </si>
  <si>
    <t>The input conductance, radiation pattern, and radar cross section (RCS) of a monopole loaded by a hemispherical dielectric resonator (DR) are studied. The effects of the DR on the monopole characteristics are investigated. Measurements were carried out to verify the theory. It is found that the input conductance, radiation patterns, and RCS are strongly affected by the DR.</t>
  </si>
  <si>
    <t>413-420</t>
  </si>
  <si>
    <t>60013983;60013983;60013983;60013983</t>
  </si>
  <si>
    <t>56519379700;56415172000;55510527400;7101878862</t>
  </si>
  <si>
    <t>Tse, K. K.;Leung, K. W.;Luk, K. M.;Yung, E. K.N.</t>
  </si>
  <si>
    <t>Tse K.</t>
  </si>
  <si>
    <t>A monopole antenna loaded by a hemispherical dielectric resonator</t>
  </si>
  <si>
    <t>10.1109/TAP.2002.807374</t>
  </si>
  <si>
    <t>2-s2.0-0037705356</t>
  </si>
  <si>
    <t>['wireless communications', 'wave finite', 'typically excited', 'typically accompanied', 'suitable mix', 'single aperture', 'second mode', 'proposed two', 'operating frequency', 'new applications', 'multiband operation', 'impedance matching', 'hybrid first', 'gain suitable', 'first mode', 'efficiently operate', 'different requirements', 'better functionality', 'band dab', 'achieve requirements']</t>
  </si>
  <si>
    <t>Antenna radiation patterns | Axial ratio | Broadside direction | Finite-element method | Flat spiral antenna | Gain | Infinite-ground plane | Input impedance | Spiral antennas</t>
  </si>
  <si>
    <t>New applications for wireless communications are typically accompanied by a need for antennas that integrate several frequencies and functionalities under a single aperture. Different requirements for pattern, gain, and polarization at each operating frequency further complicate the design of such antennas. In this paper, novel slot spiral antenna designs for dual-band/multiband operation are introduced. Typically excited to operate in the first mode, the proposed two-arm slot spiral is redesigned to efficiently operate in the second mode and in a hybrid first/second mode for better functionality. Several key features are introduced to achieve requirements for impedance matching, pattern, and gain suitable for a specifie automotive dual-band DAB/SDARS antenna system. Among these features are new feeding systems, a suitable mix of spiral growth rates, and a low-loss spiral arm termination. The design is accomplished using full-wave finite-element boundary integral simulations and is verified with measurements.</t>
  </si>
  <si>
    <t>430-440</t>
  </si>
  <si>
    <t>60025778-60000221;60025778-60003500</t>
  </si>
  <si>
    <t>7007076790;7102576479</t>
  </si>
  <si>
    <t>Filipoviƒá, Dejan S.;Volakis, John L.</t>
  </si>
  <si>
    <t>Ann Arbor;Columbus;Boulder</t>
  </si>
  <si>
    <t>University of Michigan, Ann Arbor;The Ohio State University;University of Colorado Boulder</t>
  </si>
  <si>
    <t>60025778;60003500;60000221</t>
  </si>
  <si>
    <t>Filipoviƒá D.</t>
  </si>
  <si>
    <t>Novel slot spiral antenna designs for dual-band/multiband operation</t>
  </si>
  <si>
    <t>10.1109/TAP.2003.809872</t>
  </si>
  <si>
    <t>2-s2.0-0037705358</t>
  </si>
  <si>
    <t>Singapore-MIT Alliance for Research and Technology Centre</t>
  </si>
  <si>
    <t>SMART</t>
  </si>
  <si>
    <t>['wide bandwidth', 'theoretical analysis', 'shaped slot', 'return loss', 'radiation patterns', 'polarized slot', 'polarization levels', 'parametric study', 'new dual', 'input impedance', 'impedance bandwidth', 'h planes', 'experimental results', 'easy integration', 'difference time', 'coupling slot', 'back ratio', 'active circuits', 'achieve high', '36 db', '22 db', '21 db']</t>
  </si>
  <si>
    <t>Bandwidth | Isolation | Microstrip antenna | Polarization</t>
  </si>
  <si>
    <t>A new dual-polarized slot-coupled microstrip patch antenna is presented, which can achieve high-isolation low cross-polarization levels, a wide bandwidth, and low backward radiation levels. The coupling slot is an H-shaped slot. For wide bandwidth and easy integration with active circuits, it uses the slot-coupled stacked microstrip patches. The theoretical analysis is based on the finite-difference time-domain (FDTD) method. First, a parametric study on the input impedance of the antenna with a single input port is presented. Based on the results, a dual-polarized microstrip antenna is designed, fabricated, and then measured. The measured return loss exhibits an impedance bandwidth of over 20.9% and the isolation between two polarization ports is better than 36 dB over the bandwidth. The cross-polarization levels in both E and H planes are better than 22 dB. The front-to-back ratio of the antenna radiation pattern is better than 21 dB. Both theoretical and experimental results of return loss, isolation, and radiation patterns are presented and discussed.</t>
  </si>
  <si>
    <t>441-448</t>
  </si>
  <si>
    <t>60017161-60019702;60017161-60026293;60017161;60017161</t>
  </si>
  <si>
    <t>7403257414;7501449136;7102006113;7102523120</t>
  </si>
  <si>
    <t>Gao, Shi Chang;Li, Le Wei;Leong, Mook Seng;Yeo, Tat Soon</t>
  </si>
  <si>
    <t>United States;United Kingdom;Singapore</t>
  </si>
  <si>
    <t>Cambridge;Birmingham;Singapore City</t>
  </si>
  <si>
    <t>Singapore-MIT Alliance;University of Birmingham;National University of Singapore</t>
  </si>
  <si>
    <t>60026293;60019702;60017161</t>
  </si>
  <si>
    <t>Gao S.</t>
  </si>
  <si>
    <t>Dual-polarized slot-coupled planar antenna with wide bandwidth</t>
  </si>
  <si>
    <t>10.1109/TAP.2003.809842</t>
  </si>
  <si>
    <t>2-s2.0-0037705363</t>
  </si>
  <si>
    <t>['optimum dimension', 'obtained according', 'measured ones', 'maximum directivity', 'matched efficiently', 'large aperture', 'input vswr', 'horn antenna', 'frequency range', 'free space', '40 ghz']</t>
  </si>
  <si>
    <t>Antenna | Circular groove guide | Groove guide | Horn antenna | Wide-band antenna</t>
  </si>
  <si>
    <t>A novel horn antenna based on a circular groove guide was analyzed and measured at Ku-band and Ka-band, respectively. This horn antenna can cover a frequency range from 14 to 40 GHz. Its optimum dimension was obtained according to the maximum directivity. The antenna can be matched efficiently to free space through its large aperture. Moreover, its input VSWR is low. The theoretical radiation patterns are close to the measured ones.</t>
  </si>
  <si>
    <t>395-398</t>
  </si>
  <si>
    <t>60005244;60005244</t>
  </si>
  <si>
    <t>57219367737;8093304100</t>
  </si>
  <si>
    <t>Liu, Yong;Yang, Hong Sheng</t>
  </si>
  <si>
    <t>Southeast University</t>
  </si>
  <si>
    <t>Liu Y.</t>
  </si>
  <si>
    <t>Wide-band circular groove guide horn antenna</t>
  </si>
  <si>
    <t>10.1109/TAP.2003.809050</t>
  </si>
  <si>
    <t>2-s2.0-0037705364</t>
  </si>
  <si>
    <t>['x bands', 'validation sample', 'technological constraints', 'structure required', 'shaped holes', 'rounded cross', 'reflector antenna', 'perforated periodically', 'paper presents', 'final mirror', 'dichroic mirror']</t>
  </si>
  <si>
    <t>Beam waveguides | Frequency selective surfaces (FSSs) | Radio astronomy</t>
  </si>
  <si>
    <t>This paper presents the design, fabrication, and testing of a dichroic mirror to be operated in the deep space antenna of the European Space Agency in Perth, Australia. The dichroic mirror is designed for combining the signals in the 5 and X bands in the beam-waveguide feeding system of the 35-m reflector antenna. The final design consists of a thick metal plate of 2.5 m in diameter, perforated periodically with rounded cross-shaped holes. The design of such a structure required a trade off between electrical, mechanical, and technological constraints. The design and testing of a validation sample as well as of the final mirror are discussed in this paper.</t>
  </si>
  <si>
    <t>388-394</t>
  </si>
  <si>
    <t>60023916;60015197;60015197;60023916;101825822</t>
  </si>
  <si>
    <t>6603650798;7005285428;7003270447;6507763322;6602681472</t>
  </si>
  <si>
    <t>Besso, Piermario;Bozzi, Maurizio;Perregrini, Luca;Drioli, Luca Salghetti;Nickerson, Will</t>
  </si>
  <si>
    <t>Italy;Italy;United States</t>
  </si>
  <si>
    <t>Rome;Pavia;Santa Clara</t>
  </si>
  <si>
    <t>Telecom Italia S.p.A.;Universit√† degli Studi di Pavia;Vertex RSI</t>
  </si>
  <si>
    <t>60023916;60015197;101825822</t>
  </si>
  <si>
    <t>Besso P.</t>
  </si>
  <si>
    <t>Deep-space antenna for Rosetta mission: Design and testing of the six band dichroic mirror</t>
  </si>
  <si>
    <t>10.1109/TAP.2003.808528</t>
  </si>
  <si>
    <t>2-s2.0-0037832537</t>
  </si>
  <si>
    <t>['usually ignored', 'parameters extracted', 'line equations', 'internal impedance', 'generalized transmission', 'extreme cases', 'excitation source', 'exact matches', 'correct parameters']</t>
  </si>
  <si>
    <t>Generalized transmission line equation | Invariance | Parameters extraction</t>
  </si>
  <si>
    <t>It is usually ignored that the transmission line parameters extracted by conventional transmission line equations are variable with the internal impedance of excitation source and the loading of the line. To obtain the correct parameters, the match for both excitation and loading has to be applied. Problem is that exact matches for some extreme cases are not easy to realize. To solve this problem, in this paper, generalized transmission-line equations are implemented to the transmission-line parameter extraction with the cooperation of full-wave solver Zeland IE3D. The parameters extracted by the generalized transmission line equations are invariant to both excitation and loading. Except for this, the local radiation parameters generated from the transmission line discontinuities can also be found.</t>
  </si>
  <si>
    <t>58-64</t>
  </si>
  <si>
    <t>Applied Computational Electromagnetics Society Journal</t>
  </si>
  <si>
    <t>60013983;60013983;60013983</t>
  </si>
  <si>
    <t>26643518100;7403490283;7005780321</t>
  </si>
  <si>
    <t>Liu, Y. W.;Zhao, D. S.;Mei, K. K.</t>
  </si>
  <si>
    <t>Liu Y.W.</t>
  </si>
  <si>
    <t>Implementation of generalized transmission-line equations to transmission line parameter extraction</t>
  </si>
  <si>
    <t>2-s2.0-0037967111</t>
  </si>
  <si>
    <t>['surface waves', 'main characteristics', 'hard surfaces', 'go characteristics', 'general shapes', 'commercial codes', 'called soft']</t>
  </si>
  <si>
    <t>We discuss and demonstrate by measurements and computations the relation between electromagnetic bandgap surfaces (EBG) used to realize artificial magnetic conductors and the so-called soft and hard surfaces in electromagnetics, with respect to their STOP and GO characteristics for surface waves. We show how the main characteristics of such surfaces can be modeled by using ideal surfaces representing perfect magnetic conductors (PMC) and PEC/PMC strip grids. Unfortunately, commercial codes do not allow such modeling for general shapes of the surfaces.</t>
  </si>
  <si>
    <t>32-40</t>
  </si>
  <si>
    <t>60000990;60010491</t>
  </si>
  <si>
    <t>7101988263;7004922524</t>
  </si>
  <si>
    <t>Kildal, Per Simon;Kishk, Ahmed</t>
  </si>
  <si>
    <t>University;Gothenburg</t>
  </si>
  <si>
    <t>University of Mississippi;Chalmers University of Technology</t>
  </si>
  <si>
    <t>60010491;60000990</t>
  </si>
  <si>
    <t>Kildal P.</t>
  </si>
  <si>
    <t>EM modeling of surfaces with stop or go characteristics - Artificial magnetic conductors and soft and hard surfaces</t>
  </si>
  <si>
    <t>2-s2.0-0037967146</t>
  </si>
  <si>
    <t>['waveguide slots', 'vertical plane', 'uniform illumination', 'tapered distribution', 'simple structure', 'sector area', 'postwall waveguide', 'peak gain', 'paper extends', 'null filling', 'model array', 'lmds ).', 'first time', 'element array', 'db deviations', 'cosecant pattern', 'authors propose', '1 dbi']</t>
  </si>
  <si>
    <t>Antenna arrays | Antennas | Guided waves</t>
  </si>
  <si>
    <t>The authors propose to use planar antennas of waveguide slots with the simple structure of postwall waveguide for base station antennas in Local Multipoint Distribution Systems (LMDS). The array has a consecant radiation pattern with null filling in the vertical plane for uniform illumination in a sector area. The slots are paired as an element to achieve traveling wave excitation because the phase, as well as the amplitude, has to be controlled for null filling in a cosecant pattern. It is the first time to design an array of reflection-canceling slot pairs to get a tapered distribution both in amplitude and phase. This paper extends the designability of the reflection-canceling slot arrays. A 16-element array is designed at 25-26 GHz band. The model array has a cosecant pattern with 3-dB deviations and a peak gain of 17.1 dBi in measurements.</t>
  </si>
  <si>
    <t>7006899159;7006507629;35495699200</t>
  </si>
  <si>
    <t>Hirokawa, J.;Yamazaki, C.;Ando, M.</t>
  </si>
  <si>
    <t>Hirokawa J.</t>
  </si>
  <si>
    <t>Postwall waveguide slot array with cosecant radiation pattern and null filling for base station antennas in local multidistributed systems</t>
  </si>
  <si>
    <t>2-s2.0-0038002865</t>
  </si>
  <si>
    <t>['tagging antennas', 'structure consists', 'ring antenna', 'realized without', 'paper presents', 'impedance bandwidth', 'fed slot', 'different kinds', 'cost applications', 'coplanar waveguides', 'coaxial line', 'circular polarization', 'antennas achieving', '45 ghz']</t>
  </si>
  <si>
    <t>Antenna</t>
  </si>
  <si>
    <t>This paper presents a novel printed uniplanar antenna architecture for circular polarization. The structure consists of a single-fed slot-ring antenna with asymmetrically placed perturbations. The influence of different kinds of perturbations and substrates on the size of the antenna, its impedance bandwidth, and its axial ratio bandwidth is investigated. Various feed circuits based on coplanar waveguides (CPWs), coaxial line, and microstrip are investigated as well. Low-cost applications such as tagging antennas at 2.45 GHz are tested in combination with a coaxial line and CPW feed circuit. It was found that antennas achieving an impedance bandwidth over 60% and an axial ratio bandwidth up to 15% can be realized without the need of airbridges and rf-substrates.</t>
  </si>
  <si>
    <t>7006063622;23006685900</t>
  </si>
  <si>
    <t>Fries, Matthias K.;Vahldieck, R√ºdiger</t>
  </si>
  <si>
    <t>Fries M.</t>
  </si>
  <si>
    <t>Uniplanar circularly polarized slot-ring antenna architectures</t>
  </si>
  <si>
    <t>2-s2.0-0038002872</t>
  </si>
  <si>
    <t>['user activity', 'transmit chain', 'time varying', 'substantially reduced', 'station antennas', 'signal envelope', 'multicarrier amplifier', 'mobile users', 'intermodulation product', 'intermodulation distortion', 'gsm system', 'division multiple', 'cellular frequency', 'antenna elements', 'amplified waveforms', 'active users']</t>
  </si>
  <si>
    <t>Amplifier distortion | Antenna arrays | Difital communication | Frequency division multi-access | Intermodulation distortion</t>
  </si>
  <si>
    <t>The effects of using a multicarrier amplifier (MCPA) in the transmit chain of a cellular frequency-division multiple-access system utilizing switched multibeam base-station antennas is investigated. By combining several carriers prior to amplification, the signal envelope will be time varying and the MCPA will introduce nonlinear distortion of the amplified waveforms. It is shown how the main beam direction and frequency of any intermodulation product of any order can be calculated. A frequency allocation scheme is presented that reduces the intermodulation distortion at the mobile users. By Monte Carlo simulations, the probability distribution function of the received intermodulation distortion power is estimated, assuming a GSM system, as a function of the number of antenna elements and the number of active users. Comparisons with a one-element reference antenna are made, and it is shown that the received intermodulation distortion power for the users in the system is substantially reduced when the number of beams is increased or the user activity is reduced.</t>
  </si>
  <si>
    <t>575-584</t>
  </si>
  <si>
    <t>100586792;100411621;60003858</t>
  </si>
  <si>
    <t>6603551661;57198187385;7004485449</t>
  </si>
  <si>
    <t>Wennstr√∂m, Mattias;√ñberg, Tommy;Rydberg, Anders</t>
  </si>
  <si>
    <t>Sweden;Sweden;Sweden</t>
  </si>
  <si>
    <t>Uppsala;Stockholm;Stockholm</t>
  </si>
  <si>
    <t>Uppsala Universitet;Atelier Telecom AB;Spirea AB</t>
  </si>
  <si>
    <t>60003858;100586792;100411621</t>
  </si>
  <si>
    <t>Wennstr√∂m M.</t>
  </si>
  <si>
    <t>Effects of nonlinear distortion on switched multibeam FDMA systems</t>
  </si>
  <si>
    <t>10.1109/TAP.2003.809846</t>
  </si>
  <si>
    <t>2-s2.0-0038043159</t>
  </si>
  <si>
    <t>['two antennas', 'single antenna', 'satellite communications', 'multimedia services', 'large beamwidth', 'foam substrate', 'ar bandwidths', '31 %)']</t>
  </si>
  <si>
    <t>Circular polarization | Dualband | Sequential rotation | Spiral antennas</t>
  </si>
  <si>
    <t>Two radiating spirals stacked on a foam substrate are used in the design of a circularly-polarized antenna designed to respect new bandwidth constraints resulting from the emergence of multimedia services in satellite communications. Orthogonal circular polarizations are required for up and down links over large frequency bandwidths. In the single antenna, 4 to 5% AR bandwidths are observed in a large beamwidth for both bands. This AR bandwidth increases appreciably (24 to 31%) when two antennas are combined in a sequentially rotated configuration.</t>
  </si>
  <si>
    <t>488-492</t>
  </si>
  <si>
    <t>60110693-60012164</t>
  </si>
  <si>
    <t>Laheurte, Jean Marc</t>
  </si>
  <si>
    <t>Nice;Marne-la-Vallee</t>
  </si>
  <si>
    <t>Universit√© C√¥te d'Azur;Universit√© de Marne-La-Vall√©e</t>
  </si>
  <si>
    <t>60110693;60012164</t>
  </si>
  <si>
    <t>Laheurte J.M.</t>
  </si>
  <si>
    <t>Dual-frequency circularly polarized antennas based on stacked monofilar square spirals</t>
  </si>
  <si>
    <t>10.1109/TAP.2002.807422</t>
  </si>
  <si>
    <t>2-s2.0-0038043181</t>
  </si>
  <si>
    <t>['virtual enforcement', 'stringent condition', 'slot antennas', 'slot antenna', 'resonant slot', 'resonant antenna', 'reactive bc', 'perfect match', 'ohmic losses', 'neither polarization', 'mismatch losses', 'including inductive', 'impedance matching', 'impedance match', 'feed structure', 'extracted using', 'capacitive loadings', 'area occupied', 'arbitrary size', 'approximate dimensions', 'antenna efficiency', '3 dbi', '20œªo ).']</t>
  </si>
  <si>
    <t>Miniaturized antenna | Slot antenna</t>
  </si>
  <si>
    <t>With the virtual enforcement of the required boundary condition (BC) at the end of a slot antenna, the area occupied by the resonant antenna can be reduced. To achieve the required virtual BC, the two short circuits at the end of the resonant slot are replaced by some reactive BC, Including inductive or capacitive loadings. The application of these loads is shown to reduce the size of the resonant slot antenna for a given resonant frequency without imposing any stringent condition on the impedance matching of the antenna. In this paper, a procedure for designing this class of slot antennas for any arbitrary size is presented. The procedure is based on an equivalent circuit model for the antenna and its feed structure. The corresponding equivalent circuit parameters are extracted using a full-wave forward model in conjunction with a genetic algorithm optimizer. These parameters are employed to find a proper matching network so that a perfect match to a 50 Œ© line is obtained. For a prototype slot antenna with approximate dimensions of 0.05Œª0 √ó 0.05Œª0 the impedance match is obtained, with a fairly high gain of -3 dBi, for a very small ground plane (‚âà0.20Œªo). Since there are neither polarization nor mismatch losses, the antenna efficiency is limited only by the dielectric and Ohmic losses.</t>
  </si>
  <si>
    <t>421-429</t>
  </si>
  <si>
    <t>6603538429;35585913500</t>
  </si>
  <si>
    <t>Azadegan, Reza;Sarabandi, Kamal</t>
  </si>
  <si>
    <t>Azadegan R.</t>
  </si>
  <si>
    <t>A novel approach for miniaturization of slot antennas</t>
  </si>
  <si>
    <t>10.1109/TAP.2003.809853</t>
  </si>
  <si>
    <t>2-s2.0-0038043200</t>
  </si>
  <si>
    <t>T√ºrkiye Bilimler Akademisi</t>
  </si>
  <si>
    <t>LG/TUBA-GEBIP/2002-1-12</t>
  </si>
  <si>
    <t>['two transmitters', 'symmetry plane', 'specific target', 'simulate three', 'scattering problems', 'receiving antenna', 'receiver location', 'model consisting', 'gpr scenario', 'domain method', 'dimensional subsurface', 'difference time', 'configuration implies', 'antenna separation', 'antenna polarizations']</t>
  </si>
  <si>
    <t>Finite-difference time-domain (FDTD) method | Ground-penetrating radar (GPR) | Perfectly matched layer (PML) | Subsurface scattering</t>
  </si>
  <si>
    <t>The finite-difference time-domain method is applied to simulate three-dimensional subsurface-scattering problems, involving a ground-penetrating-radar (GPR) model consisting of two transmitters and a receiver. The receiving antenna is located in the middle of the two identical transmitters, which are fed 180¬∞ out of phase. This configuration implies the existence of a symmetry plane in the middle of two transmitters and the cancellation of the direct signals coupled from the transmitters at the receiver location. The antenna polarizations and their separations are arbitrary. The transmitter-receiver-transmitter configured GPR model is optimized in terms of the scattered energy observed at the receiver by varying the antenna separation. Many simulation results are used to demonstrate the effects of the antenna separation and the optimal separation encountered for a specific target and GPR scenario.</t>
  </si>
  <si>
    <t>362-370</t>
  </si>
  <si>
    <t>60014808;60014808</t>
  </si>
  <si>
    <t>7004393069;6603795909</t>
  </si>
  <si>
    <t>G√ºrel, Levent;O«ßuz, U«ßur</t>
  </si>
  <si>
    <t>Ankara</t>
  </si>
  <si>
    <t>Bilkent √úniversitesi</t>
  </si>
  <si>
    <t>G√ºrel L.</t>
  </si>
  <si>
    <t>Optimization of the transmitter-receiver separation in the ground-penetrating radar</t>
  </si>
  <si>
    <t>10.1109/TAP.2003.809873</t>
  </si>
  <si>
    <t>2-s2.0-0038043206</t>
  </si>
  <si>
    <t>['turbo codes', 'sphere decoder', 'simulation results', 'simple scheme', 'simple method', 'simple convolutional', 'recent advancements', 'receiver knows', 'particularly challenging', 'low complexity', 'linear space', 'iteratively detect', 'iterative techniques', 'iterative processing', 'fading channel', 'excellent performance', 'ergodic multiple', 'decoded using', 'communications industry', 'channel codes', 'channel code', 'channel capacities', 'antenna system', 'antenna gaussian', 'antenna counterparts', 'antenna channels', 'antenna channel', 'achieve near']</t>
  </si>
  <si>
    <t>Bell Labs layered space-time (BLAST) | Concatenated codes | Fading channels | Receive diversity | Soft-in/soft-out | Sphere decoding | Transmit diversity | Turbo codes | Wireless communications</t>
  </si>
  <si>
    <t>Recent advancements in iterative processing of channel codes and the development of turbo codes have allowed the communications industry to achieve near-capacity on a jingle-antenna Gaussian or fading channel with low complexity. We show how these iterative techniques can also be used to achieve near-capacity on a multiple-antenna system where the receiver knows the channel. Combining iterative processing with multiple-antenna channels is particularly challenging because the channel capacities can be a factor of ten or more higher than their single-antenna counterparts. Using a "list" version of the sphere decoder, we provide a simple method to iteratively detect and decode any linear space-time mapping combined with any channel code that can be decoded using so-called "soft" inputs and outputs. We exemplify our technique by directly transmitting symbols that are coded with a channel code; we show that iterative processing with even this simple scheme can achieve near-capacity. We consider both simple convolutional and powerful turbo channel codes and show that excellent performance at very high data rates can be attained with either. We compare our simulation results with Shannon capacity limits for ergodic multiple-antenna channel.</t>
  </si>
  <si>
    <t>389-399</t>
  </si>
  <si>
    <t>35499388800;6603945720</t>
  </si>
  <si>
    <t>Hochwald, Bertrand M.;Ten Brink, Stephan</t>
  </si>
  <si>
    <t>Hochwald B.</t>
  </si>
  <si>
    <t>Achieving near-capacity on a multiple-antenna channel</t>
  </si>
  <si>
    <t>10.1109/TCOMM.2003.809789</t>
  </si>
  <si>
    <t>2-s2.0-0038059297</t>
  </si>
  <si>
    <t>DAAD19-01-2-011</t>
  </si>
  <si>
    <t>['use diversity', 'upper bound', 'unitary matrices', 'unified approach', 'underlying multiple', 'theoretical findings', 'theoretic constructions', 'system increase', 'spectral efficiency', 'simulations corroborate', 'possibly correlated', 'output system', 'orthogonal design', 'optimum sphere', 'optimum alternatives', 'nt transmit', 'mutual information', 'linear precoders', 'lcp offers', 'lcp codes', 'lcp achieves', 'lcp ).', 'designing space', 'decoding st', 'decoding algorithm', 'complexity sub', 'comes close', 'coding gains', 'coding gain', 'certain values', 'better performance', 'based either', 'arbitrary number', 'amplitude modulation', 'although st', 'algebraic number']</t>
  </si>
  <si>
    <t>Diversity | Multiantenna | Rotated constellations | Space-time (ST) codes | Wireless communication</t>
  </si>
  <si>
    <t>We present a unified approach to designing space-time (ST) block codes using linear constellation precoding (LCP). Our designs are based either on parameterizations of unitary matrices, or on algebraic number-theoretic constructions. With an arbitrary number of Nt transmit- and N r receive-antennas, ST-LCP achieves rate 1 symbol/s/Hz and enjoys diversity gain as high as NtNr over (possibly correlated) quasi-static and fast fading channels. As figures of merit, we use diversity and coding gains, as well as mutual information of the underlying multiple-input-multiple-output system. We show that over quadrature-amplitude modulation and pulse-amplitude modulation, our LCP achieves the upper bound on the coding gain of all linear precoders for certain values of Nt and comes close to this upper bound for other values of Nt, in both correlated and independent fading channels. Compared with existing ST block codes adhering to an orthogonal design (ST-OD), ST-LCP offers not only better performance, but also higher mutual information for Nt &gt; 2. For decoding ST-LCP, we adopt the near-optimum sphere-decoding algorithm, as well as reduced-complexity sub-optimum alternatives. Although ST-OD codes afford simpler decoding, the tradeoff between performance and rate versus complexity favors the ST-LCP codes when Nt, Nr, or the spectral efficiency of the system increase. Simulations corroborate our theoretical findings.</t>
  </si>
  <si>
    <t>294-309</t>
  </si>
  <si>
    <t>60029445;60029445;60004354</t>
  </si>
  <si>
    <t>7102403575;57190818704;36049280600</t>
  </si>
  <si>
    <t>Xin, Yan;Wang, Zhengdao;Giannakis, Georgios B.</t>
  </si>
  <si>
    <t>Minneapolis;Ames</t>
  </si>
  <si>
    <t>University of Minnesota Twin Cities;Iowa State University</t>
  </si>
  <si>
    <t>60029445;60004354</t>
  </si>
  <si>
    <t>Xin Y.</t>
  </si>
  <si>
    <t>Space-time diversity systems based on linear constellation precoding</t>
  </si>
  <si>
    <t>10.1109/TWC.2003.808970</t>
  </si>
  <si>
    <t>2-s2.0-0038087315</t>
  </si>
  <si>
    <t>['significant effect', 'results show', 'radiation patterns', 'pocklington equation', 'one kine', 'monopoles mounted', 'input impedance', 'handset antenna', 'galerkin method', 'different sizes', 'current distribution', 'appropriately changing']</t>
  </si>
  <si>
    <t>Hand-held phone antenna | Impedance | Method of moments | Monopole antenna</t>
  </si>
  <si>
    <t>The characteristics of one kine of handset antenna are analyzed by the method of moments. By using the Pocklington equation and the Galerkin method, the current distribution on the handset antenna is calculated, the input impedance and radiation patterns are obtained. In addition, the characteristics of monopoles mounted on conducting chassis box with different sizes are analyzed. The results show that the size of the conducting chassis box has significant effect on the performance of the handset antenna. Therefore, appropriately changing the size of the conducting chassis box may improve the performance of the handset antenna.</t>
  </si>
  <si>
    <t>Journal of Beijing Institute of Technology (English Edition)</t>
  </si>
  <si>
    <t>60016835;60016835</t>
  </si>
  <si>
    <t>7502091349;7405297152</t>
  </si>
  <si>
    <t>Li, Yu Ying;Xu, Xiao Wen</t>
  </si>
  <si>
    <t>Beijing Institute of Technology</t>
  </si>
  <si>
    <t>Characteristics study of portable hand-held phone antenna by MoM</t>
  </si>
  <si>
    <t>2-s2.0-0038108706</t>
  </si>
  <si>
    <t>Tekes</t>
  </si>
  <si>
    <t>40206/98</t>
  </si>
  <si>
    <t>['wind speed', 'wind direction', 'takes advantage', 'successfully demonstrated', 'sample calibration', 'results indicate', 'potential applications', 'pixel retrieval', 'paper describes', 'operational aspects', 'high accuracy', 'helsinki university', 'function principle', 'fpcs ).', 'extensive set', 'discussed relative', 'design considerations', 'calibration standard', '5 ghz']</t>
  </si>
  <si>
    <t>Calibration | Dielectric devices | Microwave radiometry | Polarimetry | Remote sensing | Wind</t>
  </si>
  <si>
    <t>This paper describes the Helsinki University of Technology's Fully Polarimetric Calibration Standard (FPCS). The developed standard generates a complete Stokes reference vector and it is applied for the end-to-end absolute calibration of a fully polarimetric microwave radiometer at 36.5 GHz. The FPCS is based on the function principle of a Gasiewski-Kunkee linearly polarized (tripolarimetric) standard, with an additional phase retardation plate to generate the fourth Stokes parameter. Design considerations and operational aspects of the standard are discussed in this paper. An advanced calibration procedure, which takes advantage of both the tripolarimetric and fully polarimetric calibration scenes to suppress calibration uncertainties, is introduced. The feasibility of the standard has been verified and the generated brightness temperatures in a sample calibration are presented. An extensive set of tests has been performed to evaluate the characteristics and performance of the calibration standard. Furthermore, the use of the advanced calibration procedure to measure the characteristics of the phase retardation plate has been successfully demonstrated. The achievable calibration accuracy is analyzed and discussed relative to requirements for maritime wind vector measurements; the results indicate that the pixel-to-pixel retrieval of the wind speed is possible with high accuracy and the retrieval of the wind direction with at least moderate accuracy. In addition to calibration of a fully polarimetric radiometer, other potential applications, e.g., linearity measurements, are discussed.</t>
  </si>
  <si>
    <t>603-611</t>
  </si>
  <si>
    <t>7007024889;35579880600</t>
  </si>
  <si>
    <t>Lahtinen, Janne;Hallikainen, Martti T.</t>
  </si>
  <si>
    <t>Lahtinen J.</t>
  </si>
  <si>
    <t>HUT fully polarimetric calibration standard for microwave radiometry</t>
  </si>
  <si>
    <t>10.1109/TGRS.2003.810206</t>
  </si>
  <si>
    <t>2-s2.0-0038121122</t>
  </si>
  <si>
    <t>['two dimensions', 'siderial time', 'riometer recordings', 'recorded intensities', 'proposed method', 'polar regions', 'pass filter', 'method proposed', 'less sensitive', 'fourier domain', 'existing methods', 'discrete two', 'dimensional function', 'day number', 'cutoff frequency', 'consecutive days']</t>
  </si>
  <si>
    <t>A number of methods have been proposed for the determination of quiet day curves of riometer recordings of cosmic radio noise in polar regions. Most of these methods are based on the distribution of the recorded intensities, in a given siderial time period, over a number of consecutive days. The method proposed in this paper is based on the filtering, using a low-pass filter in the Fourier domain, of a discrete two-dimensional function or matrix. The two dimensions of the matrix are siderial time and day number, with each row of the matrix representing one siderial day. With a low-pass filter the low frequency Fourier coefficients are retained while the high frequency Fourier coefficients are discarded. The highest Fourier coefficient that is retained is the cutoff frequency of the filter. The proposed method was compared to two existing methods using data obtained from a single broad beam antenna. It was found that the proposed method is less sensitive to noise than the existing methods.</t>
  </si>
  <si>
    <t>60029714;60029714</t>
  </si>
  <si>
    <t>6507007750;6603984859</t>
  </si>
  <si>
    <t>Drevin, G. R.;Stoker, P. H.</t>
  </si>
  <si>
    <t>Potchefstroom</t>
  </si>
  <si>
    <t>North-West University</t>
  </si>
  <si>
    <t>Drevin G.</t>
  </si>
  <si>
    <t>Determining riometer quiet day curves 1. The matrix method</t>
  </si>
  <si>
    <t>10.1029/2001RS002537</t>
  </si>
  <si>
    <t>2-s2.0-0038128282</t>
  </si>
  <si>
    <t>['two dimensions', 'siderial time', 'pass filter', 'discrete two', 'dimensional function', 'derived directly', 'day number', 'cutoff frequency']</t>
  </si>
  <si>
    <t>A method for the determination of riometer quiet day curves which is based on the filtering of a discrete two-dimensional function or matrix has been proposed. The two dimensions of the matrix are siderial time and day number, with each row of the matrix representing one siderial day. The filtering is done in the Fourier domain using a low-pass filter. With a low-pass filter the low frequency Fourier coefficients are retained, while the high frequency Fourier coefficients are discarded. The highest Fourier coefficient that is retained is the cutoff frequency of the filter. In this paper the filter cutoff frequencies are derived directly from the antenna reception pattern as well as from the data itself. A number of methods can be used to infer a cutoff frequency from the data; however, only a number of entropy based methods are investigated in this paper.</t>
  </si>
  <si>
    <t>Determining riometer quiet day curves 2. Derivation of filter cutoff frequencies</t>
  </si>
  <si>
    <t>10.1029/2001RS002538</t>
  </si>
  <si>
    <t>2-s2.0-0038128283</t>
  </si>
  <si>
    <t>['separated transmitter', 'resonance conditions', 'receiving antenna', 'radiated field', 'novel theory', 'dispersive properties', 'detailed calculations', 'c experiment', 'antenna layout']</t>
  </si>
  <si>
    <t>Dipole | Effective length | Ionosphere | Plasma | Resonance cone | Whistler-mode</t>
  </si>
  <si>
    <t>The observations in the OEDIPUS-C experiment of bistatic propagation along the lower oblique resonance cone between a separated transmitter and receiver in the ionosphere are explained through detailed calculations of the radiated field of the V-dipole antenna used in the experiment and by a novel theory of the receiving antenna under resonance conditions. Unexpectedly high values of 25 kHz signal observed at the resonance and its structure agree well with calculations of the transmission between the exciter and receiver, when antenna layout and dispersive properties of the plasma at resonance are taken into account.</t>
  </si>
  <si>
    <t>60011774;60011774;60031627;60018714</t>
  </si>
  <si>
    <t>7004417147;35606965700;6701368960;55663947600</t>
  </si>
  <si>
    <t>Chugunov, Y. V.;Mareev, E. A.;Fiala, V.;James, H. G.</t>
  </si>
  <si>
    <t>Czech Republic;Canada;Russian Federation</t>
  </si>
  <si>
    <t>Prague;Ottawa;Nizhny Novgorod</t>
  </si>
  <si>
    <t>Institute of Atmospheric Physics of the Academy of Sciences of the Czech Republic;Communications Research Centre;Institute of Applied Physics of the Russian Academy of Sciences</t>
  </si>
  <si>
    <t>60031627;60018714;60011774</t>
  </si>
  <si>
    <t>Chugunov Y.V.</t>
  </si>
  <si>
    <t>Transmission of waves near the lower oblique resonance using dipoles in the ionosphere</t>
  </si>
  <si>
    <t>10.1029/2001RS002531</t>
  </si>
  <si>
    <t>2-s2.0-0038170278</t>
  </si>
  <si>
    <t>Government of Canada</t>
  </si>
  <si>
    <t>FCAR</t>
  </si>
  <si>
    <t>['varying angle', 'station array', 'performance degradation', 'mutual coupling', 'maximum signal', 'electromagnetic behavior', 'division multiple', 'degradation due', 'arrival spread', 'antenna arrays']</t>
  </si>
  <si>
    <t>Antenna arrays | Code-division multiple access (CDMA) | Mutual coupling | Power control | Scatter | Smart antennas</t>
  </si>
  <si>
    <t>It has been shown that code-division multiple-access (CDMA) systems that employ digital beamforming and base-station antenna arrays have the potential to significantly increase capacity. Therefore, accurate performance prediction of such systems is important. We propose to take the electromagnetic behavior of the base-station antenna array into account, as well as its impact on wireless channel propagation. Specifically, the wide-band channel introduces scattering, while the mobile environment causes Doppler fading, which in turn degrades power controllability. We develop a more accurate performance analysis of antenna arrays, where the performance degradation in digital beamforming due to the combination of mutual coupling, scatter, and imperfect power control and its impact on uplink CDMA system capacity is quantified. In this analysis, a Rayleigh fading amplitude with varying angle-of-arrival spread is assumed, and maximum signal-to-noise ratio beamforming weights are used. These weights are further correlated with mutual coupling at the base-station array. Despite the degradation due to the combination of mutual coupling, scattering, and imperfect power control, significant capacity increases are possible.</t>
  </si>
  <si>
    <t>289-304</t>
  </si>
  <si>
    <t>60016005-60002494;60016005</t>
  </si>
  <si>
    <t>6506642085;7003837470</t>
  </si>
  <si>
    <t>Wyglinski, Alexander M.;Blostein, Steven D.</t>
  </si>
  <si>
    <t>Kingston;Montreal</t>
  </si>
  <si>
    <t>Queen‚Äôs University;Universit√© McGill</t>
  </si>
  <si>
    <t>60016005;60002494</t>
  </si>
  <si>
    <t>Wyglinski A.</t>
  </si>
  <si>
    <t>On uplink CDMA cell capacity: Mutual coupling and scattering effects on beamforming</t>
  </si>
  <si>
    <t>10.1109/TVT.2002.808797</t>
  </si>
  <si>
    <t>2-s2.0-0038291846</t>
  </si>
  <si>
    <t>['suitable fence', 'radar systems', 'developed algorithm', 'blrs ).']</t>
  </si>
  <si>
    <t>Boundary layer radar | Clutter prevention fence | High frequency techniques | Sidelobe suppression</t>
  </si>
  <si>
    <t>A low elevation sidelobe suppression algorithm based on the uniform physical theory of diffraction (PTD) is developed to simulate ground clutter prevention fences for boundary layer radars (BLRs). As applications to the algorithm, the most suitable fence is achieved for the lower troposphere radar (LTR) and the L-28 boundary layer radar, respectively. The developed algorithm can also be applied to other radar systems where reducing low elevation sidelobes is desired.</t>
  </si>
  <si>
    <t>7005923196;7004372407;55398698300</t>
  </si>
  <si>
    <t>Rao, Qinjiang;Hashiguchi, Hiroyuki;Fukao, Shoichiro</t>
  </si>
  <si>
    <t>Rao Q.</t>
  </si>
  <si>
    <t>Study on ground clutter prevention fences for boundary layer radars</t>
  </si>
  <si>
    <t>10.1029/2001RS002489</t>
  </si>
  <si>
    <t>2-s2.0-0038340884</t>
  </si>
  <si>
    <t>99C5271884-007</t>
  </si>
  <si>
    <t>['tribe cerocomini', 'sexual behavior', 'sexual activities', 'previously unknown', 'phylogenetic analyses', 'morphological analysis', 'meloidae beetles', 'maxillary palpi', 'largely utilized', 'five species', 'even though', 'cleaning behavior', 'also discussed', 'almost unknown', '.) prevezaensis']</t>
  </si>
  <si>
    <t>Cerocoma | Cleaning | Meloidae | Related morphology | Sexual behavior</t>
  </si>
  <si>
    <t>The study of sexual behavior has been largely utilized in phylogenetic analyses of Meloidae beetles. Sexual behavior of the tribe Cerocomini is almost unknown, even though the genus Cerocoma shows the most striking sexual dimorphism in the family. In this paper, the sexual behavior of five species, C. (Cerocoma) adamovichiana, C. (C.) graeca, C. (C.) schaefferi, C. (Metacerocoma) schreberi, and C. (M.) prevezaensis, is described. The cleaning behavior of this genus, previously unknown, is also discussed. A morphological analysis by scanning electron microscopy of sexually dimorphic anatomical features of antennae, maxillary palpi, and forelegs, involved in cleaning and sexual activities, is carried out.</t>
  </si>
  <si>
    <t>257-278</t>
  </si>
  <si>
    <t>Journal of Insect Behavior</t>
  </si>
  <si>
    <t>6701360115;7006329567;7005038211</t>
  </si>
  <si>
    <t>Turco, Federica;Di Giulio, Andrea;Bologna, Marco A.</t>
  </si>
  <si>
    <t>Turco F.</t>
  </si>
  <si>
    <t>Sexual and cleaning behavior and related morphology in the genus Cerocoma (Coleoptera: Meloidae)</t>
  </si>
  <si>
    <t>10.1023/A:1023971919814</t>
  </si>
  <si>
    <t>2-s2.0-0038347445</t>
  </si>
  <si>
    <t>['two sexes', 'tandem pairs', 'successful formation', 'solvent control', 'significant increase', 'primary purpose', 'previously mated', 'premating behavior', 'peak unique', 'nonvolatile chemical', 'mate attraction', 'labial palps', 'gustatory sensilla', 'following swarming', 'female extract', 'female c', 'electrophysiological recordings', 'complete ablation', 'adjoining states', 'activity elicited']</t>
  </si>
  <si>
    <t>Contact sex pheromone | Coptotermes formosanus | Swarming | Tandem behavior | Termites</t>
  </si>
  <si>
    <t>Swarming by alates of the Formosan subterranean termite, Coptotermes formosanus Shiraki, occurs around dusk during April-June in Louisiana and adjoining states. Dispersal is the primary purpose for swarming. We studied the premating behavior, following swarming. Loss of wings, especially in females, was essential for successful formation of tandem pairs between the two sexes. No calling was observed and apparently a long-range volatile sex pheromone, reported in some other species of termites, may not be involved in mate attraction in C. formosanus. Males moving randomly use their antennae to detect a female, and, together with maxillary and labial palps, contact is maintained with her while in tandem. Previously mated males paired with virgin females showed tandem behavior. The incidence was very low when both males and females were previously mated and then paired. Males with complete ablation of antennae did not form tandem pairs. Ablation of 10 terminal antennal segments or the labial palps caused a significant increase in the time to initiate tandem behavior. Electrophysiological recordings from gustatory sensilla on both antennae and maxillary palps revealed increased neural activity in response to female abdominal tip extracts compared to activity elicited by a solvent control. Analysis of extracts of male and female abdominal tips using high-performance liquid chromatography showed a peak unique to the female extract. We discuss the presence of a nonvolatile chemical in female C. formosanus and its involvement in the specific premating behavior.</t>
  </si>
  <si>
    <t>233-245</t>
  </si>
  <si>
    <t>60025292-60000635-60001989;60025292;60000635;60025292;60000635</t>
  </si>
  <si>
    <t>56216851100;7202273833;7102100454;7405370696;35595330300</t>
  </si>
  <si>
    <t>Raina, Ashok K.;Bland, John M.;Dickens, Joseph C.;Park, Yong Ihl;Hollister, Benedict</t>
  </si>
  <si>
    <t>New Orleans;Washington, D.C.;Beltsville</t>
  </si>
  <si>
    <t>USDA ARS Southern Regional Research Center;USDA Agricultural Research Service;USDA ARS Beltsville Agricultural Research Center</t>
  </si>
  <si>
    <t>60025292;60001989;60000635</t>
  </si>
  <si>
    <t>Raina A.</t>
  </si>
  <si>
    <t>Premating behavior of dealates of the Formosan subterranean termite and evidence for the presence of a contact sex pheromone</t>
  </si>
  <si>
    <t>10.1023/A:1023967818906</t>
  </si>
  <si>
    <t>2-s2.0-0038347447</t>
  </si>
  <si>
    <t>['shaped slot', 'nonair substrates', 'new rules', 'measurement results', 'impedance properties', 'found experimentally', 'former experiments', 'design rules', 'antenna structure']</t>
  </si>
  <si>
    <t>Broad-band antenna | Microstrip antenna | U-slot antenna</t>
  </si>
  <si>
    <t>A wide operating bandwidth for a single-layer coaxially fed rectangular microstrip patch antenna can be obtained by cutting a U-shaped slot on the patch. This antenna structure has recently been found experimentally to provide impedance bandwidths of 10%-40%, even with nonair substrates. However, design rules for this antenna have not yet been presented. This paper develops principle design procedures through examination of the structure's multiple resonant frequencies as well as the radiation and impedance properties of different antenna geometries. The approximate design rules are derived by analysis of former experiments, method of moments (MoM) simulations, and measurement results. Simulations and measurements of several antennas designed using these new rules are presented and directions for further study are discussed.</t>
  </si>
  <si>
    <t>457-468</t>
  </si>
  <si>
    <t>60011226-100350337;101901369;101901369-60024780;101901369</t>
  </si>
  <si>
    <t>14020849800;7005239216;36723867000;7101803680</t>
  </si>
  <si>
    <t>Weigand, Steven;Huff, Greg H.;Pan, Kankan H.;Bernhard, Jennifer T.</t>
  </si>
  <si>
    <t>United States;Germany;United States;United States</t>
  </si>
  <si>
    <t>Santa Clara;Darmstadt;Urbana;San Jose</t>
  </si>
  <si>
    <t>Agilent Technologies;Technische Universit√§t Darmstadt;Electromagnetics Laboratory;WJ Communications, Inc.</t>
  </si>
  <si>
    <t>60024780;60011226;101901369;100350337</t>
  </si>
  <si>
    <t>Weigand S.</t>
  </si>
  <si>
    <t>Analysis and design of broad-band single-layer rectangular U-slot microstrip patch antennas</t>
  </si>
  <si>
    <t>10.1109/TAP.2003.809836</t>
  </si>
  <si>
    <t>2-s2.0-0038381432</t>
  </si>
  <si>
    <t>['taking advantage', 'slot transition', 'radiation patterns', 'one quarter', 'one half', 'numerical analysis', 'geometrical symmetry', 'entire domain', 'dra fed', 'difference time']</t>
  </si>
  <si>
    <t>Antenna array | Dielectric resonator antenna | Finite-difference time-domain (FDTD) methods | Mutual coupling</t>
  </si>
  <si>
    <t>A finite-difference time-domain (FDTD) approach is proposed in order to obtain suitable criteria for the design of a four-element dielectric resonator antennas (DRA) array. The numerical analysis is focused on the study of the electromagnetic coupling phenomena arising between DRA fed by a microstrip-slot transition. Scattering parameters behavior and radiation patterns are determined by taking advantage of the geometrical symmetry of the structure, analyzing only one half or one quarter of the entire domain through two- or four-separate FDTD runs.</t>
  </si>
  <si>
    <t>399-404</t>
  </si>
  <si>
    <t>60021859;60021859;60021859</t>
  </si>
  <si>
    <t>7101648719;7005143240;36554911300</t>
  </si>
  <si>
    <t>Gentili, Guido Biffi;Morini, Marco;Selleri, Stefano</t>
  </si>
  <si>
    <t>Florence</t>
  </si>
  <si>
    <t>Universit√† degli Studi di Firenze</t>
  </si>
  <si>
    <t>Gentili G.</t>
  </si>
  <si>
    <t>Relevance of coupling effects on DRA array design</t>
  </si>
  <si>
    <t>10.1109/TAP.2003.809848</t>
  </si>
  <si>
    <t>2-s2.0-0038381443</t>
  </si>
  <si>
    <t>['slot length', 'radiation characteristics', 'radiating patch', 'experimentally examined', 'conventional probe', 'coaxial probe', 'antenna operation', 'also discussed']</t>
  </si>
  <si>
    <t>Input impedance | Microstrip patch antennas | Radiation patterns</t>
  </si>
  <si>
    <t>A novel feeding scheme for microstrip patch antennas is presented, which consists of a coaxial probe and shorting pin separated by a narrow slot centrally cut at the radiating patch. The impedance and radiation characteristics of a conventional probe-fed microstrip patch antenna and the proposed microstrip patch antenna are experimentally examined and compared. The effects of the slot length on the antenna operation are also discussed.</t>
  </si>
  <si>
    <t>483-487</t>
  </si>
  <si>
    <t>60002668;60002668</t>
  </si>
  <si>
    <t>Chen, Zhi Ning;Chia, Michael Yan Wah</t>
  </si>
  <si>
    <t>A-Star, Institute for Infocomm Research</t>
  </si>
  <si>
    <t>Center-fed microstrip patch antenna</t>
  </si>
  <si>
    <t>10.1109/TAP.2003.809826</t>
  </si>
  <si>
    <t>2-s2.0-0038467379</t>
  </si>
  <si>
    <t>['zfset value', 'significantly affected', 'scale differences', 'scale change', 'satellites increases', 'properly solved', 'perceptible effects', 'much larger', 'meters ).', 'major reasons', 'itrf2000 solutions', 'iia satellites', 'block ii', 'besides scale', 'approximately expressed', 'acs ).']</t>
  </si>
  <si>
    <t>GPS | Phase center offset | Scale</t>
  </si>
  <si>
    <t>ITRF2000 solutions have shown that there are parts-per-billion (ppb)-level scale differences between GPS and other techniques, as well as among various GPS analysis centers (ACs). The trends of the scale differences reach 0.2 ppb per year. It is demonstrated that the uncertainty in the satellite antenna phase center offset (z-direction) is one of the major reasons for the scale differences. The scale change caused by an error in the zfset can be approximately expressed as: scale change (in ppb) = 7.8 √ó error of zfset (in meters). Changing the zfset value of the BLOCK II and IIA satellites from 102 to 95 cm could produce a 0.5-ppb scale variation. For BLOCK IIR satellites the uncertainty of the zfset in much larger. The number of these satellites increases each year. The accuracy of IGS products could be significantly affected if this problem is not properly solved. Besides scale, satellite antenna phase center uncertainties have perceptible effects on also the clock, zenith path delay, and other solved-for parameters.</t>
  </si>
  <si>
    <t>668-672</t>
  </si>
  <si>
    <t>Journal of Geodesy</t>
  </si>
  <si>
    <t>60030245;60030245;60030245;60030245</t>
  </si>
  <si>
    <t>7404392081;6601981881;57226034577;7003271895</t>
  </si>
  <si>
    <t>Zhu, S. Y.;Massmann, F. H.;Yu, Y.;Reigber, Ch</t>
  </si>
  <si>
    <t>Potsdam</t>
  </si>
  <si>
    <t>Deutsches GeoForschungsZentrum (GFZ)</t>
  </si>
  <si>
    <t>Zhu S.Y.</t>
  </si>
  <si>
    <t>Satellite antenna phase center offsets and scale errors in GPS solutions</t>
  </si>
  <si>
    <t>10.1007/s00190-002-0294-1</t>
  </si>
  <si>
    <t>2-s2.0-0038476990</t>
  </si>
  <si>
    <t>['work deals', 'target r', 'systematic characterization', 'substrate bias', 'rights reserved', 'power ratio', 'performed vs', 'magnetron discharge', 'ion bombardment', 'greatly modify', 'film composition', 'deposited films']</t>
  </si>
  <si>
    <t>Carbon nitride | Physical vapor deposition | Sputtering | Surface characterization</t>
  </si>
  <si>
    <t>This work deals with the study of an original physical vapor deposition process, called ionized magnetron sputtering applied to carbon nitride films. The magnetron discharge is coupled to an inductively induced radio-frequency one generated by a coil (antenna) placed between the target and the substrate. The high density plasma generated by the antenna, allows an increase of the ion bombardment of the film growing surface which can greatly modify the properties of the deposited films. In order to investigate the variation of the film composition, induced by the antenna, a systematic characterization by X-ray photoelectron spectroscopy is performed vs. the substrate bias, the antenna to target r.f. power ratio and the discharge gas pressure. Optical emission spectroscopy has been used to characterize the plasma. ¬© 2002 Elsevier Science B.V. All rights reserved.</t>
  </si>
  <si>
    <t>1093-1097</t>
  </si>
  <si>
    <t>60020658;60020658;60020658</t>
  </si>
  <si>
    <t>6701349266;6506844689;7101689451</t>
  </si>
  <si>
    <t>Angleraud, B.;Mubumbila, N.;Tessier, P. Y.</t>
  </si>
  <si>
    <t>Nantes</t>
  </si>
  <si>
    <t>Institut des Mat√©riaux Jean Rouxel</t>
  </si>
  <si>
    <t>Angleraud B.</t>
  </si>
  <si>
    <t>Effect of a r.f. antenna on carbon nitride films deposited by ionized r.f. magnetron sputtering</t>
  </si>
  <si>
    <t>S0925963502002662</t>
  </si>
  <si>
    <t>10.1016/S0925-9635(02)00266-2</t>
  </si>
  <si>
    <t>2-s2.0-0038522609</t>
  </si>
  <si>
    <t>['wide range', 'spatial resolution', 'simultaneous application', 'scatterometer missions', 'scatterometer data', 'range discrimination', 'ocean winds', 'new high', 'key issue', 'important differences', 'important class', 'higher resolution', 'doppler processing', 'current interest', 'cryospheric applications', 'beam scatterometers', 'aperture systems']</t>
  </si>
  <si>
    <t>Backscatter | Ocean winds | Radar</t>
  </si>
  <si>
    <t>Conically scanning pencil-beam scatterometer systems, such as the recently launched SeaWinds radar, constitute an important class of instruments for spaceborne climate observation. In addition to ocean winds, scatterometer data are being applied to a wide range of land and cryospheric applications. A key issue for future scatterometer missions is improved spatial resolution. Pencil-beam scatterometers to date have been real-aperture systems where only range discrimination is used, resulting in a relatively coarse resolution of approximately 25 km. In this paper, the addition of Doppler discrimination techniques is proposed to meet the need for higher resolution. Here, the unique issues associated with the simultaneous application of range and Doppler processing to a conically scanning radar are addressed, and expressions for the theoretical measurement performance of such a system are derived. Important differences with side-looking imaging radars, which also may employ Doppler techniques, are highlighted. Conceptual design examples based on scatterometer missions of current interest are provided to illustrate this new high-resolution scatterometer approach. It is shown that spatial resolution of pencil-beam scatterometer systems can be improved by an order of magnitude by utilizing combined range/Doppler discrimination techniques, while maintaining the wide-swath and constant incidence angle needed for many geophysical measurements.</t>
  </si>
  <si>
    <t>567-581</t>
  </si>
  <si>
    <t>60009037;60009037;60006832</t>
  </si>
  <si>
    <t>7202030186;56233677900;35508257500</t>
  </si>
  <si>
    <t>Spencer, Michael W.;Tsai, Wu Yang;Long, David G.</t>
  </si>
  <si>
    <t>Pasadena;Provo</t>
  </si>
  <si>
    <t>Jet Propulsion Laboratory;Brigham Young University</t>
  </si>
  <si>
    <t>60009037;60006832</t>
  </si>
  <si>
    <t>Spencer M.</t>
  </si>
  <si>
    <t>High-resolution measurements with a spaceborne pencil-beam scatterometer using combined range/Doppler discrimination techniques</t>
  </si>
  <si>
    <t>10.1109/TGRS.2003.809938</t>
  </si>
  <si>
    <t>2-s2.0-0038622978</t>
  </si>
  <si>
    <t>CCR 9984237</t>
  </si>
  <si>
    <t>['valid assumption', 'underlying space', 'time codes', 'time code', 'snr leads', 'simulation results', 'receiver uses', 'receive antennas', 'rank space', 'provide semianalytical', 'noise ratio', 'maximum signal', 'mathematical difficulty', 'high snr', 'given number', 'diversity order', 'coding gain', 'best l', 'basic idea', 'antenna selection']</t>
  </si>
  <si>
    <t>Antenna selection | Multiple transmit/receive antennas | Quasi-static fading | Space-time codes | Spatial diversity</t>
  </si>
  <si>
    <t>In this paper, we analyze the performance of multiple-input-multiple-output (MIMO) systems with antenna selection over quasi-static fading channels. The basic idea is that, for a given number of receive antennas M, the receiver uses the best L out of the available M antennas, where, typically, L &lt; M. In selecting the best L antennas, we use a pragmatic selection criterion that is optimal in the sense of achieving the maximum signal-to-noise ratio (SNR) at the receiver. Due to the mathematical difficulty in quantifying the impact of this antenna selection on the diversity order and coding gain, we perform the analysis under the assumption that maximizing the SNR leads to maximizing the squared Euclidean distance. For full-rank space-time codes, we believe that this is a valid assumption, especially for the worst case codeword pairs that dominate the performance at high SNR. Under this assumption, we show that the diversity order of the underlying space-time code is maintained, whereas the coding gain deteriorates by a value upper bounded by 10log10 (M/L) dB. We provide semianalytical and simulation results that support our analysis.</t>
  </si>
  <si>
    <t>281-288</t>
  </si>
  <si>
    <t>60033154;60003892</t>
  </si>
  <si>
    <t>6701671636;7004018156</t>
  </si>
  <si>
    <t>Ghrayeb, Ali;Duman, Tolga M.</t>
  </si>
  <si>
    <t>Montreal;Tempe</t>
  </si>
  <si>
    <t>Concordia University;Arizona State University</t>
  </si>
  <si>
    <t>Ghrayeb A.</t>
  </si>
  <si>
    <t>Performance analysis of MIMO systems with antenna selection over quasi-static fading channels</t>
  </si>
  <si>
    <t>10.1109/TVT.2003.808792</t>
  </si>
  <si>
    <t>2-s2.0-0038630647</t>
  </si>
  <si>
    <t>NSC90-2112-M-009-030</t>
  </si>
  <si>
    <t>['œ ¥', 'tie antenna', 'results indicate', 'lower temperatures', 'investigated using', 'fourier transforming', 'faster time', 'characteristic quasi', '4 thz']</t>
  </si>
  <si>
    <t>Femtosecond laser illumination | Free-space electrooptic sampling (FSEOS) | Nonequilibrium superconductivity | Terahertz radiation | YBa Cu O  (YBCO) 2 3 7-Œ¥</t>
  </si>
  <si>
    <t>The characteristics of photogenerated terahertz radiation from a current-biased superconducting YBa2Cu3O7-Œ¥ (YBCO) bow-tie antenna were investigated using a free-space electrooptic sampling technique. Picosecond electromagnetic pulses about 450 fs wide were obtained. The frequency spectrum derived by Fourier transforming the picosecond pulses spans over 0.1-4 THz. The dynamics of the quasi-particles optically induced by the ultrafast laser pulse primarily determines the performances of the transient terahertz radiation generated under different operating parameters. The results indicate a characteristic quasi-particle relaxation time of about 2.5 ps close to the critical temperature Tc, and a faster time at lower temperatures.</t>
  </si>
  <si>
    <t>60012370;60012370;60012370;60012370;60012370;60012370</t>
  </si>
  <si>
    <t>57137306400;25825791100;7202725951;26022544600;36953588800;7005572842</t>
  </si>
  <si>
    <t>Lin, Po Iem;Wu, K. H.;Juang, J. Y.;Lin, J. Y.;Uen, T. M.;Gou, Y. S.</t>
  </si>
  <si>
    <t>Lin P.I.</t>
  </si>
  <si>
    <t>Free-space electrooptic sampling of terahertz radiation from optically excited superconducting YBa&lt;inf&gt;2&lt;/inf&gt;Cu&lt;inf&gt;3&lt;/inf&gt;O&lt;inf&gt;7-Œ¥&lt;/inf&gt; thin films</t>
  </si>
  <si>
    <t>10.1109/TASC.2003.811033</t>
  </si>
  <si>
    <t>2-s2.0-0038630965</t>
  </si>
  <si>
    <t>['transverse components', 'spherical multipole', 'source region', 'single point', 'scattered fields', 'represent radiated', 'magnetic fields', 'incident electric', 'function electric', 'antennas reveals']</t>
  </si>
  <si>
    <t>Equivalence theorem | Receiving antenna | Surface current</t>
  </si>
  <si>
    <t>A surface-current equivalence theorem that states that the electromagnetic fields outside a three-dimensional (3-D) source region can be generated (to any degree of accuracy) by electric and magnetic surface currents that lie in a single plane within the source region is proven by showing that the fields of each spherical electromagnetic multipole can be generated by delta-function electric and magnetic surface currents in an arbitrarily oriented plane of infinitesimal area located at the origin of the spherical multipole. The theorem can be used to justify integral equation methods based on equivalent surface currents to represent radiated and scattered fields. Application of the theorem to antennas reveals that the output of an arbitrary linear receiving antenna can be expressed in terms of just the transverse spatial derivatives of the transverse components of the incident electric and magnetic fields at a single point in space. The coefficients of the transverse linear differential operator are expressed in terms of the spherical multipole coefficients of the antenna's complex receiving pattern.</t>
  </si>
  <si>
    <t>Yaghjian, A. D.</t>
  </si>
  <si>
    <t>Bedford</t>
  </si>
  <si>
    <t>Air Force Cambridge Research Laboratories</t>
  </si>
  <si>
    <t>Yaghjian A.D.</t>
  </si>
  <si>
    <t>Three-dimensional planar surface-current equivalence theorem with application to receiving antennas as linear differential operators</t>
  </si>
  <si>
    <t>2-s2.0-0038679441</t>
  </si>
  <si>
    <t>['pulse patterns', 'method uses', 'automatic analysis', 'antenna arrays']</t>
  </si>
  <si>
    <t>Aliasing | Dynasonde | Least squares</t>
  </si>
  <si>
    <t>A method for solving the aliasing and least squares problems of spaced antenna interferometric measurements is presented. The method uses the Hermite normal form of an integer matrix together with LLL basis reduction and allows for the automatic analysis of antenna arrays and pulse patterns.</t>
  </si>
  <si>
    <t>Harris, C. R.</t>
  </si>
  <si>
    <t>Space Dynamics Laboratory</t>
  </si>
  <si>
    <t>Harris C.R.</t>
  </si>
  <si>
    <t>Solution of the aliasing and least squares problems of spaced antenna interferometric measurements using lattice methods</t>
  </si>
  <si>
    <t>10.1029/2002RS002732</t>
  </si>
  <si>
    <t>2-s2.0-0038679461</t>
  </si>
  <si>
    <t>University of Illinois at Urbana-Champaign</t>
  </si>
  <si>
    <t>AG-FS01JV11231300088</t>
  </si>
  <si>
    <t>UIUC</t>
  </si>
  <si>
    <t>['tested males', 'plectrodera scalator', 'nonpolar compounds', 'mating systems', 'mate recognition', 'longhorned beetles', 'four species', 'forster ),', 'f .).', 'critical role', 'contact pheromones']</t>
  </si>
  <si>
    <t>Contact pheromones | Mate recognition | Mating behavior | Megacyllene | Neoclytus | Plectrodera</t>
  </si>
  <si>
    <t>We tested the hypothesis that contact phermones mediate mate recognition for four species of longhorned beetles, Neoclytus mucronatus mucronatus (F.), Megacyllene caryae (Gahan), Megacyllene robiniae (Forster), and Plectrodera scalator (F.). All tested males of all four species attempted to mate with females only after contacting them with their antennae. From 66.7 to 80% of tested males attempted to mate with hexane-extracted dead females treated with 0.1-1.0 female equivalents of conspecific female extracts, confirming that nonpolar compounds on the cuticle of females are essential for mate recognition in all four species. These findings are further evidence of the critical role of contact pheromones in mating systems of longhorned beetles.</t>
  </si>
  <si>
    <t>181-187</t>
  </si>
  <si>
    <t>6508349819;7003821215</t>
  </si>
  <si>
    <t>Ginzel, Matthew D.;Hanks, Lawrence M.</t>
  </si>
  <si>
    <t>Ginzel M.</t>
  </si>
  <si>
    <t>Contact pheromones as mate recognition cues of four species of longhorned beetles (Coleoptera: Cerambycidae)</t>
  </si>
  <si>
    <t>10.1023/A:1023911701159</t>
  </si>
  <si>
    <t>2-s2.0-0038685969</t>
  </si>
  <si>
    <t>['structure scattering', 'radiation patterns', 'predicted patterns', 'practical antennas', 'numerical data', 'measured data', 'antenna array', 'actual patterns']</t>
  </si>
  <si>
    <t>Antenna calibration | Coupling matrix | Structure scattering</t>
  </si>
  <si>
    <t>The coupling matrix concept for predicting the radiation patterns of elements of an antenna array is studied. Measured data, as well as some numerical data, are used in the study. It is demonstrated that for some practical antennas of Interest whose radiation patterns are affected by structure scattering, the coupling matrix concept may not work very well. As expected, the stronger the structure scattering, the greater the discrepancy between the predicted patterns and the actual patterns.</t>
  </si>
  <si>
    <t>664-667</t>
  </si>
  <si>
    <t>60003500;60003500;60003500;60001558;60001558;60001558</t>
  </si>
  <si>
    <t>7102202358;36474477000;7003519320;57223735480;7402325963;6701735133</t>
  </si>
  <si>
    <t>Gupta, Inder J.;Baxter, James R.;Ellingson, Steven W.;Park, Hyung Geun;Oh, Hyun Seo;Kyeong, Mun Geon</t>
  </si>
  <si>
    <t>United States;South Korea</t>
  </si>
  <si>
    <t>Columbus;Daejeon</t>
  </si>
  <si>
    <t>The Ohio State University;Electronics and Telecommunications Research Institute</t>
  </si>
  <si>
    <t>60003500;60001558</t>
  </si>
  <si>
    <t>Gupta I.J.</t>
  </si>
  <si>
    <t>An experimental study of antenna array calibration</t>
  </si>
  <si>
    <t>10.1109/TAP.2003.809870</t>
  </si>
  <si>
    <t>2-s2.0-0038719638</t>
  </si>
  <si>
    <t>Xunta de Galicia</t>
  </si>
  <si>
    <t>PGIDT00PXI20603PR</t>
  </si>
  <si>
    <t>['simulated annealing', 'difference patterns', 'difference pattern', 'appropriate use', '20 db']</t>
  </si>
  <si>
    <t>Antenna array pattern synthesis | Circular apertures | Simulated annealing</t>
  </si>
  <si>
    <t>A simulated annealing method for maximizing the efficiency of a circular aperture generating a double-difference pattern, is discussed in the article. Its use is illustrated by a synthesis of a pattern with five inner lobes at -20 dB. It was found that the efficiency of circular apertures generating double-difference patterns can be maximized by appropriate use of simulated annealing to minimize the nonmonotonicity of the excitation amplitude distribution.</t>
  </si>
  <si>
    <t>668-669</t>
  </si>
  <si>
    <t>60028419;60028419;60028419;60028419</t>
  </si>
  <si>
    <t>57220885191;57217764562;7006865572;7202825573</t>
  </si>
  <si>
    <t>L√≥pez, P.;Rodr√≠guez, J. A.;Ares, F.;Moreno, E.</t>
  </si>
  <si>
    <t>L√≥pez P.</t>
  </si>
  <si>
    <t>Optimization of aperture distributions for double-difference patterns</t>
  </si>
  <si>
    <t>10.1109/TAP.2003.809847</t>
  </si>
  <si>
    <t>2-s2.0-0038719647</t>
  </si>
  <si>
    <t>['time interference', 'techniques may', 'slightly greater', 'simultaneous nulling', 'planning stages', 'pattern variation', 'paper describes', 'large arrays', 'kept small', 'interference nulling', 'fourier beams', 'computational cost']</t>
  </si>
  <si>
    <t>Array signal processing | Interference suppression | Radio astronomy</t>
  </si>
  <si>
    <t>This paper describes a class of multibeam synthesis algorithms that are useful for large arrays when simultaneous nulling of interference is required. In these algorithms, the computational cost is kept small by using fast Fourier transform (FFT) beamforming, while at the same time interference is nulled using spatial projections. Once the interference steering vectors are determined, these algorithms have a computational cost per output which is only slightly greater than that of the FFT with no interference nulling. In addition, techniques are derived that allow the Fourier beams to be protected against distortion by constraining the patterns, reducing the pattern variation, or both. These techniques may be particularly well suited for some new radio telescopes now in the planning stages.</t>
  </si>
  <si>
    <t>503-511</t>
  </si>
  <si>
    <t>60003500;60025529</t>
  </si>
  <si>
    <t>7003519320;6602360262</t>
  </si>
  <si>
    <t>Ellingson, Steven W.;Cazemier, Willem</t>
  </si>
  <si>
    <t>Netherlands;United States</t>
  </si>
  <si>
    <t>Dwingeloo;Columbus</t>
  </si>
  <si>
    <t>Netherlands Foundation for Research in Astronomy;The Ohio State University</t>
  </si>
  <si>
    <t>60025529;60003500</t>
  </si>
  <si>
    <t>Ellingson S.</t>
  </si>
  <si>
    <t>Efficient multibeam synthesis with interference nulling for large arrays</t>
  </si>
  <si>
    <t>10.1109/TAP.2003.809840</t>
  </si>
  <si>
    <t>2-s2.0-0038719680</t>
  </si>
  <si>
    <t>N00014-00-1-0565</t>
  </si>
  <si>
    <t>['wave ratio', 'successful design', 'resistor circuits', 'physical realization', 'parallel inductor', 'paper presents', 'maximize bandwidth', 'matching networks', 'line transformers', 'genetic algorithm', 'data obtained', 'bandwidth ratios', 'antenna system', '5 dbi', '2 dbi', '1 band']</t>
  </si>
  <si>
    <t>Cylindrical antennas | Genetic algorithms | Loaded antennas | Wire antennas</t>
  </si>
  <si>
    <t>This paper presents the successful design and physical realization of broadband loaded wire monopoles with matching networks. The loads are parallel inductor/resistor circuits that are adjusted by means of genetic algorithm (GA) optimizers to maximize bandwidth, and the matching networks are transmission-line transformers. The micro-GA is shown to be more convenient and efficient for optimizing these loaded antenna systems than is the simple-GA. The measured voltage standing-wave ratio (VSWR) of the loaded antennas confirm broadband performance and agree with data obtained from moment method computations. Antennas having bandwidth ratios of 12.6:1 and 18:1, with measured VSWR less than 3.5 and calculated system gain greater than -4.5 dBi, are presented. Finally, an antenna system is given that has measured VSWR less than 3.0 and calculated system gain greater than -3.2 dBi over a 20:1 band.</t>
  </si>
  <si>
    <t>493-502</t>
  </si>
  <si>
    <t>60026610;60026610;60026610</t>
  </si>
  <si>
    <t>7402159848;7201550943;7404933093</t>
  </si>
  <si>
    <t>Rogers, Shawn D.;Butler, Chalmers M.;Martin, Anthony Q.</t>
  </si>
  <si>
    <t>Rogers S.</t>
  </si>
  <si>
    <t>Design and realization of GA-optimized wire monopole and matching network with 20: 1 bandwidth</t>
  </si>
  <si>
    <t>10.1109/TAP.2003.809851</t>
  </si>
  <si>
    <t>2-s2.0-0038719682</t>
  </si>
  <si>
    <t>['phase shift', 'pattern distortion', 'patch antenna', 'paper presents', 'experimentally examined', 'diffracted fields']</t>
  </si>
  <si>
    <t>Diffracted fields | Finite ground plane | Patch antenna | Radiation pattern</t>
  </si>
  <si>
    <t>This paper presents a very useful and yet simple method of improving the radiation-pattern distortion of a patch antenna having a finite ground plane. The improvement can be achieved by cutting out the edges of the finite ground plane. This produces a phase shift between the induced equivalent magnetic currents on the edges, thereby causing cancellation in the diffracted fields. We numerically and experimentally examined the effects for some typical patch antennas and confirmed that the ripples in the copolar E plane pattern could be eliminated by using this approach.</t>
  </si>
  <si>
    <t>478-482</t>
  </si>
  <si>
    <t>60007951;60002787;60002787</t>
  </si>
  <si>
    <t>7102395088;36904967700;55445582500</t>
  </si>
  <si>
    <t>Namiki, Takefumi;Murayama, Yuichi;Ito, Koichi</t>
  </si>
  <si>
    <t>Minato;Chiba</t>
  </si>
  <si>
    <t>Fujitsu Ltd.;Chiba University</t>
  </si>
  <si>
    <t>60007951;60002787</t>
  </si>
  <si>
    <t>Namiki T.</t>
  </si>
  <si>
    <t>Improving radiation-pattern distortion of a patch antenna having a finite ground plane</t>
  </si>
  <si>
    <t>10.1109/TAP.2003.809838</t>
  </si>
  <si>
    <t>2-s2.0-0038719687</t>
  </si>
  <si>
    <t>['wide bandwidth', 'two variations', 'results indicate', 'reflector element', 'reduced across', 'polarization useful', 'low cross', 'generating wide', 'desired characteristics', 'arbitrary angles', 'antennas displays']</t>
  </si>
  <si>
    <t>Antenna feeds | Antenna radiation patterns | Coplanar waveguides (CWG) | Integrated optoelectronics | Microstrip antennas | Monolithic microwave integrated circuits (MMICs) | Polarization</t>
  </si>
  <si>
    <t>Two variations of an integratable coplanar waveguide fed aperture stacked patch antenna are presented, which are capable of generating wide-band dual polarized radiation. One of the antennas displays the desired characteristics for reducing polarization loss between an ARUand mobile units at arbitrary angles. The other has a dual input structure and low cross-polarization useful for polarization diversity applications, or it can also produce circular polarization with the addition of a 90¬∞ hybrid. Back radiation concerns are addressed with the use of reflector patch elements. Results indicate that the rear directed radiation of the two slot coupled printed antennas mounted on small ground planes can be reduced across a wide bandwidth with the addition of a reflector element.</t>
  </si>
  <si>
    <t>469-477</t>
  </si>
  <si>
    <t>60011362;60011362</t>
  </si>
  <si>
    <t>7202541274;35478779700</t>
  </si>
  <si>
    <t>Rowe, Wayne S.T.;Waterhouse, Rod B.</t>
  </si>
  <si>
    <t>Melbourne</t>
  </si>
  <si>
    <t>RMIT University</t>
  </si>
  <si>
    <t>Integratable wide-band dual polarized antennas with rear field cancellation</t>
  </si>
  <si>
    <t>10.1109/TAP.2003.809835</t>
  </si>
  <si>
    <t>2-s2.0-0038719691</t>
  </si>
  <si>
    <t>['weak antenna', 'rod antenna', 'prototype dielectric', 'numerical simulation', 'new ultrawide', 'hertzian dipole', 'guided along', 'ground interaction', 'frequency range', 'forward direction', 'electromagnetic waves', 'domain technique', 'directly probing', 'dimensional finite', 'difference time', 'dielectric waveguide', 'bandwidth dielectric', '6 ghz']</t>
  </si>
  <si>
    <t>Antenna | Broad bandwidth | Ground-penetration radar (GPR) | Landmine | Modeling</t>
  </si>
  <si>
    <t>A new ultrawide-bandwidth dielectric-rod antenna is presented with its application in detecting shallow targets, such as antipersonnel (AP) mines. The lowest hybrid mode is launched and guided along a circular-dielectric waveguide. The end of the waveguide is tapered to a point where electromagnetic waves are radiated out with field behavior similar to that radiated from a Hertzian dipole in the forward direction. The low antenna clutter and weak antenna-ground interaction are two unique features. Its near-field radiation properties are investigated by directly probing the fields and by numerical simulation with a three-dimensional finite-difference time-domain technique. Both measurement and numerical simulation results are presented for the detection of buried AP mines using a prototype dielectric-rod antenna operated at a frequency range from 1 to 6 GHz.</t>
  </si>
  <si>
    <t>371-377</t>
  </si>
  <si>
    <t>60003500;60003500;60003500</t>
  </si>
  <si>
    <t>7501961026;7404812396;26040905400</t>
  </si>
  <si>
    <t>Chen, Chi Chih;Rao, Kishore Rama;Lee, Robert</t>
  </si>
  <si>
    <t>Columbus</t>
  </si>
  <si>
    <t>The Ohio State University</t>
  </si>
  <si>
    <t>Chen C.</t>
  </si>
  <si>
    <t>A new ultrawide-bandwidth dielectric-rod antenna for ground-penetrating radar applications</t>
  </si>
  <si>
    <t>10.1109/TAP.2002.802081</t>
  </si>
  <si>
    <t>2-s2.0-0038719707</t>
  </si>
  <si>
    <t>['unitary matrices', 'turbo code', 'serial concatenation', 'receiver employs', 'receive antenna', 'noncoherent communication', 'multiple transmit', 'modulation code', 'iterative decoder', 'form guidelines', 'evaluate performance', 'error rate', 'coding rates', 'codes comprise', 'code design', 'bit energy', '9 db', '6 db']</t>
  </si>
  <si>
    <t>Capacity limit | Iterative decoding | Singular value decomposition (SVD) | Space-time coding | Unitary matrix differential modulation</t>
  </si>
  <si>
    <t>A new suboptimal demodulator based on a singular value decomposition for estimation of unitary matrices is introduced. Noncoherent communication over the Rayleigh flat fading channel with multiple transmit and receive antenna, where no channel state information is available at the receiver is investigated. Codes achieving bit-error rate (BER) lower than 10-4 at bit energy over the noise spectral density ratio (Eb/No) of 1.6-1.9 dB from code restricted capacity limit were found. At higher data rates, computation of code restricted capacity is impractical. Therefore, the mutual information upper bound of the capacity attaining isotropically random unitary transmit matrices was used. The codes achieve BER lower than 10-4 at Eb/No of 3.2-6 dB from this bound, with coding rates of 1.125-5.06 bits per channel use, and different modulation decoding complexities. The codes comprise a serial concatenation of turbo code and a unitary matrix differential modulation code. The receiver employs the high-performance coupled iterative decoding of the turbo code and the modulation code. Information theoretic arguments are harnessed to form guidelines for code design and to evaluate performance of the iterative decoder.</t>
  </si>
  <si>
    <t>441-452</t>
  </si>
  <si>
    <t>60022403;60022403;60022403</t>
  </si>
  <si>
    <t>7202824217;7102417544;35564142000</t>
  </si>
  <si>
    <t>Steiner, Avi;Peleg, Michael;Shamai, Shlomo</t>
  </si>
  <si>
    <t>Haifa</t>
  </si>
  <si>
    <t>Technion - Israel Institute of Technology</t>
  </si>
  <si>
    <t>Steiner A.</t>
  </si>
  <si>
    <t>SVD iterative detection of turbo-coded multiantenna unitary differential modulation</t>
  </si>
  <si>
    <t>10.1109/TCOMM.2003.809725</t>
  </si>
  <si>
    <t>2-s2.0-0038735638</t>
  </si>
  <si>
    <t>AW0218</t>
  </si>
  <si>
    <t>['week period', 'victimised birds', 'transponder emitted', 'tail regions', 'recording apparatus', 'pecks rather', 'littered areas', 'large group', 'greater back', 'feather scores', 'close proximity', 'birds retreated', 'bird walked', 'anatomical indicators', '80 birds', '72 weeks', '39 weeks']</t>
  </si>
  <si>
    <t>1. A leg band containing a transponder was fitted to 80 birds in a perchery containing 1000 birds. 2. The transponder emitted a unique identification number when a bird walked on one of 8 flat antennae on the floor. The recording apparatus was used to measure the amount of time that each of the tagged birds spent on the slatted and littered areas in a 6-week period. 3. Some birds spent long periods of time on the slats, possibly as a means of avoiding repeated attacks. Duration on the slats was greatest in birds with the worst (as opposed to better) feather scores of the head, back and tail regions. 4. Birds that spent long periods on the slats were lighter than other birds at both 39 weeks of age and 72 weeks of age and had greater back, head and tail feather damage, consistent with these birds being victims of pecking. 5. Tagged birds received a social avoidance test outside the perchery at 39 weeks of age, which suggested that birds retreated to the slats in response to pecks rather than just to close proximity to other birds. 6. The failure to find that duration on the slats was related to anatomical indicators of stress (liver, spleen and bursa of Fabricius) suggests that retreating to the slats following pecking attenuates physiological stress responses. 7. We conclude that the provision of areas where birds in a large group can avoid pecking may improve the welfare of a minority of victimised birds.</t>
  </si>
  <si>
    <t>22-29</t>
  </si>
  <si>
    <t>British Poultry Science</t>
  </si>
  <si>
    <t>60020650-60017837;60020650;60006769;60020650</t>
  </si>
  <si>
    <t>7004855527;7005177797;7004693915;35448885300</t>
  </si>
  <si>
    <t>Freire, R.;Wilkins, L. J.;Short, F.;Nicol, C. J.</t>
  </si>
  <si>
    <t>United Kingdom;Australia;United Kingdom</t>
  </si>
  <si>
    <t>Bristol;Armidale;Helsby</t>
  </si>
  <si>
    <t>University of Bristol;University of New England Australia;RSK ADAS Ltd.</t>
  </si>
  <si>
    <t>60020650;60017837;60006769</t>
  </si>
  <si>
    <t>Freire R.</t>
  </si>
  <si>
    <t>Behaviour and welfare of individual laying hens in a non-cage system</t>
  </si>
  <si>
    <t>10.1080/0007166031000085391</t>
  </si>
  <si>
    <t>2-s2.0-0038820064</t>
  </si>
  <si>
    <t>['wireless services', 'wired counterpart', 'proposed using', 'platform serves', 'overlaying platform', 'one platform', 'one beam', 'minimal cost', 'haps ).', 'egyptian territory', 'certain area']</t>
  </si>
  <si>
    <t>Aeronautical platform | Smart antenna | Wireless communication</t>
  </si>
  <si>
    <t>The provision of wireless services to the Egyptian territory is proposed using a network of High Altitude Platforms (HAPs). The platforms are interconnected with optical interplatform links in order to provide all wireless communication system. The connection is directed from the source to the overlaying platform and routed from one platform to the other until that one that is analogous to the destination. Each platform serves a certain area that is divided into cells, with each cell being covered by one beam of the antenna array onboard the platform. The system has the promise to swiftly provide wireless communication service anywhere in the territory at a minimal cost that is cheaper and more robust than the wired counterpart.</t>
  </si>
  <si>
    <t>AEJ - Alexandria Engineering Journal</t>
  </si>
  <si>
    <t>60011568;60011568</t>
  </si>
  <si>
    <t>24824553100;6504436049</t>
  </si>
  <si>
    <t>Khamis, S.;Al-Shaer, N.</t>
  </si>
  <si>
    <t>Egypt</t>
  </si>
  <si>
    <t>Tanta</t>
  </si>
  <si>
    <t>Tanta University</t>
  </si>
  <si>
    <t>Khamis S.</t>
  </si>
  <si>
    <t>Soft development of a high altitude platform network for national wireless communication service</t>
  </si>
  <si>
    <t>2-s2.0-0041737424</t>
  </si>
  <si>
    <t>['simultaneous drifts', 'region heights', 'polarized antennas', 'pointed perpendicular', 'orthogonal pair', 'new capability', 'making f', 'height resolutions', 'density measurements', 'data collected', 'average power', 'antenna outputs', '5 min']</t>
  </si>
  <si>
    <t>The 50 MHz Jicamarca incoherent scatter radar can be used to make very high precision F-region plasma drift measurements with less than a m/s uncertainty and 5 min/ 15 km time/height resolutions. In such measurements the transmitting antenna beam is pointed perpendicular to the geomagnetic field ‚ÜíB [e.g., Kudeki et al., 1999] and backscattered fields consist of magneto-ionic O- and X-components with unequal phase retardations. Detecting the fields with an orthogonal pair of linear-polarized antennas and fitting the average power and differential-phase of the antenna outputs to an appropriate data model we have succeeded in making F-region electron density measurements with data collected during Jicamarca drifts experiments. This procedure provides Jicamarca with a new capability for simultaneous drifts and density measurements at F-region heights.</t>
  </si>
  <si>
    <t>Geophysical Research Letters</t>
  </si>
  <si>
    <t>60000745;60071233;60000745</t>
  </si>
  <si>
    <t>7004340222;36884983500;19333926800</t>
  </si>
  <si>
    <t>Kudeki, Erhan;Woodman, Ronald F.;Feng, Zhaomei</t>
  </si>
  <si>
    <t>Peru;United States</t>
  </si>
  <si>
    <t>Lima;Urbana</t>
  </si>
  <si>
    <t>Instituto Geofisico del Peru;University of Illinois Urbana-Champaign</t>
  </si>
  <si>
    <t>60071233;60000745</t>
  </si>
  <si>
    <t>Kudeki E.</t>
  </si>
  <si>
    <t>Incoherent scatter radar plasma density measurements at Jicamarca using a transverse-mode differential-phase method</t>
  </si>
  <si>
    <t>10.1029/2002gl015496</t>
  </si>
  <si>
    <t>2-s2.0-0042701558</t>
  </si>
  <si>
    <t>['studies show', 'solvent rendered', 'small amounts', 'recognize females', 'mechanoreception alone', 'mate recognition', 'male x', 'fallen trees', 'either absent', 'cuticular hydrocarbons', 'cut logs', 'contact pheromone', 'adult male']</t>
  </si>
  <si>
    <t>3- methylpentacosane | 9-methylpentacosane | Cerambycidae | Cuticular hydrocarbon | Longhorned beetle | Mating behavior | Methylbranched alkane | n-pentacosane</t>
  </si>
  <si>
    <t>Adult male and female rustic borers, Xylotrechus colonus F. (Coleoptera: Cerambycidae), aggregate on cut logs and fallen trees that are the hosts of their larvae. Our studies show that male X. colonus actively search for females, and only respond to them after contacting them with their antennae. Stripping cuticular hydrocarbons from females with solvent rendered them unattractive to males, suggesting that males did not recognize females by mechanoreception alone. Reapplying solvent extract to washed females restored their attractiveness to males, confirming the role of cuticular hydrocarbons in mate recognition. Female cuticular hydrocarbon extracts contain n-pentacosane, 9-methylpentacosane, and 3-methylpentacosane, components that were either absent or present in very small amounts on males. We demonstrate that the contact pheromone is a blend of these three cuticular hydrocarbons.</t>
  </si>
  <si>
    <t>533-545</t>
  </si>
  <si>
    <t>60000745;60001769;60029526;60000745</t>
  </si>
  <si>
    <t>6508349819;7005806254;7203077089;7003821215</t>
  </si>
  <si>
    <t>Ginzel, Matthew D.;Blomquist, Gary J.;Millar, Jocelyn G.;Hanks, Lawrence M.</t>
  </si>
  <si>
    <t>Riverside;Reno;Urbana</t>
  </si>
  <si>
    <t>University of California, Riverside;University of Nevada, Reno;University of Illinois Urbana-Champaign</t>
  </si>
  <si>
    <t>60029526;60001769;60000745</t>
  </si>
  <si>
    <t>Role of contact pheromones in mate recognition in Xylotrechus colonus</t>
  </si>
  <si>
    <t>10.1023/A:1022894419521</t>
  </si>
  <si>
    <t>2-s2.0-0242668728</t>
  </si>
  <si>
    <t>N0014-00-1-0015</t>
  </si>
  <si>
    <t>['theoretical limits', 'synchronization behavior', 'numerical simulations', 'novel circuits', 'locked loops', 'cpll circuits', 'coupled phase', 'circuit parameters', 'circuit instabilities', 'broad range', 'array design', 'array antennas', 'analytic equations']</t>
  </si>
  <si>
    <t>Coupled phase-locked loop (CPLL) | Hold-in range | Pull-in range | Time delay</t>
  </si>
  <si>
    <t>Coupled phase-locked loops (CPLLs) are introduced as novel circuits for phased-array antennas. Successful implementation relies on characterizing the synchronization behavior of CPLL circuits over a broad range of circuit parameters. Considering inherent time delay in the phase-locked loop demonstrates the degradation in the pull-in and hold-in ranges, as well as circuit instabilities, suggesting circuit parameter limits in a phased-array design. We compare the theoretical limits, in the form of analytic equations and numerical simulations, with measurements of the pull-in and hold-in processes of a 1.5-GHz prototype CPLL.</t>
  </si>
  <si>
    <t>952-960</t>
  </si>
  <si>
    <t>60029241;60015099;60029241</t>
  </si>
  <si>
    <t>7103072005;7102460260;7103208478</t>
  </si>
  <si>
    <t>Buckwalter, James F.;Heath, Ted H.;York, Robert A.</t>
  </si>
  <si>
    <t>Santa Barbara;Atlanta</t>
  </si>
  <si>
    <t>University of California, Santa Barbara;Georgia Tech Research Institute</t>
  </si>
  <si>
    <t>60029241;60015099</t>
  </si>
  <si>
    <t>Buckwalter J.</t>
  </si>
  <si>
    <t>Synchronization design of a coupled phase-locked loop</t>
  </si>
  <si>
    <t>10.1109/TMTT.2003.808701</t>
  </si>
  <si>
    <t>2-s2.0-0344520305</t>
  </si>
  <si>
    <t>['studies carried', 'past years', 'paper presents', '2 ].', '1 ],']</t>
  </si>
  <si>
    <t>Digital terrestrial television | Measurement campaign | Portable reception</t>
  </si>
  <si>
    <t>This paper presents the measurement results obtained in an extensive field test campaign developed in two large cities of Spain (Madrid and Bilbao) with the aim of characterizing the portable outdoor reception of digital terrestrial television (COFDM) and continue the studies carried out by the authors during the past years [1], [2].</t>
  </si>
  <si>
    <t>81-86</t>
  </si>
  <si>
    <t>IEEE Transactions on Broadcasting</t>
  </si>
  <si>
    <t>60027856;60027856;60027856;60027856;60027856;60027856;60027856</t>
  </si>
  <si>
    <t>6602311059;7005904428;6602408240;6603243584;55378567100;6603648710;55227557400</t>
  </si>
  <si>
    <t>Angueira, Pablo;V√©lez, Manuel M.;De La Vega, David;Arrinda, Amaia;Landa, Iratxe;Ordiales, Juan Luis;Prieto, Gorka</t>
  </si>
  <si>
    <t>Leioa</t>
  </si>
  <si>
    <t>Universidad del Pais Vasco</t>
  </si>
  <si>
    <t>Angueira P.</t>
  </si>
  <si>
    <t>DTV (COFDM) SFN signal variation field tests in urban environments for portable outdoor reception</t>
  </si>
  <si>
    <t>10.1109/TBC.2003.808738</t>
  </si>
  <si>
    <t>2-s2.0-0344951094</t>
  </si>
  <si>
    <t>['systematic features', 'system described', 'reflection coefficient', 'measured using', 'frequency dependence', 'absorbing coatings', '18 ghz']</t>
  </si>
  <si>
    <t>Frequency band | Radar measuring system | Radio-absorbing coating | Reflection coefficient</t>
  </si>
  <si>
    <t>A radar measuring system which enables the modulus of the reflection coefficient of radio-absorbing coatings to be determined over a very broad frequency band (2-18 GHz) is described and the systematic features of the measurements are pointed out. The results are presented of a comparison of the frequency dependence of the power reflection coefficient of the coating, measured using the system described, with data obtained using narrow-band panoramic measuring equipment.</t>
  </si>
  <si>
    <t>275-280</t>
  </si>
  <si>
    <t>57188637021;6506766831;6506741430</t>
  </si>
  <si>
    <t>Belyaev, V. V.;Didkovskii, L. V.;Kir'yanov, O. E.</t>
  </si>
  <si>
    <t>Belyaev V.</t>
  </si>
  <si>
    <t>Experimental investigations of radio-absorbing coatings over a very broad frequency band</t>
  </si>
  <si>
    <t>10.1023/A:1024017430412</t>
  </si>
  <si>
    <t>2-s2.0-0347270234</t>
  </si>
  <si>
    <t>Ministry of Education and Science of the Russian Federation</t>
  </si>
  <si>
    <t>Minobrnauka</t>
  </si>
  <si>
    <t>['polarization interference', 'feeder channels']</t>
  </si>
  <si>
    <t>Interference-compensation channel | Polarization method of measurement | Radiometer | Sensitivity</t>
  </si>
  <si>
    <t>The effect of cross-polarization interference, which arises in the antenna-feeder channels of radio-thermal radiation polarization measuring instruments, on the results of measurements is considered. A device which reduces the level of such interference is proposed.</t>
  </si>
  <si>
    <t>267-274</t>
  </si>
  <si>
    <t>7003693009;6505745451;6603900633</t>
  </si>
  <si>
    <t>Kostrov, V. V.;Pervushin, R. V.;Bulkin, V. V.</t>
  </si>
  <si>
    <t>Kostrov V.V.</t>
  </si>
  <si>
    <t>A cross-polarization interference compensator</t>
  </si>
  <si>
    <t>10.1023/A:1024065313574</t>
  </si>
  <si>
    <t>2-s2.0-0347900552</t>
  </si>
  <si>
    <t>['time window', 'technique eliminates', 'received pulses', 'real time', 'missing pulses', 'communicating devices', 'average value', 'average number']</t>
  </si>
  <si>
    <t>Antenna | Bit-stream | Contact less integrated circuit | Data rate | Identification card | Reader | Recognition circuit | Smart card | Time window</t>
  </si>
  <si>
    <t>An approach to decoding of serial data bit-stream is described. This approach is based on moving the time window, which makes an average number of received pulses in real time. The average value of the number of pulses is compared on the comparator with a hysteresis and its output shows decoded logic state. Such technique eliminates same spurious and some missing pulses in the incoming data bit-stream and increases the range of communicating devices.</t>
  </si>
  <si>
    <t>60-62</t>
  </si>
  <si>
    <t>Informacije MIDEM</t>
  </si>
  <si>
    <t>Stara≈°iniƒç, Slavko</t>
  </si>
  <si>
    <t>Slovenia</t>
  </si>
  <si>
    <t>Ljubljana</t>
  </si>
  <si>
    <t>Univerza v Ljubljani</t>
  </si>
  <si>
    <t>Stara≈°iniƒç S.</t>
  </si>
  <si>
    <t>Real time decoder for coded signals mixed with noise</t>
  </si>
  <si>
    <t>2-s2.0-0942266664</t>
  </si>
  <si>
    <t>HKUST6060/99E</t>
  </si>
  <si>
    <t>['simplified one', 'sequence code', 'proposed system', 'optimal solution', 'mobile station', 'enhance signal', 'division multiple', 'conventional approaches', 'capacity improvement', 'base station', 'also investigate']</t>
  </si>
  <si>
    <t>Direct-sequence code-division multiple-access (DS/CDMA) | Rake receivers | Receive antenna array | Smart antennas | Spatial temporal processing | Transmit antenna array | Wireless and mobile communications</t>
  </si>
  <si>
    <t>In this paper, we present a system to enhance signal-to-interference plus noise ratio (SINR) for multiple-input-multiple-output (MIMO) direct-sequence code-division multiple-access (DS/CDMA) communications in the downlink for frequency-selective fading environments. The proposed system utilizes a transmit antenna array at the base station and a receive antenna array at the mobile station with finite-impulse response filters at both the transmitter and receiver. We arrive at our system by attempting to find the optimal solution to a general MIMO antenna system. A single user joint optimum scenario and a multiuser SINR enhancement scenario are derived. In addition, a simplified one-finger receiver structure is introduced. Numerical results reveal that significant system performance and capacity improvement over conventional approaches are possible. We also investigate the sensitivity of the proposed system to channel estimation errors.</t>
  </si>
  <si>
    <t>240-249</t>
  </si>
  <si>
    <t>60008592;60008592;60008592</t>
  </si>
  <si>
    <t>7005693732;7006019510;55666697100</t>
  </si>
  <si>
    <t>Choi, Ruly Lai U.;Murch, Ross D.;Letaief, Khaled Ben</t>
  </si>
  <si>
    <t>Choi R.L.U.</t>
  </si>
  <si>
    <t>MIMO CDMA antenna system for SINR enhancement</t>
  </si>
  <si>
    <t>10.1109/TWC.2003.808961</t>
  </si>
  <si>
    <t>2-s2.0-1942435695</t>
  </si>
  <si>
    <t>['wad images', 'vehicle together', 'vehicle position', 'vector maps', 'traffic signs', 'telephone booths', 'subsequently transferred', 'software levels', 'small number', 'road images', 'road environment', 'prompt access', 'paper presents', 'office computers', 'notebook computer', 'mms developed', 'methods provide', 'integrated appropriately', 'imaging sensors', 'gps receivers', 'gps antennae', 'efficient organisation', 'effective approach', 'drain pipes', 'distinct projects', 'applications important', 'analysis related']</t>
  </si>
  <si>
    <t>Appropriate technology | Bundle block adjustment | Camera calibration | Digital video cameras | Mobile mapping | Road image databases | Street furniture</t>
  </si>
  <si>
    <t>This paper presents the prototype of a low-cost terrestrial mobile mapping system (MMS) composed of a van, two digital video cameras, two GPS receivers, a notebook computer, and a sound frame synchronisation system. The imaging sensors are mounted as a stereo video camera on top of the vehicle together with the GPS antennae. The GPS receivers and the notebook computer are configured to record data referred to the vehicle position at a planned time interval. This position is subsequently transferred to the road images. This set of equipment and methods provide the opportunity to merge distinct techniques to make topographic maps and also to build georeferenced road image databases. Both vector maps and raster image databases, when integrated appropriately, can give spatial researchers and engineers a new technique whose application may realise better planning and analysis related to the road environment. The experimental results proved that the MMS developed at the S√£o Paulo State University is an effective approach to inspecting road pavements, to map road marks and traffic signs, electric power poles, telephone booths, drain pipes, and many other applications important to people's safety and welfare. A small number of wad images have already been captured by the prototype as a consequence of its application in distinct projects. An efficient organisation of those images and the prompt access to them justify the need for building a georeferenced image database. By expanding it, both at the hardware and software levels, it is possible for engineers to analyse the entire road environment on their office computers.</t>
  </si>
  <si>
    <t>0031868X</t>
  </si>
  <si>
    <t>Photogrammetric Record</t>
  </si>
  <si>
    <t>60006028;60006028;60006028</t>
  </si>
  <si>
    <t>35576781800;35609266100;36082244000</t>
  </si>
  <si>
    <t>Da Silva, Jo√£o Fernando C.;De Oliveira Camargo, Paulo;Gallis, Rodrigo B.A.</t>
  </si>
  <si>
    <t>Universidade Estadual Paulista "J√∫lio de Mesquita Filho"</t>
  </si>
  <si>
    <t>Da Silva J.</t>
  </si>
  <si>
    <t>Development of a low-cost mobile mapping system: A South American experience</t>
  </si>
  <si>
    <t>10.1111/0031-868X.t01-1-00004</t>
  </si>
  <si>
    <t>2-s2.0-21944432507</t>
  </si>
  <si>
    <t>['wideband channel', 'user smart', 'user sdma', 'uplink operation', 'unrealistic assumptions', 'time evolution', 'takes place', 'sounder measurements', 'simulations two', 'sdma ).', 'results suggest', 'response recordings', 'rate performance', 'radio channel', 'physical layer', 'paper studies', 'indoor time', 'duplex systems', 'dl operation', 'delay spreads', 'correlation properties', 'controlled scheduling', 'complex impulse', 'coherence bandwidths', 'channel estimation', 'channel conditions', 'area network', 'antenna operation', 'antenna elements', 'also discussed', 'access point', '3 ghz', '11a wireless']</t>
  </si>
  <si>
    <t>Adaptive arrays | Indoor radio communication | Radio propagation | Space-division multiplexing | Wireless local-area network (LAN)</t>
  </si>
  <si>
    <t>This paper reports link-level Monte Carlo simulations for a system that is compatible with the physical layer of the 5-GHz IEEE 802.11a wireless-local-area network and utilizes an adaptive antenna array at the access point for single-user smart-antenna operation, as well as for space-division multiple access (SDMA). For the spatial indoor radio propagation channel, complex impulse-response recordings are used. These are obtained in wideband channel-sounder measurements in three different buildings at 5.3 GHz. Thus, no unrealistic assumptions about channel conditions are involved. The paper studies how the packet-error-rate performance for downlink (DL) is affected by time evolution of the radio channel that takes place after the uplink operation in which channel estimation is performed, and before DL operation in which the estimated channel information is utilized. Based on simulations two-user SDMA is possible with four-antenna elements under indoor propagation conditions and with six antennas three users can simultaneously be served. Delay spreads, coherence bandwidths, and correlation properties (in space, frequency, and polarization) of the radio channels obtained in the measurements are also discussed. The results suggest that indoor time-division-duplex systems with access-point-controlled scheduling are desirable communication systems which can benefit from SDMA.</t>
  </si>
  <si>
    <t>392-399</t>
  </si>
  <si>
    <t>60026638-60033191;60026638</t>
  </si>
  <si>
    <t>6603278266;6503945747</t>
  </si>
  <si>
    <t>Alastalo, Ari T.;Kahola, Mika</t>
  </si>
  <si>
    <t>VTT Technical Research Centre of Finland;Nokia Corporation</t>
  </si>
  <si>
    <t>60033191;60026638</t>
  </si>
  <si>
    <t>Alastalo A.</t>
  </si>
  <si>
    <t>Smart-antenna operation for indoor wireless local-area networks using OFDM</t>
  </si>
  <si>
    <t>10.1109/TWC.2003.809451</t>
  </si>
  <si>
    <t>2-s2.0-3042567863</t>
  </si>
  <si>
    <t>['time codes', 'receive equation', 'rate one', 'matrix formulation', 'designing rate', 'controlled number', 'closely related']</t>
  </si>
  <si>
    <t>Diversity | Multiple antennas | Space-time codes (STCs) | Wireless communications</t>
  </si>
  <si>
    <t>Complex, rate one, orthogonal block space-time codes (STCs) exist only for two transmit antennas and were proposed by Alamouti. Designing rate-one block STCs for more than two transmit antennas implies giving up orthogonality. For more than two transmit antennas a class of rate one block STCs with a controlled number of interference terms per detected symbol is presented. Conditions that link the matrix formulation of the receive equation to the matrix formulation of a multiuser detection scheme are discussed. The block STCs design problem is closely related to the class of linear real Hadamard codes.</t>
  </si>
  <si>
    <t>270-276</t>
  </si>
  <si>
    <t>60023290;60023290</t>
  </si>
  <si>
    <t>6602659605;7102900358</t>
  </si>
  <si>
    <t>Boariu, Adrian;Ionescu, D. Mihai</t>
  </si>
  <si>
    <t>Boariu A.</t>
  </si>
  <si>
    <t>A class of nonorthogonal rate-one space-time block codes with controlled interference</t>
  </si>
  <si>
    <t>10.1109/TWC.2003.808966</t>
  </si>
  <si>
    <t>2-s2.0-3042742561</t>
  </si>
  <si>
    <t>['understood problem', 'training symbols', 'time code', 'static frequency', 'standard 2m', 'selective channels', 'psk constellation', 'paper addresses', 'optimum performance', 'optimal sequences', 'much easier', 'information symbols', 'constellation alphabets', 'arbitrary number', 'antenna transmissions', 'also propose']</t>
  </si>
  <si>
    <t>Channel estimation | Space-time coding (STC) | Training sequence</t>
  </si>
  <si>
    <t>This paper addresses the problem of training sequence design for multiple-antenna transmissions over quasi-static frequency-selective channels. To achieve the channel estimation minimum mean square error, the training sequences transmitted from the multiple antennas must have impulse-like auto correlation and zero cross correlation. We reduce the problem of designing multiple training sequences to the much easier and well-understood problem of designing a single training sequence with impulse-like auto correlation. To this end, we propose to encode the training symbols with a space-time code, that may be the same or different from the space-time code that encodes the information symbols. Optimal sequences do not exist for all training sequence lengths and constellation alphabets. We also propose a method to easily identify training sequences that belong to a standard 2m-PSK constellation for an arbitrary training sequence length and an arbitrary number of unknown channel taps. Performance bounds derived indicate that these sequences achieve near-optimum performance.</t>
  </si>
  <si>
    <t>384-391</t>
  </si>
  <si>
    <t>60008383-60119141;60119141;60119141</t>
  </si>
  <si>
    <t>6601957565;7006800187;7003618796</t>
  </si>
  <si>
    <t>Fragouli, Christina;Al-Dhahir, Naofal;Turin, William</t>
  </si>
  <si>
    <t>New Brunswick;Florham Park</t>
  </si>
  <si>
    <t>Rutgers University‚ÄìNew Brunswick;AT&amp;T Laboratories Florham Park</t>
  </si>
  <si>
    <t>60119141;60008383</t>
  </si>
  <si>
    <t>Fragouli C.</t>
  </si>
  <si>
    <t>Training-based channel estimation for multiple-antenna broadband transmissions</t>
  </si>
  <si>
    <t>10.1109/TWC.2003.809454</t>
  </si>
  <si>
    <t>2-s2.0-3042784802</t>
  </si>
  <si>
    <t>CCR 99-79452</t>
  </si>
  <si>
    <t>['ten elements', 'spatial correlation', 'realistic channels', 'path loss', 'paper presents', 'paper concludes', 'output parameters', 'multipath richness', 'measurement campaign', 'joint role', 'indoor environment', 'different sizes', 'channel capacity', 'array size', '45 ghz']</t>
  </si>
  <si>
    <t>Indoor channels | Measured channel data | Multiple-input-multiple-output (MIMO) channels</t>
  </si>
  <si>
    <t>Detailed performance assessment of space-time coding algorithms in realistic channels is critically dependent upon accurate knowledge of the wireless channel spatial characteristics. This paper presents an experimental measurement platform capable of providing the narrowband channel transfer matrix for wireless communications scenarios. The system is used to directly measure key multiple-input-multiple-output parameters in an indoor environment at 2.45 GHz. Linear antenna arrays of different sizes and construction with up to ten elements at transmit and receive are utilized in the measurement campaign. This data is analyzed to reveal channel properties such as transfer matrix element statistical distributions and temporal and spatial correlation. Additionally, the impact of parameters such as antenna element polarization, directivity, and array size on channel capacity are highlighted. The paper concludes with a discussion of the relationship between multipath richness and path loss, as well as their joint role in determining channel capacity.</t>
  </si>
  <si>
    <t>335-343</t>
  </si>
  <si>
    <t>60006832;60006832;60006832;60006832</t>
  </si>
  <si>
    <t>7402967162;35597296700;55665154800;7003609448</t>
  </si>
  <si>
    <t>Wallace, Jon W.;Jensen, Michael A.;Swindlehurst, A. Lee;Jeffs, Brian D.</t>
  </si>
  <si>
    <t>Wallace J.</t>
  </si>
  <si>
    <t>Experimental characterization of the MIMO wireless channel: Data acquisition and analysis</t>
  </si>
  <si>
    <t>10.1109/TWC.2003.808975</t>
  </si>
  <si>
    <t>2-s2.0-3042823848</t>
  </si>
  <si>
    <t>['vivo studies', 'superposition result', 'selective frequencies', 'receive energy', 'pressure pulse', 'natural frequency', 'natural frequencies', 'matching conditions', 'main artery', 'internal organs', 'frequency matching', 'fourier components', 'forces generated', 'different organs', 'branch organs', 'arterial system']</t>
  </si>
  <si>
    <t>Hemodynamic inverse problem | Pulse spectrum | Resonance frequency</t>
  </si>
  <si>
    <t>We try to solve the "hemodynamic inverse problem" of the internal organs in terms of the peripheral pressure pulse spectrum analysis. Side-branch organs are approximated as resonators with own natural frequencies. They are depicted not as ordinary reflection sites but as antennas that receive energy from the main artery and undergo forced oscillations with selective frequencies. Every organ also reacts back to the main artery as a secondary "small heart source" that generated harmonic forces with maximum amplitude near its own natural frequency. The whole arterial system is in a steady distributed oscillatory state that is the superposition result of encountering the forces generated by the heart and many internal organs. A " frequency matching" theory of the organ and the main artery is proposed. The Fourier components of the pressure pulse in the arterial system are related to the matching conditions of different organs. In vivo studies in kidney and spleen of rats are provided. ¬© 2003 Plenum Publishing Corporation.</t>
  </si>
  <si>
    <t>21-29</t>
  </si>
  <si>
    <t>Cardiovascular Engineering</t>
  </si>
  <si>
    <t>60017396;60017396;60017396;60017396-60005429;60017396-60005429-60022637</t>
  </si>
  <si>
    <t>7102375250;6603738561;7401791802;57135501200;8671683400</t>
  </si>
  <si>
    <t>Jan, Ming Yie;Hsiu, Hsin;Hsu, Tse Lin;Wang, Wei Kung;Wang, Yuh Ying Lin</t>
  </si>
  <si>
    <t>Taiwan;Taiwan;Taiwan</t>
  </si>
  <si>
    <t>Taipei;Taipei;Taipei</t>
  </si>
  <si>
    <t>National Taiwan Normal University;Academia Sinica, Institute Of Physics;National Taiwan University</t>
  </si>
  <si>
    <t>60022637;60017396;60005429</t>
  </si>
  <si>
    <t>Jan M.Y.</t>
  </si>
  <si>
    <t>The physical conditions of different organs are reflected specifically in the pressure pulse spectrum of the peripheral artery</t>
  </si>
  <si>
    <t>10.1023/A:1024794802070</t>
  </si>
  <si>
    <t>2-s2.0-4344680670</t>
  </si>
  <si>
    <t>['wind pressures', 'tracking algorithm', 'time controller', 'sharp directivity', 'reference signal', 'quick tracking', 'precise generation', 'internal uncertainties', 'environmental disturbances', 'control system', 'antenna structures', 'aerodynamic frictions']</t>
  </si>
  <si>
    <t>H‚àû control | Sampled-data system | Satellite antenna | Step tracking</t>
  </si>
  <si>
    <t>The outdoor antenna servo system is subject to has significant torque disturbances from wind pressures and gusts on the antenna structures, as well as bearing and aerodynamic frictions. This control system should provide a sharp directivity in spite of the environmental disturbances and internal uncertainties. Therefore, the implementation of a real-time controller is necessary for the precise generation of the reference signal and robust tracking performance. In this paper, the discrete-time controller for the quick tracking of a target communication satellite is designed by applying the sampled-data H‚àû control theory along with the reference signal generated by an improved conventional step-tracking algorithm. The sampled-data H‚àû controller demonstrates superior robustness for the longer sampling period when compared with a simple PID controller.</t>
  </si>
  <si>
    <t>83-92</t>
  </si>
  <si>
    <t>International Journal of Control, Automation and Systems</t>
  </si>
  <si>
    <t>60013866;60013866;101648013;101845869</t>
  </si>
  <si>
    <t>55168492000;55870278500;36922062600;55636315711</t>
  </si>
  <si>
    <t>Cho, Chang Ho;Lee, Sang Hyo;Kwon, Tae Yong;Lee, Cheol</t>
  </si>
  <si>
    <t>Seoul;;</t>
  </si>
  <si>
    <t>Kwangwoon University;Finix System, Co;National Star, Co</t>
  </si>
  <si>
    <t>60013866;101845869;101648013</t>
  </si>
  <si>
    <t>Cho C.</t>
  </si>
  <si>
    <t>Antenna control system using step tracking algorithm with H &lt;inf&gt;‚àû&lt;/inf&gt; controller</t>
  </si>
  <si>
    <t>2-s2.0-4544233566</t>
  </si>
  <si>
    <t>['vary strongly', 'unmodelled multipath', 'unknown parameters', 'two sigma', 'time varying', 'systematic noise', 'spacecraft centre', 'spacecraft attitude', 'similar approach', 'rms differences', 'results show', 'pseudorange data', 'pitch parameters', 'phase observables', 'phase noise', 'periodic roll', 'paper describes', 'numerical integration', 'novel approach', 'model equations', 'mm level', 'met provided', 'memory resources', 'mathematical model', 'lunar ),', 'linearisation process', 'itrf97 used', 'initial estimates', 'iers conventions', 'heuristic technique', 'greatly increases', 'frame transformations', 'fixed system', 'developed utilising', 'cycle slips', 'conventional double', 'constellation geometry', 'calculate changes', 'boom arms', 'bfs co', 'attitude precision', 'attitude parameters', 'attitude derived', 'attitude antennas', 'attitude algorithm', 'antenna separations', 'antenna array', 'ambiguity resolution', 'algorithm testing', 'actual simulation', '05 ¬∞']</t>
  </si>
  <si>
    <t>Ambiguity Resolution | Integer Ambiguity | Precise Orbit | Satellite Clock Error | Solar Radiation Pressure</t>
  </si>
  <si>
    <t>This paper describes a low earth orbiter micro-satellite attitude determination algorithm using GPS phase and pseudorange data as the only observables. It is designed to run in real-time, at a rate of 10¬†Hz, on-board the spacecraft, using minimal chip and memory resources. The spacecraft design includes four GPS antennas deployed on boom arms to improve the antenna separations. The boom arms feature smart sensors, from which time-varying deformation data are used to calculate changes in the body-fixed system (BFS) co-ordinates of the attitude antennas. These data are used as input to the attitude algorithm to improve the accuracy of the output. The conventional double-difference phase observation equations have been re-arranged so that the only unknown parameters in the functions (once the ambiguities have been determined) are the spacecraft Euler angles. This greatly increases the redundancy in the mathematical model, and is exploited to enhance the algorithm's ability to trap observations contaminated by unmodelled multipath. This approach has been shown to be successful in identifying phase outliers at the 5‚Äì10¬†mm level. Speed of execution of the program is improved by utilising numerical differentiation of the model equations in the linearisation process. Furthermore, as the number of solve-for parameters is reduced to three by the chosen mathematical model, matrix inversion requirements are minimised. A novel approach to ambiguity resolution and determination of initial estimates of the attitude parameters has been developed utilising a heuristic technique and the known, and time varying, BFS co-ordinates of the antenna array. Algorithm testing is based on a simulation of the micro-satellite trajectory combined with variations in attitude derived from spin-stabilisation and periodic roll and pitch parameters. The trajectory of the spacecraft centre of mass was calculated by numerical integration of a force model using Earth gravity field parameters, third body effects due to the Sun and the Moon, dynamic Earth tide effects (solar and lunar), and a solar radiation pressure model. Frame transformations between J2000 and ITRF97 used the IERS conventions. A similar approach was used to calculate the trajectories of all available GPS satellites during the same period, using initial conditions of position and velocity from IGS precise orbits. RMS differences between the published precise orbit and the integrated satellite positions were at the 5-mm level. Phase observables are derived from these trajectories, biased by simulation of receiver and satellite clock errors, cycle slips, random or systematic noise and initial integer ambiguities. In the actual simulation of the attitude determination process in orbit, GPS satellite positions are calculated using broadcast ephemerides. The results show that the aim of 0.05¬∞ (two sigma) attitude precision can be met provided that the phase noise can be reduced to the level of 1‚Äì2¬†mm. Attitude precision was found to vary strongly with constellation geometry, which can change quite rapidly depending on the variations in spacecraft attitude. The redundancy in the mathematical model was found to be very effective in trapping and isolating cycle slips to the double difference observations that are contaminated. This allows for the possibility of correcting for cycle slips without full recourse to the ambiguity resolution algorithm.</t>
  </si>
  <si>
    <t>242-256</t>
  </si>
  <si>
    <t>GPS Solutions</t>
  </si>
  <si>
    <t>60022148;60022148</t>
  </si>
  <si>
    <t>6603269972;7102027925</t>
  </si>
  <si>
    <t>Ziebart, Marek;Cross, Paul</t>
  </si>
  <si>
    <t>University College London</t>
  </si>
  <si>
    <t>Ziebart M.</t>
  </si>
  <si>
    <t>LEO GPS attitude determination algorithm for a micro-satellite using boom-arm deployed antennas</t>
  </si>
  <si>
    <t>10.1007/s10291-002-0023-5</t>
  </si>
  <si>
    <t>2-s2.0-69749115967</t>
  </si>
  <si>
    <t>00‚Äì02‚Äì17372a</t>
  </si>
  <si>
    <t>['temporary variations', 'sounding frequency', 'scattered signal', 'repetition period', 'receiving paraboloid', 'receiving antenna', 'pulse duration', 'preliminary results', 'new procedure', 'focal plane', 'data processing', 'beam operation', 'approach based', 'acoustic sounding', '576 hz']</t>
  </si>
  <si>
    <t>We present the results of acoustic sounding of the atmosphere in summer of 2001. The experiments were carried out using a multibeam bistatic sodar with two parabolic antennas of 15 m in diameter. The distance between the antennas was about 425 m. The transmitting acoustic antenna having 8‚ó¶ beam width was pointed to the zenith. The four-beam operation of the receiving paraboloid was implemented by mounting four separate microphones in its focal plane. The width of each beam of the receiving antenna was 2.5‚ó¶. The beams of the transmitting and receiving antennas crossed at a height about 500 m. The sounding frequency was equal to 576 Hz. The acoustic-pulse duration and repetition period were 2 s and 8 s, respectively. A new procedure for experimental-data processing on the basis of analysis of temporary variations in the Doppler frequency shift of a scattered signal is proposed and approved. The approach based on using structural functions is applied. The preliminary results of analysis of one observation session are presented.</t>
  </si>
  <si>
    <t>172-179</t>
  </si>
  <si>
    <t>60008673;60008673;60008673;60008673;60008673;60008673</t>
  </si>
  <si>
    <t>7004426162;6602916273;6701788746;55306934500;15081703600;7005077116</t>
  </si>
  <si>
    <t>Rapoport, V. O.;Zinichev, V. A.;Mityakov, N. A.;Sazonov, Yu A.;Vybornov, F. I.;Ryzhov, N. A.</t>
  </si>
  <si>
    <t>Rapoport V.</t>
  </si>
  <si>
    <t>Study of the wind characteristics of the atmospheric turbulence using a multibeam sodar</t>
  </si>
  <si>
    <t>10.1023/A:1024416200699</t>
  </si>
  <si>
    <t>2-s2.0-85049901188</t>
  </si>
  <si>
    <t>02‚Äì02‚Äì17475</t>
  </si>
  <si>
    <t>['rigorous solution', 'radiation characteristics', 'qualitatively interpret', 'medium inhomogeneity', 'line approximation', 'input impedance', 'inhomogeneous dielectric', 'current distribution']</t>
  </si>
  <si>
    <t>Within the frameworkof the long-line approximation, we obtain the expressions for the current distribution, input impedance, and admittance of a nonsymmetric thin electric dipole whose ends are connected to perfectly conducting walls of a plane waveguide filled by an inhomogeneous dielectric. The use of this approximation allows one to qualitatively interpret the results of rigorous solution of the problem of the effect of the medium inhomogeneity on the radiation characteristics of the antenna.</t>
  </si>
  <si>
    <t>199-203</t>
  </si>
  <si>
    <t>Shorokhova, E. A.</t>
  </si>
  <si>
    <t>Nizhni Novgorod</t>
  </si>
  <si>
    <t>Federal State Unitary Enterprize Research Institute of Measurement Systems</t>
  </si>
  <si>
    <t>Shorokhova E.</t>
  </si>
  <si>
    <t>Characteristics of an electric dipole in a plane waveguide with an inhomogeneous filling in the long-line approximation</t>
  </si>
  <si>
    <t>10.1023/A:1024472318446</t>
  </si>
  <si>
    <t>2-s2.0-85050289267</t>
  </si>
  <si>
    <t>['user comprises', 'user based', 'phase measurements', 'one antenna', 'navigation receiver', 'navigation algorithm', 'jointly processes', 'actual conditions']</t>
  </si>
  <si>
    <t>The problem of improving the accuracy of positioning of a user based on the GPS satellite navigation system is solved. The navigation receiver of a user comprises only one antenna, using which the range and phase measurements are made. To improve the accuracy of navigation, it is proposed to use a navigation algorithm that jointly processes the range and phase measurements. The results of application of this algorithm in actual conditions are presented.</t>
  </si>
  <si>
    <t>296-301</t>
  </si>
  <si>
    <t>60069256;60069256</t>
  </si>
  <si>
    <t>7201400361;6506874946</t>
  </si>
  <si>
    <t>Malyshev, V. V.;Kurshin, V. V.</t>
  </si>
  <si>
    <t>Moscow Aviation Institute (National Research University)</t>
  </si>
  <si>
    <t>Malyshev V.</t>
  </si>
  <si>
    <t>Positioning of a user by using a single antenna on the basis of range and phase measurements</t>
  </si>
  <si>
    <t>2-s2.0-9144222887</t>
  </si>
  <si>
    <t>['radiation characteristics', 'monopole antenna', 'mobile handsets', 'metallic box', 'loop antennas', 'human body', '60 %,', '10 g', '1 g']</t>
  </si>
  <si>
    <t>FDTD method | Handset antennas | Loop antennas | SAR (specific absorption rate)</t>
  </si>
  <si>
    <t>Folded-loop antennas for mobile handsets are analyzed, taking into account the influence of the human body. Folding the loop antennas toward the back of a metallic box is found to reduce the peak SAR averaged over 1 g and 10 g of tissues by 30% to 60%, while the radiation characteristics are comparable with those of a monopole antenna.</t>
  </si>
  <si>
    <t>376-378</t>
  </si>
  <si>
    <t>7401633012;7202188563;7102393699</t>
  </si>
  <si>
    <t>Adachi, Takahiko;Hirata, Akimasa;Shiozawa, Toshiyuki</t>
  </si>
  <si>
    <t>Adachi T.</t>
  </si>
  <si>
    <t>Folded-loop antennas for handset terminals at the 2.0-GHz band</t>
  </si>
  <si>
    <t>10.1002/mop.10768</t>
  </si>
  <si>
    <t>2-s2.0-0037420148</t>
  </si>
  <si>
    <t>['whole host', 'well suited', 'radiation patterns', 'novel designs', 'novel approach', 'multiband performance', 'ground plane', 'fractal configuration', 'fractal concepts', 'dipole configurations', 'conformal applications']</t>
  </si>
  <si>
    <t>In this paper we present some novel designs for conformal multiband antennas, based on fractal concepts, for application at three different frequencies. Although a whole host of conventional fractal type of monopole and dipole configurations have been designed in the past, they are not well suited for conformal applications. In this paper we describe a Sierpinski gasket type of fractal configuration, printed on a dielectric substrate backed by a ground plane, and propose a novel approach to enchancing its multiband performance, in terms of impedance matching characteristics as well as radiation patterns, at three operating frequencies.</t>
  </si>
  <si>
    <t>333-338</t>
  </si>
  <si>
    <t>Design of conformal multiband antennas based on fractal concepts</t>
  </si>
  <si>
    <t>10.1002/mop.10758</t>
  </si>
  <si>
    <t>2-s2.0-0037420152</t>
  </si>
  <si>
    <t>['varying antenna', 'steering system', 'resultant beam', 'radiating element', 'pin diodes', 'microstrip array', 'intended direction', 'curved surface', 'conventional phased', 'array antennas']</t>
  </si>
  <si>
    <t>Beam steering | Microstrip antenna</t>
  </si>
  <si>
    <t>A novel electronic beam steering is achieved by varying the amplitude of each radiating element in a microstrip array on a curved surface. PIN diodes are used to turn on the radiating patches facing in the intended direction while turning off all other patches. Since the amplitude-varying antenna does not use expensive phase shifters, the resultant beam-steering system is much less expensive than conventional phased-array antennas.</t>
  </si>
  <si>
    <t>386-387</t>
  </si>
  <si>
    <t>60017536;60024908;60072416</t>
  </si>
  <si>
    <t>7410158021;7201941123;57199131812</t>
  </si>
  <si>
    <t>Lee, Choon Sae;Hsieh, Tung Hung;Chen, Pi Wei</t>
  </si>
  <si>
    <t>Taiwan;Taiwan;United States</t>
  </si>
  <si>
    <t>Min-Hsiung;Dashu;Dallas</t>
  </si>
  <si>
    <t>Wu-Feng Institute of Technology;I-Shou University;Southern Methodist University</t>
  </si>
  <si>
    <t>60072416;60024908;60017536</t>
  </si>
  <si>
    <t>Lee C.S.</t>
  </si>
  <si>
    <t>Electrically steerable cylindrical microstrip array antenna</t>
  </si>
  <si>
    <t>10.1002/mop.10771</t>
  </si>
  <si>
    <t>2-s2.0-0037420153</t>
  </si>
  <si>
    <t>['two requirements', 'simultaneous reduction', 'sidelobe level', 'proposed method', 'pattern distortion', 'newton method', 'lobe level', 'beam steering', 'beam direction', 'adjusted using']</t>
  </si>
  <si>
    <t>Antenna array pattern synthesis | Non-uniform spacing | Optimization technique | Side-lobe reduction</t>
  </si>
  <si>
    <t>In this paper, we present a pattern synthesis method of non-uniform linear array antennas for simultaneous reduction of the side-lobe level and pattern distortion during beam steering. To achieve these two requirements, the positions of linear array elements are adjusted using the Gauss-Newton method. It is shown that the proposed method can significantly reduce pattern distortion as well as the sidelobe level, although the beam direction is scanned.</t>
  </si>
  <si>
    <t>363-367</t>
  </si>
  <si>
    <t>60001558;60001170;60001558;60032330;60001558</t>
  </si>
  <si>
    <t>7201387047;56401277600;37960936000;57188926977;55631802500</t>
  </si>
  <si>
    <t>Bae, Ji Hoon;Kim, Kyung Tae;Lee, Joon He;Kim, Hyo Tae;Choi, Jae Ick</t>
  </si>
  <si>
    <t>Pohang;Daejeon;Gyeongsan</t>
  </si>
  <si>
    <t>Pohang University of Science and Technology;Electronics and Telecommunications Research Institute;Yeungnam University</t>
  </si>
  <si>
    <t>60032330;60001558;60001170</t>
  </si>
  <si>
    <t>Bae J.</t>
  </si>
  <si>
    <t>Design of steerable non-uniform linear array geometry for side-lobe reduction</t>
  </si>
  <si>
    <t>10.1002/mop.10765</t>
  </si>
  <si>
    <t>2-s2.0-0037420155</t>
  </si>
  <si>
    <t>['varactor diodes', 'varactor capacitances', 'pin diodes', 'pin diode', 'phase shifts', 'phase shifter', 'broadband couplers', '65 ¬∞', '180 ¬∞']</t>
  </si>
  <si>
    <t>Couplers | Phase shifters | Phased array antennas | PIN diodes | Varactors</t>
  </si>
  <si>
    <t>This paper presents two types of phase shifters using parallel coupled lines as compact and broadband couplers. Phase shifts are enabled by varying the varactor capacitances or by switching the PIN diode ON/OFF. Both have shown about 40% bandwidth within ¬±3.5¬∞ phase error. While an adjustable phase control over 65¬∞ is obtained by the phase shifter with varactor diodes, 180¬∞ is yielded by that with PIN diodes.</t>
  </si>
  <si>
    <t>399-400</t>
  </si>
  <si>
    <t>60005273;60005273;60005273</t>
  </si>
  <si>
    <t>35208305900;7201503111;55699604800</t>
  </si>
  <si>
    <t>Han, Sang Min;Kwon, Koo Hyung;Kim, Young Sik</t>
  </si>
  <si>
    <t>Korea University</t>
  </si>
  <si>
    <t>Han S.</t>
  </si>
  <si>
    <t>New compact broadband phase shifters using coupled lines</t>
  </si>
  <si>
    <t>10.1002/mop.10775</t>
  </si>
  <si>
    <t>2-s2.0-0037420159</t>
  </si>
  <si>
    <t>['opposite side', 'dielectric substrate', 'band operation', '350 mhz', '130 mhz']</t>
  </si>
  <si>
    <t>Antennas for personal wireless communication systems | Dual band antennas | Meander antennas | Slot antennas</t>
  </si>
  <si>
    <t>A small size antenna is designed for dual-band operation for personal wireless communication systems. The design is based on a tapered meander slot in a finite size ground plane, with a microstrip feed line at the opposite side of the dielectric substrate. The antenna supports 1800 MHz and 2400 MHz operations simultaneously with bandwidths of 130 MHz and 350 MHz, respectively.</t>
  </si>
  <si>
    <t>381-385</t>
  </si>
  <si>
    <t>60010491;60010491;60010491;60010491;60010491</t>
  </si>
  <si>
    <t>57124375400;7005949569;35556538100;57026499900;7501501369</t>
  </si>
  <si>
    <t>Allen, Cuthbert M.;Elsherbeni, Atef Z.;Smith, Charles E.;Huang, Chun Wen P.;Lee, Kai Fong</t>
  </si>
  <si>
    <t>Allen C.M.</t>
  </si>
  <si>
    <t>Tapered meander slot antenna for dual band personal wireless communication systems</t>
  </si>
  <si>
    <t>10.1002/mop.10770</t>
  </si>
  <si>
    <t>2-s2.0-0037420163</t>
  </si>
  <si>
    <t>['various fovs', 'pyramidal fly', 'performance analysis', 'novel results', 'multipath dispersion', 'hybrid system', 'diversity technique', 'different fields']</t>
  </si>
  <si>
    <t>Diversity detection | Multipath dispersion | Optical wireless | Pyramidal fly-eye detector</t>
  </si>
  <si>
    <t>A performance analysis of an indoor optical wireless communication system has been carried out for both a conventional hybrid system and a pyramidal fly-eye diversity receiver with different fields of view. Novel results are presented for a hybrid system that employs a diversity technique, based on a triangular pyramidal receiver under various FOVs and in the presence of directive noise sources and multipath dispersion.</t>
  </si>
  <si>
    <t>401-406</t>
  </si>
  <si>
    <t>Al-Ghamdi, A. G.;Elmirghani, J. M.H.</t>
  </si>
  <si>
    <t>Al-Ghamdi A.G.</t>
  </si>
  <si>
    <t>Optimization of a pyramidal fly-eye diversity receiver for optical wireless systems under the influence of multipath dispersion and background noise</t>
  </si>
  <si>
    <t>10.1002/mop.10776</t>
  </si>
  <si>
    <t>2-s2.0-0037420170</t>
  </si>
  <si>
    <t>['uniform theory', 'stationary phase', 'solutions given', 'satellite mock', 'physical optics', 'paper contrasts', 'geometrical optics', 'board antennas']</t>
  </si>
  <si>
    <t>Diffraction theory | Electromagnetic numerical methods | High-frequency techniques | On-board antennas | Physical optics</t>
  </si>
  <si>
    <t>This paper contrasts the solutions given by the geometrical optics-uniform theory of diffraction (GO-UTD) and the physical optics-stationary phase (PO-SPM) methods when they are applied to the problem of analysis of on-board antennas. Results for both approximations are given for antennas on board a satellite mock-up. Advantages and drawbacks of both methods are shown.</t>
  </si>
  <si>
    <t>415-417</t>
  </si>
  <si>
    <t>60015179;60027800;60027800</t>
  </si>
  <si>
    <t>7005302312;6603390147;15842946800</t>
  </si>
  <si>
    <t>Conde, Olga M.;De Adana, Francisco S√°ez;C√°tedra, Manuel F.</t>
  </si>
  <si>
    <t>Alcala de Henares;Santander</t>
  </si>
  <si>
    <t>Universidad de Alcal√°;Universidad de Cantabria</t>
  </si>
  <si>
    <t>60027800;60015179</t>
  </si>
  <si>
    <t>Conde O.M.</t>
  </si>
  <si>
    <t>A comparison between two high-frequency techniques applied to the analysis of on-board antennas</t>
  </si>
  <si>
    <t>10.1002/mop.10779</t>
  </si>
  <si>
    <t>2-s2.0-0037420172</t>
  </si>
  <si>
    <t>['thunder ),', 'space applications', 'smart material', 'smart devices', 'potential applications', 'new class', 'integrated sensors', 'inspired systems', 'experimental study', 'advance system']</t>
  </si>
  <si>
    <t>Microwave control | PAD | Rectenna | Smart materials | THUNDER</t>
  </si>
  <si>
    <t>An experimental study of a smart-materials actuator driven by a microwave is presented in this paper. A proof-of-concept experiment using a smart material, such as thin layer composite unimorph ferroelectric driver and sensor (THUNDER), has been demonstrated with wirelessly transmitted microwave power. Such an advance system will offer a new class of smart devices that are remotely controlled via wirelessly transmitted power. Thus, a system of this nature autonomously functions without an onboard power infrastructure. Potential applications are integrated sensors, actuators, and smart flight control in space applications, as well as biologically-inspired systems.</t>
  </si>
  <si>
    <t>331-333</t>
  </si>
  <si>
    <t>60003595;;;60000854</t>
  </si>
  <si>
    <t>7401740274;36929447700;8580323000;36144960500</t>
  </si>
  <si>
    <t>Song, Kyo D.;Yi, Won J.;Chu, Sang Hyon;Choi, Sang H.</t>
  </si>
  <si>
    <t>Norfolk;Hampton</t>
  </si>
  <si>
    <t>Norfolk State University;NASA Langley Research Center</t>
  </si>
  <si>
    <t>60003595;60000854</t>
  </si>
  <si>
    <t>Song K.</t>
  </si>
  <si>
    <t>Microwave-driven thunder materials</t>
  </si>
  <si>
    <t>10.1002/mop.10757</t>
  </si>
  <si>
    <t>2-s2.0-0037420173</t>
  </si>
  <si>
    <t>['small area', 'proposed antenna', 'mounted perpendicularly', 'monopole antenna', 'low profile', 'low cost', 'frequency operation', 'fr4 substrate', 'communication device', '2484 mhz', '2450 mhz']</t>
  </si>
  <si>
    <t>A novel planar monopole antenna capable of multi-frequency operation at about 900, 1800, and 2450 MHz is presented. The monopole antenna occupies a small area of 6.5 √ó 50 mm2, and is easy to construct with low cost by printing on an FR4 substrate. The monopole antenna can be mounted perpendicularly to the system circuit board of a communication device so that a low profile to the system ground plane will result. In addition, the obtained impedance band-widths of the proposed antenna at about 900, 1800, and 2450 MHz can cover the GSM (890-960 MHz), DCS (1710-1880 MHz), PCS (1850-1990 MHz), and WLAN (2400-2484 MHz) bands.</t>
  </si>
  <si>
    <t>350-352</t>
  </si>
  <si>
    <t>7006192227;7501612418;35460663000</t>
  </si>
  <si>
    <t>Teng, Pey Ling;Chen, Hong Twu;Wong, Kin Lu</t>
  </si>
  <si>
    <t>Teng P.</t>
  </si>
  <si>
    <t>Multi-frequency planar monopole antenna for GSM/DCS/PCS/WLAN operation</t>
  </si>
  <si>
    <t>10.1002/mop.10761</t>
  </si>
  <si>
    <t>2-s2.0-0037420175</t>
  </si>
  <si>
    <t>['tilted beam', 'tilt angles', 'placed eccentrically', 'design method', '10 ¬∞']</t>
  </si>
  <si>
    <t>Circular polarization | Radial line | Satellite reception | Slot array | Tilted beam</t>
  </si>
  <si>
    <t>A design method for DBS-TV reception antennas with tilted beam using a radial feed line with a slot radiating array is proposed. A cylindrical TEM wave excites the slots and must be placed eccentrically in order to produce a tilted beam. The proposed design method allows us to obtain good results for tilt angles up to 10¬∞ as is demonstrated.</t>
  </si>
  <si>
    <t>392-394</t>
  </si>
  <si>
    <t>60026134;60028442;60028442</t>
  </si>
  <si>
    <t>55965203400;56040889900;55883916200</t>
  </si>
  <si>
    <t>Vera-Isasa, M.;Sierra-Casta√±er, M.;Sierra-P√©rez, M.</t>
  </si>
  <si>
    <t>Vera-Isasa M.</t>
  </si>
  <si>
    <t>Slot antenna with a tilted beam for satellite reception</t>
  </si>
  <si>
    <t>10.1002/mop.10773</t>
  </si>
  <si>
    <t>2-s2.0-0037420177</t>
  </si>
  <si>
    <t>['rectangular patch', 'interacting patch', 'finite arrays']</t>
  </si>
  <si>
    <t>Antenna array | Meander-slot antenna | Spatial power combining | U-slot antenna</t>
  </si>
  <si>
    <t>Design of broadband printed antennas, including the finite arrays of interacting patch, U-strip, U-slot, and meander slot antennas, are presented for applications in waveguide-based spatial power combiners operating at X-band. The effect of several antenna design parameters on antenna bandwidth performance is investigated in this paper. The antenna designs presented show significant advantages in their scattering characteristics compared to rectangular patch and slot antennas traditionally used in spatial power combiners.</t>
  </si>
  <si>
    <t>411-415</t>
  </si>
  <si>
    <t>60010491;60010491;60010491;60010491;60004923</t>
  </si>
  <si>
    <t>13606384700;57208090295;7005949569;35556538100;7103146832</t>
  </si>
  <si>
    <t>Lukic, Milan V.;Yakovlev, Alexander B.;Elsherbeni, Atef Z.;Smith, Charles E.;Steer, Michael B.</t>
  </si>
  <si>
    <t>University;Raleigh</t>
  </si>
  <si>
    <t>University of Mississippi;NC State University</t>
  </si>
  <si>
    <t>60010491;60004923</t>
  </si>
  <si>
    <t>Printed antenna design for broadband waveguide-based spatial power combiners</t>
  </si>
  <si>
    <t>10.1002/mop.10778</t>
  </si>
  <si>
    <t>2-s2.0-0037420181</t>
  </si>
  <si>
    <t>['turntable mode', 'proposed theoretically', 'projection principle', 'practical cases', 'novel near', 'imaging resolutions']</t>
  </si>
  <si>
    <t>Diversity technique | Microwave imaging | Near-field | Turntable mode</t>
  </si>
  <si>
    <t>A novel near-field microwave diversity imaging system in turntable mode is proposed theoretically. Based on the coherent spherical back-projection principle, an imaging function used to describe the profile of object has been derived, in which frequency and angular diversity techniques are adopted. Imaging resolutions for both ideal and practical cases are discussed.</t>
  </si>
  <si>
    <t>356-359</t>
  </si>
  <si>
    <t>60025578-60104244;60013983;60025578</t>
  </si>
  <si>
    <t>57213492751;7005404060;7006313700</t>
  </si>
  <si>
    <t>Ma, Jinping;Che, Wenquan;Mao, Naihong</t>
  </si>
  <si>
    <t>Canada;China;Hong Kong</t>
  </si>
  <si>
    <t>Montreal;Xi'an;Kowloon</t>
  </si>
  <si>
    <t>Centre de Recherche Poly-Grames;Xidian University;City University of Hong Kong</t>
  </si>
  <si>
    <t>60104244;60025578;60013983</t>
  </si>
  <si>
    <t>Ma J.</t>
  </si>
  <si>
    <t>A 2D near-field microwave diversity imaging system in turntable mode</t>
  </si>
  <si>
    <t>10.1002/mop.10763</t>
  </si>
  <si>
    <t>2-s2.0-0037420183</t>
  </si>
  <si>
    <t>['zinc assembled', 'uniform height', 'synchrotron radiation', 'successfully achieved', 'structural determination', 'porphyrin orientation', 'porphyrin motif', 'porphyrin assemblies', 'photophysical properties', 'perfectly converged', 'natural light', 'mwd ).', 'methanol solution', 'macroring structures', 'macroring arrangement', 'highly interesting', 'harvesting complexes', 'harvesting complex', 'diameter corresponding', 'cyclic hexamer', 'coordination porphyrins', 'coordination bonds', 'constructed using', 'connected slipped', 'cofacial way', 'cofacial dimers', 'close analogy', 'c9 symmetry', 'artificial light', 'angle x', '18 bacteriochlorophyll']</t>
  </si>
  <si>
    <t>Construction of a self-assembled supramolecular macroring that has distances and orientations of porphyrin dimer units in close analogy to those of the natural light-harvesting complexes was achieved. In natural light-harvesting complexes, bacteriochlorophyll-a's are arranged in macroring structures by coordination from imidazolyl side chains. A structural determination of a light-harvesting antenna complex (LH2) elucidated the arrangement of 18 bacteriochlorophyll-a's in a slipped-cofacial way with C9 symmetry in B850 in 1995. To obtain such an elegant macroring architecture as an artificial light-harvesting complex, we connected slipped-cofacial dimers of imidazolylporphyrins in a gable-porphyrin orientation. The introduction of zinc assembled by coordination porphyrins with originally a broad molecular weight distribution (MWD). When coordination bonds were cleaved and reorganized under high dilution conditions using chloroform/methanol solution, the MWD was perfectly converged. This crop gave particle images of a uniform height by atomic force microscopy measurements. Further purification was successfully achieved by gel permeation chromatography, and the first eluting component gave a diameter corresponding to the cyclic hexamer of gable-porphyrins from a small-angle X-ray scattering measurement with synchrotron radiation. In summary, porphyrin assemblies in a macroring arrangement were constructed using the gable-porphyrin motif, and their photophysical properties are highly interesting. Copyright ¬© 2003 American Chemical Society.</t>
  </si>
  <si>
    <t>2372-2373</t>
  </si>
  <si>
    <t>Journal of the American Chemical Society</t>
  </si>
  <si>
    <t>60025017;60025017-60015682</t>
  </si>
  <si>
    <t>55181109100;7006696579</t>
  </si>
  <si>
    <t>Takahashi, Ryoichi;Kobuke, Yoshiaki</t>
  </si>
  <si>
    <t>Ikoma;Kawaguchi</t>
  </si>
  <si>
    <t>Nara Institute of Science and Technology;Japan Science and Technology Agency</t>
  </si>
  <si>
    <t>60025017;60015682</t>
  </si>
  <si>
    <t>Takahashi R.</t>
  </si>
  <si>
    <t>Hexameric macroring of gable-porphyrins as a light-harvesting antenna mimic</t>
  </si>
  <si>
    <t>10.1021/ja028325y</t>
  </si>
  <si>
    <t>2-s2.0-0037420329</t>
  </si>
  <si>
    <t>R01DC002174</t>
  </si>
  <si>
    <t>['two receptors', 'single cell', 'show localization', 'or22a maps', 'olfactory function', 'odor ligands', 'ethyl butyrate', 'ectopic expression', 'dendritic membranes', 'cellular maps', 'ab3a neuron']</t>
  </si>
  <si>
    <t>We investigate how the molecular and cellular maps of the Drosophila olfactory system are integrated. A correspondence is established between individual odor receptors, neurons, and odors. We describe the expression of the Or22a and Or22b receptor genes, show localization to dendritic membranes, and find sexual dimorphism. Or22a maps to the ab3A neuron, which responds to ethyl butyrate. Analysis of a deletion mutant lacking Or22a, along with transgenic rescue experiments, confirms the mapping and demonstrates that an Or gene is required for olfactory function in vivo. Ectopic expression of Or47a in a mutant cell identifies the neuron from which it derives and its odor ligands. Ectopic expression in a wild-type cell shows that two receptors can function in a single cell. The ab3A neuron does not depend on normal odor receptor gene expression to navigate to its target in the CNS.</t>
  </si>
  <si>
    <t>827-841</t>
  </si>
  <si>
    <t>60005455;60005455;60005455-60019578;105953572;60005455</t>
  </si>
  <si>
    <t>7003751352;6603482058;6603402904;7003953871;35344571300</t>
  </si>
  <si>
    <t>Dobritsa, Anna A.;Van Der Goes Van Naters, Wynand;Warr, Coral G.;Steinbrecht, R. Alexander;Carlson, John R.</t>
  </si>
  <si>
    <t>Australia;United States;Germany</t>
  </si>
  <si>
    <t>Melbourne;New Haven;Pocking</t>
  </si>
  <si>
    <t>Monash University;Yale University;Max-Planck-Inst. V.</t>
  </si>
  <si>
    <t>60019578;60005455;105953572</t>
  </si>
  <si>
    <t>Dobritsa A.</t>
  </si>
  <si>
    <t>Integrating the molecular and cellular basis of odor coding in the Drosophila antenna</t>
  </si>
  <si>
    <t>S0896627303000941</t>
  </si>
  <si>
    <t>10.1016/S0896-6273(03)00094-1</t>
  </si>
  <si>
    <t>2-s2.0-0037422030</t>
  </si>
  <si>
    <t>['simulation results', 'seen using', 'mimo configuration', 'communications system', 'capacity levels', 'capacity distribution']</t>
  </si>
  <si>
    <t>Simulation results for the capacity distribution of an indoor multiple input multiple output (MEMO) communications system are presented. Results are based on ray traced propagation data for micro- and macro-MIMO array configurations. Capacity levels are compared with well-known mathematical results for uncorrelated Rayleigh fading. Significant capacity gains are seen using a macro-MIMO configuration.</t>
  </si>
  <si>
    <t>471-473</t>
  </si>
  <si>
    <t>60030480;60030480;60030480</t>
  </si>
  <si>
    <t>57200275436;7101657439;7004068328</t>
  </si>
  <si>
    <t>Tila, F.;Shepherd, P. R.;Pennock, S. R.</t>
  </si>
  <si>
    <t>Bath</t>
  </si>
  <si>
    <t>University of Bath</t>
  </si>
  <si>
    <t>Tila F.</t>
  </si>
  <si>
    <t>Theoretic capacity evaluation of indoor micro- and macro-MIMO systems at 5 GHz using site specific ray tracing</t>
  </si>
  <si>
    <t>10.1049/el:20030310</t>
  </si>
  <si>
    <t>2-s2.0-0037422056</t>
  </si>
  <si>
    <t>['transmitting antenna', 'traditional estimators', 'process involved', 'every receiver', 'estimator obtained', 'analysis showed']</t>
  </si>
  <si>
    <t>A space time block codes (STBC) based channel estimation technique for orthogonal frequency division multiplexing (OFDM) systems was discussed. The process involved the estimation of channel state information (CSI) corresponding to every receiver and transmitting antenna. The analysis showed that the frequency domain based least square (LS) estimator obtained a 3 dB gain over the traditional estimators.</t>
  </si>
  <si>
    <t>445-447</t>
  </si>
  <si>
    <t>104880190;104880190;104880190</t>
  </si>
  <si>
    <t>57219007497;57198731110;7003728089</t>
  </si>
  <si>
    <t>Guo, Jianxin;Wang, Daming;Ran, Chongsen</t>
  </si>
  <si>
    <t>Zhengzhou</t>
  </si>
  <si>
    <t>Information Engineering University</t>
  </si>
  <si>
    <t>Guo J.</t>
  </si>
  <si>
    <t>Simple channel estimator for STBC-based OFDM systems</t>
  </si>
  <si>
    <t>10.1049/el:20030284</t>
  </si>
  <si>
    <t>2-s2.0-0037422064</t>
  </si>
  <si>
    <t>['thz emitter', 'sapphire laser', 'photoconductive terahertz', 'photoconductive layer', 'modelocked ti', 'electrical isolation', 'bragg mirror']</t>
  </si>
  <si>
    <t>A photoconductive terahertz (THz) emitter with integrated semiconductor bragg mirror was discussed. The ultrashort optical pulses from a modelocked Ti:sapphire laser were used to excited the THz emitter. The resonant cavity effect, optical and electrical isolation of the photoconductive layer from the substrate by the bragg mirror was found to be responsible for the improved THz emission efficiency.</t>
  </si>
  <si>
    <t>460-462</t>
  </si>
  <si>
    <t>60018163;60018163;60018163;60018163;60018163</t>
  </si>
  <si>
    <t>24168022800;57198158890;7101740325;7007004376;7003875589</t>
  </si>
  <si>
    <t>Darmo, J.;M√ºller, T.;Strasser, G.;Unterrainer, K.;Tempea, G.</t>
  </si>
  <si>
    <t>Vienna</t>
  </si>
  <si>
    <t>Technische Universit√§t Wien</t>
  </si>
  <si>
    <t>Darmo J.</t>
  </si>
  <si>
    <t>Terahertz emitter with integrated semiconductor Bragg mirror</t>
  </si>
  <si>
    <t>10.1049/el:20030301</t>
  </si>
  <si>
    <t>2-s2.0-0037422085</t>
  </si>
  <si>
    <t>['wavelength demultiplexers', 'theoretically studied', 'theoretical analysis', 'optical modulators', 'microwave frequencies', 'key building', 'good agreement', 'experimentally verified', 'coupling lengths']</t>
  </si>
  <si>
    <t>The performance of a directional coupler based on photonic crystal waveguides is theoretically studied and experimentally verified at microwave frequencies. Simulation results using a time domain method confirm the theoretical analysis and show a good agreement with the measurements. It is shown that coupling lengths as short as 3.5Œª can be attained from this approach. Photonic crystal directional couplers are envisaged as a key building-block in ultra-compact photonic integrated circuits such as optical modulators, wavelength demultiplexers or optical switches based on photonic crystal technology.</t>
  </si>
  <si>
    <t>455-456</t>
  </si>
  <si>
    <t>60011476;60011476;60011476;60011476</t>
  </si>
  <si>
    <t>7004344018;6602560872;35494203600;55948266500</t>
  </si>
  <si>
    <t>Cuesta, F.;Griol, A.;Mart√≠nez, A.;Mart√≠, J.</t>
  </si>
  <si>
    <t>Valencia</t>
  </si>
  <si>
    <t>Cuesta F.</t>
  </si>
  <si>
    <t>Experimental demonstration of photonic crystal directional coupler at microwave frequencies</t>
  </si>
  <si>
    <t>10.1049/el:20030317</t>
  </si>
  <si>
    <t>2-s2.0-0037422093</t>
  </si>
  <si>
    <t>['patch structure', 'patch size', 'linear polarisation', 'l ),', 'gps ).', 'general mpa', 'four corners', 'fixed rate', 'fabricated antenna', 'circular polarisation', 'cdmpa ).', 'axial ratio', '8 dbd', '7 db', '6 mm', '575 ghz', '5 mm', '5 dbd', '5 db', '3 dbd', '20 mhz', '2 dbd']</t>
  </si>
  <si>
    <t>A highly miniaturised rectangular microstrip patch antenna using deformation of the patch structure has been designed and fabricated at a frequency of 1.575 GHz (GPS). The fabricated antenna has a patch with an overall rectangular shape and depressed at its four corners (corner depressed microstrip patch antenna, CDMPA). In the linear polarisation, at a fixed rate of 1.2 of width/length (W/L), the CDMPA (53 √ó 63.6 mm) is reduced to 43.9% of the general plane type microstrip patch antenna (MPA, 80 √ó 96 mm) in patch size. The gain is 4.3 dBd which is lower than that of the general MPA (8 dBd) by 3.7 dB. In the circular polarisation, the patch size of the CDMPA (54.2 √ó 61.5 mm) is reduced to 52.8% of that of the MPA (76 √ó 83 mm). The axial ratio (AR) and axial ratio band width (ARBW) within 2 dB are 1.5 dB and 20 MHz (1.27%), respectively. The gain is 2.5 dBd, which is lower than that (4.2 dBd) of the general MPA by 1.7 dB.</t>
  </si>
  <si>
    <t>417-419</t>
  </si>
  <si>
    <t>60022417;60022417</t>
  </si>
  <si>
    <t>57217344040;7401752840</t>
  </si>
  <si>
    <t>Song, M. H.;Woo, J. M.</t>
  </si>
  <si>
    <t>Chungnam National University</t>
  </si>
  <si>
    <t>Song M.H.</t>
  </si>
  <si>
    <t>Miniaturisation of microstrip patch antenna using perturbation of radiating slot</t>
  </si>
  <si>
    <t>10.1049/el:20030260</t>
  </si>
  <si>
    <t>2-s2.0-0037422094</t>
  </si>
  <si>
    <t>['significant importance', 'rights reserved', 'range 130', 'psi antenna', 'nonconstant values', 'nm value', 'nm interval', 'interval 710', 'harvesting complex', 'good agreement', 'eyring theory', 'energy side', 'biochemistry 39', 'analysis shows', 'activation energies', 'acceptor chlorophyll', '81 ps', '770 nm', '690 nm', '458 ps', '280 k', '170 k', '115 ps']</t>
  </si>
  <si>
    <t>Chlorophyll | Photochemical trapping | Thermal activation</t>
  </si>
  <si>
    <t>The average fluorescence decay lifetimes, due to reaction centre photochemical trapping, were calculated for wavelengths in the 690- to 770-nm interval from the published fluorescence decay-associated emission spectra for Photosystem I (PSI)-light-harvesting complex of Photosystem I (LHCI) [Biochemistry 39 (2000) 6341] at 280 and 170 K. For 280 K, the overall trapping time at 690 nm is 81 ps and increases with wavelength to reach 103 ps at 770 nm. For 170 K, the 690-nm value is 115 ps, increasing to 458 ps at 770 nm. This underlines the presence of kinetically limiting processes in the PSI antenna (diffusion limited). The explanation of these nonconstant values for the overall trapping time band is sought in terms of thermally activated transfer from the red absorbing states to the "bulk" acceptor chlorophyll (chl) states in the framework of the Arrhenius-Eyring theory. It is shown that the wavelength-dependent "activation energies" come out in the range between 1.35 and 2.7 kcal mol-1, increasing with the emission wavelength within the interval 710-770 nm. These values are in good agreement with the Arrhenius activation energy determined for the steady-state fluorescence yield over the range 130-280 K for PSI-LHCI. We conclude that the variable trapping time in PSI-LHCI can be accounted for entirely by thermally activated transfer from the low-energy chl states to the bulk acceptor states and therefore that the position of the various red states in the PSI antenna seems not to be of significant importance. The analysis shows that the bulk antenna acceptor states are on the low-energy side of the bulk antenna absorption band. ¬© 2002 Elsevier Science B.V. All rights reserved.</t>
  </si>
  <si>
    <t>91-98</t>
  </si>
  <si>
    <t>Biochimica et Biophysica Acta - Bioenergetics</t>
  </si>
  <si>
    <t>60030318;60030318;60030318;60030318</t>
  </si>
  <si>
    <t>7201971898;7006530694;7005812451;6701308180</t>
  </si>
  <si>
    <t>Jennings, Robert C.;Zucchelli, Giuseppe;Croce, Roberta;Garlaschi, Flavio M.</t>
  </si>
  <si>
    <t>The photochemical trapping rate from red spectral states in PSI-LHCI is determined by thermal activation of energy transfer to bulk chlorophylls</t>
  </si>
  <si>
    <t>S0005272802003997</t>
  </si>
  <si>
    <t>10.1016/S0005-2728(02)00399-7</t>
  </si>
  <si>
    <t>2-s2.0-0037422408</t>
  </si>
  <si>
    <t>['two photosystems', 'state transition', 'major light', 'light quality', 'land plants', 'harvesting protein', 'genetic approach', 'chloroplast thylakoid', 'chlamydomonas reinhardtii', 'associated serine']</t>
  </si>
  <si>
    <t>Photosynthetic organisms adapt to changes in light quality by redistributing light excitation energy between two photosystems through state transition. This reorganization of antenna systems leads to an enhanced photosynthetic yield. Using a genetic approach in Chlamydomonas reinhardtii to dissect the signal transduction pathway of state transition, we identified a chloroplast thylakoid-associated serine-threonine protein kinase, Stt7, that has homologs in land plants. Stt7 is required for the phosphorylation of the major light-harvesting protein (LHCII) and for state transition.</t>
  </si>
  <si>
    <t>1572-1575</t>
  </si>
  <si>
    <t>Science</t>
  </si>
  <si>
    <t>60004718;60004718;60004718</t>
  </si>
  <si>
    <t>6507886395;6507054396;7004900325</t>
  </si>
  <si>
    <t>Dep√®ge, Nathalie;Bellafiore, St√©phane;Rochaix, Jean David</t>
  </si>
  <si>
    <t>Geneva</t>
  </si>
  <si>
    <t>Universit√© de Gen√®ve</t>
  </si>
  <si>
    <t>Dep√®ge N.</t>
  </si>
  <si>
    <t>Role of chloroplast protein kinase Stt7 in LHCII phosphorylation and state transition in Chlamydomonas</t>
  </si>
  <si>
    <t>10.1126/science.1081397</t>
  </si>
  <si>
    <t>2-s2.0-0037423885</t>
  </si>
  <si>
    <t>['rights reserved', 'ray diffraction', 'ray detector', 'oil painting', 'observed alteration', 'laboratory conditions', 'different materials', 'degradation mechanism', 'cadmium pigments', 'binding medium']</t>
  </si>
  <si>
    <t>Binding medium | Cadmium pigments | Copper compounds | Drying oil | Paintings</t>
  </si>
  <si>
    <t>The degradation mechanism of cadmium pigments in an oil painting by Joan Mir√≥ is determined and reproduced. All possible chemical reactions leading to the observed alteration are checked in laboratory conditions. The behaviour of the different materials (support, pigments and binding medium) are determined. The study of the reaction and products is made using optical microscopy, scanning electron microscopy (SEM) with an energy dispersive X-ray detector, Fourier transform infrared spectroscopy and X-ray diffraction. ¬© 2002 Elsevier Science B.V. All rights reserved.</t>
  </si>
  <si>
    <t>255-263</t>
  </si>
  <si>
    <t>Analytica Chimica Acta</t>
  </si>
  <si>
    <t>60007592;60001576;60001576</t>
  </si>
  <si>
    <t>55394614500;6701533309;55399206900</t>
  </si>
  <si>
    <t>Salvad√≥, N.;Molera, J.;Vendrell-Saz, M.</t>
  </si>
  <si>
    <t>Barcelona;Barcelona</t>
  </si>
  <si>
    <t>Universitat Polit√®cnica de Catalunya;Universitat de Barcelona</t>
  </si>
  <si>
    <t>60007592;60001576</t>
  </si>
  <si>
    <t>Salvad√≥ N.</t>
  </si>
  <si>
    <t>Nature and origin of black spots found on Mir√≥ paintings: A non-invasive study</t>
  </si>
  <si>
    <t>S0003267002015301</t>
  </si>
  <si>
    <t>10.1016/S0003-2670(02)01530-1</t>
  </si>
  <si>
    <t>2-s2.0-0037430260</t>
  </si>
  <si>
    <t>['white cell', 'ttd )(', 'time delays', 'time delay', 'switching element', 'resulting primarily', 'producing true', 'pixel gaps', 'periodic refocusing', 'ns increments', 'mirror array', 'mems mirror', 'different lengths', 'concept demonstration', 'also measured']</t>
  </si>
  <si>
    <t>We present the design and proof-of-concept demonstration of an optical device capable of producing true-time delay(s) (TTD)(s) for phased array antennas. This TTD device uses a free-space approach consisting of a single microelectromechanical systems (MEMS) mirror array in a multiple reflection spherical mirror configuration based on the White cell. Divergence is avoided by periodic refocusing by the mirrors. By using the MEMS mirror to switch between paths of different lengths, time delays are generated. Six different delays in 1-ns increments were demonstrated by using the Texas Instruments Digital Micromirror Device¬Æ as the switching element. Losses of 1.6 to 5.2 dB per bounce and crosstalk of ‚Äì27 dB were also measured, both resulting primarily from diffraction from holes in each pixel and the inter-pixel gaps of the MEMS. ¬© 2003 Optical Society of America.</t>
  </si>
  <si>
    <t>1409-1416</t>
  </si>
  <si>
    <t>60003500;60003500</t>
  </si>
  <si>
    <t>8093240400;35582722200</t>
  </si>
  <si>
    <t>Rader, Amber;Anderson, Betty Lise</t>
  </si>
  <si>
    <t>Rader A.</t>
  </si>
  <si>
    <t>Demonstration of a linear optical true-time delay device by use of a microelectromechanical mirror array</t>
  </si>
  <si>
    <t>10.1364/AO.42.001409</t>
  </si>
  <si>
    <t>2-s2.0-0041592483</t>
  </si>
  <si>
    <t>['young stars', 'type galaxy', 'type galaxies', 'sources appear', 's3 observation', 'ray binaries', 'possible high', 'position angle', 'number seen', 'ngc 720', 'merger systems', 'mass x', 'luminosity function', 'luminosity break', 'large number', 'large distances', 'hardness ratios', 'combined spectra', 'chandra acis', 'although uncertainties', 'also see', 'also nearly', '7 higher', '2 ergs', '1 ).']</t>
  </si>
  <si>
    <t>Galaxies: elliptical and lenticular, cD | Galaxies: individual (NGC 720) | X-rays: binaries | X-rays: galaxies</t>
  </si>
  <si>
    <t>With a Chandra ACIS-S3 observation, we detect 42 X-ray point sources in the elliptical galaxy NGC 720, including a possible central source. Most of these sources will be low-mass X-ray binaries, and 12 are located within 2‚Ä≥ of globular cluster candidates. We investigate both the hardness ratios and combined spectra of the sources. They exhibit a distribution of X-ray colors similar to those seen in other early-type galaxies. We find that there is a population of highly absorbed sources located at large distances from the center of the galaxy. The overall spatial distribution of sources is consistent with the ellipticity and position angle of the galaxy, but the sources appear to form several arcs. NGC 720 contains nine ultraluminous sources (ULXs; Lx ‚â• 1039 ergs s-1). This number is more than have previously been detected in an early-type galaxy but similar to the number seen in the Antennae merger system. The ratio L ULX/LB for NGC 720 is more than double the ratio for the S0 galaxy NGC 1553 and a factor of 7 higher than for the elliptical galaxy NGC 4697, although uncertainties in the distance and the source spectral properties could bring these ratios into agree- ment. The X-ray source luminosity function is also nearly as flat as those seen in disk and merger systems. The large number of ULXs in NGC 720 and its relatively flat X-ray luminosity function may provide evidence against the association of all ULXs with young stars. We also see a possible high-luminosity break in the luminosity function at 2 √ó 1039h50-2 ergs s-1.</t>
  </si>
  <si>
    <t>756-766</t>
  </si>
  <si>
    <t>60022195;60022195;60007278;60001439</t>
  </si>
  <si>
    <t>8588982500;7005168968;7003377758;35299003900</t>
  </si>
  <si>
    <t>Jeltema, Tesla E.;Canizares, Claude R.;Buote, David A.;Garmire, Gordon P.</t>
  </si>
  <si>
    <t>Cambridge;Irvine;University Park</t>
  </si>
  <si>
    <t>Massachusetts Institute of Technology;University of California, Irvine;Pennsylvania State University</t>
  </si>
  <si>
    <t>60022195;60007278;60001439</t>
  </si>
  <si>
    <t>Jeltema T.</t>
  </si>
  <si>
    <t>X-ray source population in the elliptical galaxy NGC 720 with Chandra</t>
  </si>
  <si>
    <t>10.1086/346074</t>
  </si>
  <si>
    <t>2-s2.0-0042882731</t>
  </si>
  <si>
    <t>['waveguide applications', 'recently suggested', 'magnetic wall', 'known experiments', 'ground plane', 'electromagnetic properties', 'dynamic model', 'dense arrays', 'conducting plane', 'conducting patches']</t>
  </si>
  <si>
    <t>New artificial reactive impedance surfaces have been recently suggested by Sievenpiper et al. for antenna and waveguide applications. In particular, high impedance values corresponding to a magnetic wall can be realized in dense arrays of conducting patches over a conducting plane. In this paper, a dynamic model for the electromagnetic properties of such structures is developed. The analytical model takes into account electromagnetic interactions between all patches in infinite arrays excited by normally incident plane waves, as well as higher-order Floquet modes between the array and the ground plane. The results are compared with the known experiments.</t>
  </si>
  <si>
    <t>131-145</t>
  </si>
  <si>
    <t>60103653;60072485</t>
  </si>
  <si>
    <t>7005479476;35572352400</t>
  </si>
  <si>
    <t>Tretyakov, Sergei A.;Simovski, Constantin R.</t>
  </si>
  <si>
    <t>Finland;Russian Federation</t>
  </si>
  <si>
    <t>Espoo;Saint Petersburg</t>
  </si>
  <si>
    <t>Aalto University;Saint Petersburg National Research University of Information Technologies, Mechanics and Optics University ITMO</t>
  </si>
  <si>
    <t>Tretyakov S.</t>
  </si>
  <si>
    <t>Dynamic model of artificial reactive impedance surfaces</t>
  </si>
  <si>
    <t>10.1163/156939303766975407</t>
  </si>
  <si>
    <t>2-s2.0-0037282157</t>
  </si>
  <si>
    <t>['paper describes', 'new method', 'fdtd method', 'band analysis', 'aperture field', 'aperture antennas']</t>
  </si>
  <si>
    <t>This paper describes a new numerical approach for the broad-band analysis of aperture antennas which avoids the use of both œâ-domain and Œ∫-domain discrete Fourier transform. The FDTD method is adopted for the near field analysis of the antenna and the aperture field is then processed by time-domain modal expansion to obtain broadband gain pattern. The new method is specified for rectangular aperture antennas and is demonstrated by means of some examples.</t>
  </si>
  <si>
    <t>79-98</t>
  </si>
  <si>
    <t>Marrocco, Gaetano</t>
  </si>
  <si>
    <t>Universit√† degli Studi di Roma "Tor Vergata"</t>
  </si>
  <si>
    <t>Marrocco G.</t>
  </si>
  <si>
    <t>Modal near-field to far-field transformation for FDTD modelling of aperture antennas</t>
  </si>
  <si>
    <t>10.1163/156939303766975362</t>
  </si>
  <si>
    <t>2-s2.0-0037285105</t>
  </si>
  <si>
    <t>['upon treatment', 'spin repulsion', 'spin exchange', 'spin diffusion', 'simulated trajectories', 'rhodobacter sphaeroides', 'reversibly oxidized', 'probably contain', 'potassium ferricyanide', 'pigments oxidized', 'mutual spin', 'moving charges', 'line width', 'formerly rhodoseudomonas', 'epr spectrum', 'epr spectra', 'electron transfer', 'described providing', 'circular array', 'center distance', '4 times', '35 mt', '32 bacteriochlorophyll', '300 k', '30 %.', '1 nm']</t>
  </si>
  <si>
    <t>Bacterial light harvesting complexes type 1, LH1, probably contain a circular array of about 32 bacteriochlorophyll (BChl) pigments at a center-to-center distance of about 1 nm. Upon treatment with potassium ferricyanide, some of the BChls are reversibly oxidized, thus forming holes. The measured electron paramagnetic resonance (EPR) spectra of oxidized, detergent-isolated LH1 complexes from Rhodobacter sphaeroides and membrane-bound LH1 complexes from Blastochloris (formerly Rhodoseudomonas) viridis at 300 K have the width of 0.45 and 0.35 mT, respectively. This line width is independent of the fraction of the pigments oxidized, at least in the range of 3-30%. The EPR spectra of LH1 are 3-4 times as narrow as those of the monomer BChl cation, which is the evidence for the spin diffusion. The diffusion of holes in LH1 is simulated including electron transfer, mutual spin-spin repulsion, and spin exchange. A method for calculating the EPR spectrum from the simulated trajectories is described providing an opportunity to calculate the EPR spectrum of interacting, moving charges in a highly confined region. The observed spectral line width corresponds to an electron transfer rate constant in the range of 108-109 s-1. The calculated EPR line width weakly depends on the fraction of pigments oxidized in the range of 0-0.40 assuming strong Heisenberg spin exchange accompanied by electron transfer.</t>
  </si>
  <si>
    <t>2386-2393</t>
  </si>
  <si>
    <t>60029278;60029278-60031581;60029278;60029278;60029278</t>
  </si>
  <si>
    <t>6507016920;6603262959;7005723524;57213117288;7401776675</t>
  </si>
  <si>
    <t>Kolbasov, Dmitri;Srivatsan, Nagarajan;Ponomarenko, Nina;J√§ger, Martin;Norris, James R.</t>
  </si>
  <si>
    <t>Pasadena;Chicago</t>
  </si>
  <si>
    <t>California Institute of Technology;The University of Chicago</t>
  </si>
  <si>
    <t>60031581;60029278</t>
  </si>
  <si>
    <t>Kolbasov D.</t>
  </si>
  <si>
    <t>Modeling charge transfer in oxidized bacterial antenna complexes</t>
  </si>
  <si>
    <t>10.1021/jp0265079</t>
  </si>
  <si>
    <t>2-s2.0-0037435160</t>
  </si>
  <si>
    <t>['transition sequence', 'rights reserved', 'possible scenario', 'plane arising', 'periodic points', 'parameter value', 'parameter study', 'parameter space', 'noninvertible family', 'lorenz studied', 'invariant set', 'invariant circle', 'ic fails', 'ic ):', 'global bifurcations', 'global bifurcation', 'full two', 'develops cusps', 'develop cusps', 'computational instability', 'computational chaos', 'certain elements', 'better understood', 'associated ics', 'antennae ".', 'actually destroyed', '299 ].']</t>
  </si>
  <si>
    <t>Bifurcation | Chaos | Integration | Invariant circles | Noninvertible maps</t>
  </si>
  <si>
    <t>In a one-parameter study of a noninvertible family of maps of the plane arising in the context of a numerical integration scheme, Lorenz studied a sequence of transitions from an attracting fixed point to "computational chaos". As part of the transition sequence, he proposed the following as a possible scenario for the breakup of an invariant circle (IC): the IC develops regions of increasingly sharper curvature until at a critical parameter value it develops cusps; beyond this parameter value, the IC fails to persist, and the system exhibits chaotic behavior on an invariant set with loops [Computational chaos - a prelude to computational instability, Physica D 35 (1989) 299]. We investigate this problem in more detail and show that the IC is actually destroyed in a global bifurcation before it has a chance to develop cusps. Instead, the global unstable manifolds of saddle-type periodic points are the objects which develop cusps and subsequently "loops" or "antennae". The one-parameter study is better understood when embedded in the full two-parameter space and viewed in the context of the two-parameter Arnold horn structure. Certain elements of the interplay of noninvertibility with this structure, the associated ICs, periodic points and global bifurcations are examined. ¬© 2002 Elsevier Science B.V. All rights reserved.</t>
  </si>
  <si>
    <t>101-121</t>
  </si>
  <si>
    <t>Physica D: Nonlinear Phenomena</t>
  </si>
  <si>
    <t>60020195;60003269;60009875</t>
  </si>
  <si>
    <t>6602679396;35479930600;6701456740</t>
  </si>
  <si>
    <t>Frouzakis, Christos E.;Kevrekidis, Ioanni G.;Peckham, Bruce B.</t>
  </si>
  <si>
    <t>Villigen;Duluth;Princeton</t>
  </si>
  <si>
    <t>Paul Scherrer Institut;University of Minnesota Duluth;Princeton University</t>
  </si>
  <si>
    <t>60020195;60009875;60003269</t>
  </si>
  <si>
    <t>Frouzakis C.</t>
  </si>
  <si>
    <t>A route to computational chaos revisited: Noninvertibility and the breakup of an invariant circle</t>
  </si>
  <si>
    <t>S0167278902007510</t>
  </si>
  <si>
    <t>10.1016/S0167-2789(02)00751-0</t>
  </si>
  <si>
    <t>2-s2.0-0037445370</t>
  </si>
  <si>
    <t>California Earthquake Authority</t>
  </si>
  <si>
    <t>DEN/DPC/SCPA/LAS 2 O</t>
  </si>
  <si>
    <t>CEA</t>
  </si>
  <si>
    <t>['triacetic acid', 'rights reserved', 'luminescence resulting', 'luminescence lifetimes', 'europium luminescence', 'absorption band', '9 ).', '264 nm', '111py12n4 ligand', '1 stoechiometry']</t>
  </si>
  <si>
    <t>Antenna molecule | Europium | Luminescence | Stability constant</t>
  </si>
  <si>
    <t>The water soluble polyazamacrocyclic ligand, 3,6,9,15-tetraazabicyclo[9.3.1]pentadeca-1(15),11,13-triene-3,6, 9-triacetic acid (111Py12N4) has been synthesized and found to be an effective antenna molecule for europium luminescence. When bound to Eu(III), excitation at the absorption band of the 111Py12N4 ligand (264 nm) leads to the well-known structured emission spectrum of the Eu(III) ion with a large Stockes shift (&gt; 250 nm). UV-light induced Eu(III) luminescence resulting from a through-space energy transfer allowed the determination of a 1:1 stoechiometry of the Eu(III) complex and the determination of the corresponding stability constant (log K therm = 20.9). The luminescence lifetimes, the number of water molecules coordinated to the metal as well as the overall quantum yields were evaluated. ¬© 2003 Elsevier Science B.V. All rights reserved.</t>
  </si>
  <si>
    <t>23-29</t>
  </si>
  <si>
    <t>Journal of Photochemistry and Photobiology A: Chemistry</t>
  </si>
  <si>
    <t>60014541;60014541;60014541;60008134;60019615;60014541;60014541</t>
  </si>
  <si>
    <t>6506499027;6506322465;57211364676;7003553036;56249941200;7004100665;7103362063</t>
  </si>
  <si>
    <t>Siaugue, Jean Michel;Segat-Dioury, Fabienne;Favre-R√©guillon, Alain;Wintgens, V√©ronique;Madic, Charles;Foos, Jacques;Guy, Alain</t>
  </si>
  <si>
    <t>Gif-sur-Yvette;Paris;Paris</t>
  </si>
  <si>
    <t>CEA Saclay;Conservatoire National des Arts et Metiers;CNRS Centre National de la Recherche Scientifique</t>
  </si>
  <si>
    <t>60019615;60014541;60008134</t>
  </si>
  <si>
    <t>Siaugue J.</t>
  </si>
  <si>
    <t>Europium(III) complex formed with pyridine containing azamacrocyclic triacetate ligand: Characterization by sensitized Eu(III) luminescence</t>
  </si>
  <si>
    <t>S1010603003000182</t>
  </si>
  <si>
    <t>10.1016/S1010-6030(03)00018-2</t>
  </si>
  <si>
    <t>2-s2.0-0037456628</t>
  </si>
  <si>
    <t>['profile square', 'ghz bands', 'cost surface', 'compact size', 'also obtained', '5350 mhz']</t>
  </si>
  <si>
    <t>Antennas | Monopole antennas | Surface-mount antennas</t>
  </si>
  <si>
    <t>A low-cost surface-mount monopole antenna obtained by folding a metallic strip onto a low-profile square-disk foam base is presented. With a compact size of 10 √ó 10 √ó 2 mm3, the antenna can generate two separate wide resonant modes, with the lower mode covering the 2.4-GHz WLAN band (2400-2484 MHz), and the upper mode covering both of the 5.2-GHz HIPERLAN band (5150-5350 MHz) and the 5.8-GHz ISM band (5725-5875 MHz). Good measured antenna gain for operating frequencies across the 2.4/5.2/5.8-GHz bands is also obtained. ¬© 2003 Wiley Periodicals, Inc.</t>
  </si>
  <si>
    <t>487-489</t>
  </si>
  <si>
    <t>7402029960;7402422499;35460663000</t>
  </si>
  <si>
    <t>Su, Saou Wen;Fang, Shyh Tirng;Wong, Kin Lu</t>
  </si>
  <si>
    <t>Su S.</t>
  </si>
  <si>
    <t>A low-cost surface-mount monopole antenna for 2.4/5.2/5.8-GHz band operation</t>
  </si>
  <si>
    <t>10.1002/mop.10798</t>
  </si>
  <si>
    <t>2-s2.0-0037456716</t>
  </si>
  <si>
    <t>['testing functions', 'significant savings', 'paper presents', 'mom ),', 'direct mom', 'depending upon', 'computation times', 'computation time']</t>
  </si>
  <si>
    <t>Chebyshev-function bandpass filter | Dual-band patch antenna | Impedance matrix interpolation | Method of moments | Microstrip patch array | Spiral inductor</t>
  </si>
  <si>
    <t>This paper presents a new impedance matrix interpolation algorithm, in the context of method of moments (MoM), for planar microstrip structures. Three different interpolating functions are implemented, depending upon the distance between the locations of the basis and the testing functions. The accuracy and computation times for the direct MoM and the impedance matrix interpolation methods are compared for several planar microstrip structures. It is demonstrated that the use of the proposed impedance matrix interpolation scheme can result in significant savings in the computation time with little or no compromise in the accuracy of the solution. ¬© 2003 Wiley Periodicals, Inc.</t>
  </si>
  <si>
    <t>439-447</t>
  </si>
  <si>
    <t>Efficient analysis of microwave structures using a matrix interpolation method</t>
  </si>
  <si>
    <t>10.1002/mop.10785</t>
  </si>
  <si>
    <t>2-s2.0-0037456718</t>
  </si>
  <si>
    <t>['radiation characteristics', 'proposed monopoles', 'paper describes', 'feed location', 'experimentally studied', 'emc applications', 'broadband applications', 'broad bandwidths', 'antenna dimensions', 'also observed', 'acceptable monopole']</t>
  </si>
  <si>
    <t>Broadband antenna | Planar monopole</t>
  </si>
  <si>
    <t>This paper describes a vertical square planar monopole with a square concentric slot and a shifted feed location for broadband applications. The impedance and radiation characteristics of the proposed monopoles are experimentally studied, as a function of antenna dimensions and feed location. The proposed monopoles are shown to yield impedance bandwidth ratios of &gt;1:1 for VSWR = 2:1, which fulfill most of the demands of EMC applications. Within the broad bandwidths, acceptable monopole-like radiation patterns are also observed. ¬© 2003 Wiley Periodicals, Inc.</t>
  </si>
  <si>
    <t>449-454</t>
  </si>
  <si>
    <t>60017161;60012873;60017161</t>
  </si>
  <si>
    <t>7409485017;7005794256;7004839408</t>
  </si>
  <si>
    <t>Chen, Zhi Ning;Ammann, M. J.;Chia, M. Y.W.</t>
  </si>
  <si>
    <t>Singapore;Ireland</t>
  </si>
  <si>
    <t>Singapore City;Dublin</t>
  </si>
  <si>
    <t>National University of Singapore;Technological University Dublin</t>
  </si>
  <si>
    <t>60017161;60012873</t>
  </si>
  <si>
    <t>Broadband square annular planar monopoles</t>
  </si>
  <si>
    <t>10.1002/mop.10787</t>
  </si>
  <si>
    <t>2-s2.0-0037456719</t>
  </si>
  <si>
    <t>['thick common', 'structural parameters', 'significantly affected', 'results obtained', 'measured data', 'important area', 'ground plate', 'frequency tuning', 'electromagnetic coupling', 'difference time', 'coupling behavior', 'circular waveguide', 'appropriate geometry']</t>
  </si>
  <si>
    <t>Electromagnetic coupling | Multi-layered antenna arrays | Spectral domain moment method</t>
  </si>
  <si>
    <t>Understanding of electromagnetic coupling is an important area of research in the design and development of multi-layered antenna arrays. In this paper, the spectral domain moment method (SDMM) is developed to investigate the coupling between two microstrip lines through a circular waveguide in a thick common-ground plate. Measured data, along with the results obtained from the finite-difference time-domain (FDTD) method, are used to verify the solution. A parametric study illustrates the coupling behavior of the structure under investigation. It is observed that the frequency tuning and wide frequency bandwidth can be achieved by choosing the appropriate geometry, and this type of transition can be significantly affected by structural parameters. ¬© 2003 Wiley Periodicals, Inc.</t>
  </si>
  <si>
    <t>467-471</t>
  </si>
  <si>
    <t>60013866;60013866</t>
  </si>
  <si>
    <t>56124682600;7404490413</t>
  </si>
  <si>
    <t>Lee, Byungje;Park, Myun Joo</t>
  </si>
  <si>
    <t>Kwangwoon University</t>
  </si>
  <si>
    <t>Lee B.</t>
  </si>
  <si>
    <t>Electromagnetic interconnection between microstrip lines through a thick ground plate</t>
  </si>
  <si>
    <t>10.1002/mop.10792</t>
  </si>
  <si>
    <t>2-s2.0-0037456720</t>
  </si>
  <si>
    <t>['wire antennas', 'weak points', 'surface fields', 'surface field', 'several examples', 'paper show', 'paper presents', 'kemptner method', 'enables calculation']</t>
  </si>
  <si>
    <t>Near field | Surface current patch | Surface field | Wire antenna</t>
  </si>
  <si>
    <t>This paper presents a simplified hybrid calculation method, which enables calculation of a field very close to the surface of a perfect conducting object as well as the surface field itself. This method is based on the series electric dipole modeling (SEDM) technique, used to quickly and efficiently calculate near fields of wire antennas or objects, and the Kemptner method, used to find the surface fields of patches. The present method combines advantages of both the SEDM and Kemptner method techniques, without their weak points. Several examples in this paper show the validity of the SEDM and the simplified hybrid calculation method. ¬© 2003 Wiley Periodicals, Inc.</t>
  </si>
  <si>
    <t>471-474</t>
  </si>
  <si>
    <t>60005510;60005510;60005510;60003196;60003196;60025578</t>
  </si>
  <si>
    <t>57207317344;7004437977;7402583739;7006705528;55977327800;7403280923</t>
  </si>
  <si>
    <t>Zhang, X. J.;Alphones, Arokiaswami;Liu, A. Q.;Leong, Yoke Choy;Chio, Tan Huat;Liang, C. H.</t>
  </si>
  <si>
    <t>China;Singapore;Singapore</t>
  </si>
  <si>
    <t>Xi'an;Singapore City;Singapore</t>
  </si>
  <si>
    <t>Xidian University;Nanyang Technological University;DSO National Laboratories</t>
  </si>
  <si>
    <t>60025578;60005510;60003196</t>
  </si>
  <si>
    <t>Zhang X.</t>
  </si>
  <si>
    <t>A simplified hybrid calculation method for the surface fields and near fields of surface-current patches</t>
  </si>
  <si>
    <t>10.1002/mop.10793</t>
  </si>
  <si>
    <t>2-s2.0-0037456721</t>
  </si>
  <si>
    <t>['transverse types', 'side level', 'results showed', 'radiating slots', 'mode coupling', 'errors arising', 'equivalent network', 'domain algorithm', 'difference time', 'coupling slots']</t>
  </si>
  <si>
    <t>Crossed junctions | Higher-order-mode coupling | MLC-FDTD | Planar slot array</t>
  </si>
  <si>
    <t>Higher-order-mode coupling effects between radiating slots and coupling slots in centered-inclined and longitudinal-transverse types of crossed rectangular waveguide junctions were analyzed by using a modified locally conformal finite-difference time-domain algorithm. The errors arising from the higher-order-mode coupling were given in terms of the equivalent network S parameter. The results showed that the higher-order-mode coupling affects the side level and input match severely.</t>
  </si>
  <si>
    <t>422-425</t>
  </si>
  <si>
    <t>60025578;60025578;60025578;60025578</t>
  </si>
  <si>
    <t>36853042600;55730418300;6504007884;6603257632</t>
  </si>
  <si>
    <t>Long, Li;Yu, Zhang;Huiqing, Zhai;Changhong, Liang</t>
  </si>
  <si>
    <t>Xidian University</t>
  </si>
  <si>
    <t>Long L.</t>
  </si>
  <si>
    <t>FDTD analysis of higher-order-mode coupling effects in the crossed junctions of a planar slot array</t>
  </si>
  <si>
    <t>10.1002/mop.10781</t>
  </si>
  <si>
    <t>2-s2.0-0037456724</t>
  </si>
  <si>
    <t>['value problem', 'tem parameters', 'new approach', 'multipole theory', 'mt method', 'microstrip lines', 'microstrip line', 'cylindrical strip']</t>
  </si>
  <si>
    <t>Cylindrical microstrip line | Cylindrical stripline | Multipole theory | Quasi-TEM parameter</t>
  </si>
  <si>
    <t>A new approach, the multipole theory (MT) method, is presented for the computation of the quasi-TEM parameters of cylindrical strip and microstrip lines. The inhomogeneous field domain of cylindrical strip and microstrip lines is treated as a combination of several simple homogeneous regions, and the solution of the boundary-value problem is represented by the generalized MT formula. Representative computational examples, including single cylindrical stripline, coupled cylindrical stripline, and microstrip line, are presented to validate the theory and demonstrate the accuracy and flexibility of the MT method. ¬© 2003 Wiley Periodicals, Inc.</t>
  </si>
  <si>
    <t>454-456</t>
  </si>
  <si>
    <t>60019218;60019218;60019218;60019218;60019218</t>
  </si>
  <si>
    <t>7401825814;7401472191;55476608500;7405261848;36895862300</t>
  </si>
  <si>
    <t>Zheng, Qinhong;Zeng, Hua;Jiang, Shaoquan;Li, Manyi;Song, Ming</t>
  </si>
  <si>
    <t>Kunming</t>
  </si>
  <si>
    <t>Yunnan Normal University</t>
  </si>
  <si>
    <t>Zheng Q.</t>
  </si>
  <si>
    <t>Multipole theory analysis of cylindrical strip and microstrip lines</t>
  </si>
  <si>
    <t>10.1002/mop.10788</t>
  </si>
  <si>
    <t>2-s2.0-0037456725</t>
  </si>
  <si>
    <t>['results show', 'resonant frequency', 'phone chassis', 'local increase', 'local decrease', 'chassis length', 'chassis equals', 'bandwidth reaches', '900 mhz', '1800 mhz']</t>
  </si>
  <si>
    <t>Bandwidth | Mobile phone antennas | Radiation efficiency | Specific absorption rate (SAR)</t>
  </si>
  <si>
    <t>The effect of the chassis length on the characteristics of the combination of an internal mobile phone antenna and a phone chassis were studied with simulations at 900 MHz and 1800 MHz. The results show that a local increase of SARs and a local decrease of radiation efficiency occur when the bandwidth reaches its maximum. This happens when the resonant frequency of the chassis equals that of the antenna. ¬© 2003 Wiley Periodicals, Inc.</t>
  </si>
  <si>
    <t>457-462</t>
  </si>
  <si>
    <t>60103653;60103653;60103653;60103653</t>
  </si>
  <si>
    <t>6602383937;6701831104;7801653521;7005441452</t>
  </si>
  <si>
    <t>Kivek√§s, Outi;Ollikainen, Jani;Lehtiniemi, Tuukka;Vainikainen, Pertti</t>
  </si>
  <si>
    <t>Effect of the chassis length on the bandwidth, SAR, and efficiency of internal mobile phone antennas</t>
  </si>
  <si>
    <t>10.1002/mop.10789</t>
  </si>
  <si>
    <t>2-s2.0-0037456726</t>
  </si>
  <si>
    <t>['wlan operation', 'two ports', 'two monopoles', 'system switching', 'system performance', 'straight strip', 'shorter length', 'protruded strip', 'placed symmetrically', 'mode operation', 'longer length', 'ghz bands', 'ghz band']</t>
  </si>
  <si>
    <t>Diversity antennas | Dual-band antennas | Printed monopole antennas | WLAN antennas</t>
  </si>
  <si>
    <t>A novel printed diversity dual-band monopole antenna integrated on a PCMCIA network card for WLAN operation in the 2.4- and 5.2-GHz bands is proposed. The antenna comprises two substantially orthogonal printed monopoles with a straight strip of longer length for the lower-mode operation (2.4-GHz band) and a protruded strip of shorter length for the upper-mode operation (5.2-GHz band). In addition, the two monopoles are placed symmetrically with respect to a protruded ground plane of double-T shape, which leads to good isolation obtained between the antenna's two feeding ports. With the system switching between the antenna's two ports, maximum signal strength for WLAN operation can be obtained, and system performance can be enhanced. ¬© 2003 Wiley Periodicals, Inc.</t>
  </si>
  <si>
    <t>436-439</t>
  </si>
  <si>
    <t>7404814879;7402422499;35460663000</t>
  </si>
  <si>
    <t>Wu, Tzuenn Yih;Fang, Shyh Tirng;Wong, Kin Lu</t>
  </si>
  <si>
    <t>Wu T.</t>
  </si>
  <si>
    <t>A printed diversity dual-band monopole antenna for WLAN operation in the 2.4- and 5.2-GHz bands</t>
  </si>
  <si>
    <t>10.1002/mop.10784</t>
  </si>
  <si>
    <t>2-s2.0-0037456738</t>
  </si>
  <si>
    <t>['significant reduction', 'radiation especially', 'patch fed', 'mpie formulation', 'mom ).', 'made using', 'coplanar waveguide', 'broadside direction']</t>
  </si>
  <si>
    <t>Antenna feeds | Coplanar waveguides | Microstrip antennas</t>
  </si>
  <si>
    <t>In this paper, we analyze a patch fed by a hybrid system microstrip-coplanar waveguide. The proposed feeding structure allows us to design an antenna with a significant reduction of the back-radiation especially in the broadside direction. The analysis is made using the MPIE formulation of the method of moments (MoM). ¬© 2003 Wiley Periodicals, Inc.</t>
  </si>
  <si>
    <t>481-483</t>
  </si>
  <si>
    <t>60032259;60032259</t>
  </si>
  <si>
    <t>6602557171;7006097620</t>
  </si>
  <si>
    <t>Montisci, Giorgio;Mazzarella, Giuseppe</t>
  </si>
  <si>
    <t>Cagliari</t>
  </si>
  <si>
    <t>Universit√† degli Studi di Cagliari</t>
  </si>
  <si>
    <t>Montisci G.</t>
  </si>
  <si>
    <t>An alternative layout for CPW-FED printed antennas with low back radiation</t>
  </si>
  <si>
    <t>10.1002/mop.10796</t>
  </si>
  <si>
    <t>2-s2.0-0037456747</t>
  </si>
  <si>
    <t>['widely used', 'various radiation', 'strongly dependent', 'slot pifa', 'results show', 'radiation efficiency', 'proper location', 'portable devices', 'pifa ).', 'main concerns', 'impedance bandwidth', 'ground plane', 'dualband u', 'desired bandwidth', 'definitely size', 'criterion vswr', 'circuit parameters', 'antenna position']</t>
  </si>
  <si>
    <t>Dual-band antenna | Dual-band PIFA | Finite groundplane size | PIFA</t>
  </si>
  <si>
    <t>Planar-inverted F antennas (PIFAs) are widely used in portable devices, which are definitely size-limited. Therefore, it is useful to study the effects of a finite-sized ground plane on the antenna's various radiation and circuit parameters. In this paper, impedance bandwidth with criterion VSWR &lt; 2 and radiation efficiency as a function of antenna position on a finite-sized ground plane are studied for a dualband U-shaped-slot PIFA (U-PIFA). Impedance bandwidth and radiation efficiency dependence along the ground plane are the main concerns. The results show that radiation efficiency and impedance bandwidth are strongly dependent on the antenna position on the groundplane. In addition, it is shown that the desired bandwidth can be controlled by proper location of the antenna. ¬© 2003 Wiley Periodicals, Inc.</t>
  </si>
  <si>
    <t>491-496</t>
  </si>
  <si>
    <t>Salonen, Pekka</t>
  </si>
  <si>
    <t>Tampere</t>
  </si>
  <si>
    <t>Tampereen Yliopisto</t>
  </si>
  <si>
    <t>Salonen P.</t>
  </si>
  <si>
    <t>Effects of finite-sized groundplane on radiation pattern deformation, impedance bandwidth, and radiation efficiency of U-PIFA</t>
  </si>
  <si>
    <t>10.1002/mop.10800</t>
  </si>
  <si>
    <t>2-s2.0-0037456748</t>
  </si>
  <si>
    <t>['superdirective antenna', 'simple realization', 'port array', 'noise maximization', 'mutual coupling', 'lower limit', 'element spacing', 'dn represent', 'decoupling network', 'adaptive beamforming', '10 dbi']</t>
  </si>
  <si>
    <t>Adaptive beamforming | Mutual coupling | Superdirective arrays</t>
  </si>
  <si>
    <t>A small array composed of three monopole elements with very small element spacing on the order of Œª/6 to Œª/20 is considered for application in adaptive beamforming. The properties of this 3-port array are governed by strong mutual coupling. It is shown that for signal-to-noise maximization, it is not sufficient to adjust the weights to compensate for the effects of mutual coupling. The necessity for an RF-decoupling network (RF-DN) and its simple realization are shown. The array with closely spaced elements together with the RF-DN represent a superdirective antenna with a directivity of more than 10 dBi. It is shown that the required fractional frequency bandwidth and the available unloaded Q of the antenna and RF-DN structure determine the lower limit for the element spacing. ¬© 2003 Wiley Periodicals, Inc.</t>
  </si>
  <si>
    <t>425-430</t>
  </si>
  <si>
    <t>60022995;60022995;60017161</t>
  </si>
  <si>
    <t>7003780857;55950801700;7102043788</t>
  </si>
  <si>
    <t>Chaloupka, H. J.;Wang, X.;Coetzee, J. C.</t>
  </si>
  <si>
    <t>Germany;Singapore</t>
  </si>
  <si>
    <t>Wuppertal;Singapore City</t>
  </si>
  <si>
    <t>Bergische Universit√§t Wuppertal;National University of Singapore</t>
  </si>
  <si>
    <t>60022995;60017161</t>
  </si>
  <si>
    <t>Chaloupka H.</t>
  </si>
  <si>
    <t>A superdirective 3-element array for adaptive beamforming</t>
  </si>
  <si>
    <t>10.1002/mop.10782</t>
  </si>
  <si>
    <t>2-s2.0-0037456750</t>
  </si>
  <si>
    <t>['simulations show', 'side lobe', 'pattern synthesis', 'main lobe', 'controlled efficiently', 'algorithm converges', 'adaptive arrays']</t>
  </si>
  <si>
    <t>Amplitude approaching | Array antenna | Newton downhill method | Pattern synthesis | Smart antenna</t>
  </si>
  <si>
    <t>An amplitude approaching algorithm (AAA) for the pattern synthesis of adaptive arrays is presented in this paper. Furthermore, the algorithm is amended by the Newton downhill method. Simulations show that the main lobe and side lobe can be controlled efficiently, and the algorithm converges more quickly and steadily. ¬© 2003 Wiley Periodicals, Inc.</t>
  </si>
  <si>
    <t>60025084;60025084;60025084</t>
  </si>
  <si>
    <t>57196157346;7202927995;7202843133</t>
  </si>
  <si>
    <t>Li, Jinhua;Jin, Ronghong;Sheng, Yanci</t>
  </si>
  <si>
    <t>A fast synthesis algorithm of adaptive beams for smart antennas</t>
  </si>
  <si>
    <t>10.1002/mop.10804</t>
  </si>
  <si>
    <t>2-s2.0-0037456752</t>
  </si>
  <si>
    <t>['varying thickness', 'results showed', 'field patterns', 'axial length', 'acceptable cost', '5 cm', '4 ghz']</t>
  </si>
  <si>
    <t>Dielectric-wall conical horn | Far-field pattern | Gain | Input VSWR | Metal conical horn</t>
  </si>
  <si>
    <t>Far-field patterns of metal and dielectric-wall conical horn antennas were discussed. The far-field patterns and gain of dielectric-wall conical horn antennas, each with axial length 149.5 cm, flare angle 20.2¬∞, dielectric constant of horn dielectric 2.56, and varying thickness was compared with a metal horn antenna of identical flare angle and axial length at 9.4 GHz in X-band. Results showed that dielectric-wall conical horns offer better performance at acceptable cost.</t>
  </si>
  <si>
    <t>447-449</t>
  </si>
  <si>
    <t>8399287200;56175833100</t>
  </si>
  <si>
    <t>Dube, P. K.;Singh, S. P.</t>
  </si>
  <si>
    <t>Dube P.K.</t>
  </si>
  <si>
    <t>Far-field patterns of metal and dielectric-wall conical horn antennas</t>
  </si>
  <si>
    <t>10.1002/mop.10786</t>
  </si>
  <si>
    <t>2-s2.0-0037456754</t>
  </si>
  <si>
    <t>['shaped slots', 'patch antenna', 'nonradiating edges', 'investigated experimentally', 'experimental results', 'dielectric constant', 'ceramic substrate', 'antenna design', '45 ghz']</t>
  </si>
  <si>
    <t>Bluetooth | High-permittivity ceramic substrate | U-shaped slots</t>
  </si>
  <si>
    <t>A patch antenna on a very high-permittivity ceramic substrate with a pair of U-shaped slots is investigated experimentally at 2.45 GHz. The dielectric constant of the ceramic substrate is 43. By embedding a pair of U-shaped slots close to the nonradiating edges of the patch, two adjacent resonant modes are very close to each other and are both covered. Thus, an enhanced impedance bandwidth of 5.3% can be achieved. The proposed antenna operates with 2:1 VSWR throughout the entire Bluetooth band (2400-2484 MHz). Details of the antenna design and experimental results are presented. ¬© 2003 Wiley Periodicals, Inc.</t>
  </si>
  <si>
    <t>499-501</t>
  </si>
  <si>
    <t>60011357;60116768;60011357;60086690</t>
  </si>
  <si>
    <t>6603672545;7501612962;56963609100;55706679400</t>
  </si>
  <si>
    <t>Tzou, Wen Cheng;Chen, Hua Ming;Chen, Ying Chung;Yang, Cheng Fu</t>
  </si>
  <si>
    <t>Kaohsiung;Gangshan;Kaohsiung</t>
  </si>
  <si>
    <t>National Kaohsiung University of Science and Technology;R.O.C. Air Force Academy;National Sun Yat-Sen University</t>
  </si>
  <si>
    <t>60116768;60086690;60011357</t>
  </si>
  <si>
    <t>Tzou W.</t>
  </si>
  <si>
    <t>Bandwidth enhancement of U-slot patch antenna on high permittivlty ceramic substrate for bluetooth application</t>
  </si>
  <si>
    <t>10.1002/mop.10802</t>
  </si>
  <si>
    <t>2-s2.0-0037456764</t>
  </si>
  <si>
    <t>['performs non', 'including waveshape', 'direct measurement', 'device operation', 'circuit diagrams', 'alternative approach']</t>
  </si>
  <si>
    <t>An alternative approach for calibration of lightning location systems is proposed. The basis of the method is a new electronic device that performs non-direct measurement and register of lightning current parameters, including waveshape and instant of occurrence. Circuit diagrams and the device operation are described. Preliminary experimental results are presented.</t>
  </si>
  <si>
    <t>504-505</t>
  </si>
  <si>
    <t>60030074;60030074;60030074</t>
  </si>
  <si>
    <t>6603601327;7003976187;6507785233</t>
  </si>
  <si>
    <t>Silvino, J. L.;Mesquita, C. R.;Visacro, S. F.</t>
  </si>
  <si>
    <t>Silvino J.</t>
  </si>
  <si>
    <t>Non-direct lightning current measurement for lightning location systems calibration</t>
  </si>
  <si>
    <t>10.1049/el:20030359</t>
  </si>
  <si>
    <t>2-s2.0-0037456864</t>
  </si>
  <si>
    <t>['reflected wave', 'focal point', 'aperture efficiency', '7 db']</t>
  </si>
  <si>
    <t>A simple ring structure to realise a Ka-band circularly polarised microstrip reflectarray is presented. With rotation techniques employed to focus the reflected wave at a focal point, a 0.5 m right-hand circularly polarised microstrip reflectarray is developed and tested at 31.75 GHz resulting in 50% aperture efficiency. The cross-polarisation levels measured are 40.7 dB down at broadside, showing the validity of the structure.</t>
  </si>
  <si>
    <t>491-493</t>
  </si>
  <si>
    <t>7403379635;7404879378</t>
  </si>
  <si>
    <t>Han, Chulmin;Chang, Kai</t>
  </si>
  <si>
    <t>Han C.</t>
  </si>
  <si>
    <t>Ka-band reflectarray using ring elements</t>
  </si>
  <si>
    <t>10.1049/el:20030302</t>
  </si>
  <si>
    <t>2-s2.0-0037456883</t>
  </si>
  <si>
    <t>['wave simulation', 'series feed', 'experimental measurement', 'corporate feed', '4 %.', '1 bandwidth']</t>
  </si>
  <si>
    <t>A new 4 √ó 4 sequentially rotated patch antenna array using an out-of-line series feed network is presented. The use of a series feed is shown to increase input impedance bandwidth and axial ratio bandwidth compared with a corporate feed when used in this sequentially rotated array. Performance is confirmed by full-wave simulation and experimental measurement, demonstrating a voltage standing wave ratio 2:1 bandwidth of 14.7% and a 3 dB axial ratio bandwidth of 12.4%.</t>
  </si>
  <si>
    <t>493-494</t>
  </si>
  <si>
    <t>60004636;60004636;60004636</t>
  </si>
  <si>
    <t>55722993500;56218854100;9239877500</t>
  </si>
  <si>
    <t>Evans, H.;Gale, P.;Sambell, A.</t>
  </si>
  <si>
    <t>Evans H.</t>
  </si>
  <si>
    <t>Performance of 4 √ó 4 sequentially rotated patch antenna array using series feed</t>
  </si>
  <si>
    <t>10.1049/el:20030296</t>
  </si>
  <si>
    <t>2-s2.0-0037456886</t>
  </si>
  <si>
    <t>[]</t>
  </si>
  <si>
    <t>The downlink capacity potential of a distributed antenna system (DAS) with random antenna layout is investigated. A low complexity sub-optimal power allocation scheme among transmit antennas is proposed. Simulation results show that with the same antenna density DAS outperforms a co-located antenna system (CAS) in terms of average and outage spectral efficiency.</t>
  </si>
  <si>
    <t>495-496</t>
  </si>
  <si>
    <t>7202081622;8870191800;51462321100;7403567490</t>
  </si>
  <si>
    <t>Zhuang, Hairuo;Dai, Lin;Xiao, Liang;Yao, Yan</t>
  </si>
  <si>
    <t>Zhuang H.</t>
  </si>
  <si>
    <t>Spectral efficiency of distributed antenna system with random antenna layout</t>
  </si>
  <si>
    <t>10.1049/el:20030327</t>
  </si>
  <si>
    <t>2-s2.0-0037456887</t>
  </si>
  <si>
    <t>['wave propagation', 'simple model', 'radiation pattern', 'ground plane', 'circles etched', 'antenna gain']</t>
  </si>
  <si>
    <t>The influence of the grounded dielectric substrate finite size on the surface-wave propagation in a microstrip patch antenna is investigated. A simple model that interprets this phenomenon is developed. To reduce surface mode levels and to improve the antenna gain and the radiation pattern, an electromagnetic bandgap structure consisting of a two-dimensional periodic pattern of circles etched in the ground plane of the antenna is adopted.</t>
  </si>
  <si>
    <t>488-490</t>
  </si>
  <si>
    <t>60027299;60027299;60027299;60027299;60027299;60027299;60027299</t>
  </si>
  <si>
    <t>7003430563;36741359600;7004418223;7005789914;22836596700;7004254113;57190139740</t>
  </si>
  <si>
    <t>Bozzetti, M.;Costantini, G.;D'Orazio, A.;De Sario, M.;Petruzzelli, V.;Prudenzano, F.;Renna, F.</t>
  </si>
  <si>
    <t>Bari</t>
  </si>
  <si>
    <t>Politecnico di Bari</t>
  </si>
  <si>
    <t>Bozzetti M.</t>
  </si>
  <si>
    <t>Grounded dielectric slab finite size effect on patch antenna radiation patterns</t>
  </si>
  <si>
    <t>10.1049/el:20030355</t>
  </si>
  <si>
    <t>2-s2.0-0037456921</t>
  </si>
  <si>
    <t>['two kinds', 'training sequences', 'smart antennas', 'sense mechanism', 'omnidirectional nav', 'forming nav', 'every node', 'ca protocol', 'bnav ).', 'also proposed']</t>
  </si>
  <si>
    <t>A novel MAC protocol for a mobile ad hoc network with smart antennas - adaptive beamforming CSMA/CA protocol (ABF-CSMA/CA) - is presented. In ABF-CSMA/CA, training sequences are transmitted just before request-to-send (RTS) and clear-to-send (CTS) packets, so the temporal reference beamforming can be performed. An improved virtual carrier-sense mechanism is also proposed. In this scheme, every node has two kinds of network allocation vector (NAV) - omnidirectional NAV (oNAV) and beam-forming NAV (bNAV). Simulation results show that ABF-CSMA/CA can support smart antennas effectively and provide higher channel utilisation.</t>
  </si>
  <si>
    <t>555-557</t>
  </si>
  <si>
    <t>60025578;60025578;60025578</t>
  </si>
  <si>
    <t>57192453879;7410067220;7102446846</t>
  </si>
  <si>
    <t>Yang, Jun;Li, Jiandong;Sheng, Min</t>
  </si>
  <si>
    <t>MAC protocol for mobile ad hoc network with smart antennas</t>
  </si>
  <si>
    <t>10.1049/el:20030337</t>
  </si>
  <si>
    <t>2-s2.0-0037456935</t>
  </si>
  <si>
    <t>['theoretical results', 'proposed designs', 'obtaining dual', 'frequency operation', 'field distribution']</t>
  </si>
  <si>
    <t>The design of coplanar waveguide fed single annular-ring slot antenna for obtaining dual-frequency operation is presented. This is achieved by introducing a back-patch to perturb the slot's electric-field distribution. Details of the proposed designs are described, and experimental and theoretical results are presented and discussed.</t>
  </si>
  <si>
    <t>487-488</t>
  </si>
  <si>
    <t>60019330;60019330</t>
  </si>
  <si>
    <t>7501883805;35755202500</t>
  </si>
  <si>
    <t>Chen, Jin Sen;Chen, Horng Dean</t>
  </si>
  <si>
    <t>Chen J.</t>
  </si>
  <si>
    <t>Dual-band characteristics of annular-ring slot antenna with circular back-patch</t>
  </si>
  <si>
    <t>10.1049/el:20030349</t>
  </si>
  <si>
    <t>2-s2.0-0037456939</t>
  </si>
  <si>
    <t>['simulation results', 'results allowing', 'resonant frequency', 'radiation pattern', 'experimental measurements', 'also given']</t>
  </si>
  <si>
    <t>The impedance, resonant frequency, and radiation pattern of a choke-loaded monopole antenna are investigated. The dependence of these characteristics on the position, length, and radius of the choke is presented, with the results allowing the design of a dual-frequency radiating structure. Experimental measurements are also given to verify the accuracy of the simulation results.</t>
  </si>
  <si>
    <t>490-491</t>
  </si>
  <si>
    <t>60005837;60005837;60005837</t>
  </si>
  <si>
    <t>7203054490;7402507033;57218985569</t>
  </si>
  <si>
    <t>Kennedy, T. F.;Long, S. A.;Williams, J. T.</t>
  </si>
  <si>
    <t>Kennedy T.F.</t>
  </si>
  <si>
    <t>Investigation of impedance and radiation properties of dual-frequency choke-loaded monopole antennas</t>
  </si>
  <si>
    <t>10.1049/el:20030348</t>
  </si>
  <si>
    <t>2-s2.0-0037456956</t>
  </si>
  <si>
    <t>['published spatio', 'proposed method', 'proposed forward', 'new method', 'joint angle', 'jafe algorithm', 'frequency estimation', 'coherent signals', 'backward spatio']</t>
  </si>
  <si>
    <t>A new method is proposed for joint angle-frequency estimation (JAFE) in the presence of coherent signals. This method is based on constructing a forward-backward smoothed spatio-temporal array data matrix by using the proposed forward-backward spatio-temporal smoothing method before performing the JAFE algorithm. The simulation results show that the proposed method is superior to the published spatio-temporal smoothing method.</t>
  </si>
  <si>
    <t>574-575</t>
  </si>
  <si>
    <t>57225796226;7410092668;37076029400</t>
  </si>
  <si>
    <t>Yi, Huiyue;Zhou, Xilang;Liu, Jianbin</t>
  </si>
  <si>
    <t>Yi H.</t>
  </si>
  <si>
    <t>Forward-backward spatio-temporal smoothing for joint angle-frequency estimation in multipath environment</t>
  </si>
  <si>
    <t>10.1049/el:20030346</t>
  </si>
  <si>
    <t>2-s2.0-0037456958</t>
  </si>
  <si>
    <t>['photophysical studies', 'p domain', 'new synthesis', 'jpj assembly', 'j domains', 'harvesting antenna', 'give 10', 'domain structure', 'compound 3', '2 ).']</t>
  </si>
  <si>
    <t>We report a new synthesis of a 10,20-diphenyl-5,15-bis(4-cyanophenyl)porphyrin (1) and its reduction to give 10,20-diphenyl-5,15-bis(4-formylphenyl)porphyrin (2). When the conducting polymer poly(2‚Ä≤,5‚Ä≤-dioctyl-4,4‚Ä≥-terphenylenecyanovinylene) was prepared in the presence of 2, we obtained a three-domain structure, compound 3, consisting of two homopolymer blocks (J domains) with the porphyrin dye molecule (P domain) in the middle. The JPJ assembly was subjected to photophysical studies where we showed that the J domain could serve as a light-harvesting antenna for the P domain.</t>
  </si>
  <si>
    <t>2463-2466</t>
  </si>
  <si>
    <t>Journal of Organic Chemistry</t>
  </si>
  <si>
    <t>60011373;60011373;60011373</t>
  </si>
  <si>
    <t>7006192717;7801578565;6601951525</t>
  </si>
  <si>
    <t>Krebs, Frederik C.;Hagemann, Ole;Spanggaard, Holger</t>
  </si>
  <si>
    <t>Lyngby</t>
  </si>
  <si>
    <t>Danmarks Tekniske Universitet</t>
  </si>
  <si>
    <t>Krebs F.</t>
  </si>
  <si>
    <t>Directional synthesis of a dye-linked conducting homopolymer</t>
  </si>
  <si>
    <t>10.1021/jo0268052</t>
  </si>
  <si>
    <t>2-s2.0-0037459757</t>
  </si>
  <si>
    <t>PHY-9876999</t>
  </si>
  <si>
    <t>['temperature receiver', 'temperature range', 'standing modes', 'received spectrum', 'plasma absorption', 'frequency œâm', '5 ev']</t>
  </si>
  <si>
    <t>The spectrum of thermally excited Trivelpiece-Gould (TG) standing modes is measured in pure electron plasmas over a temperature range of 0.05&lt;kTp&lt;5 eV, using a room-temperature receiver. As such, the received spectrum for each mode is nominally a Lorentzian at frequency œâm with width Œ≥m, superimposed on the receiver-generated noise modified by plasma absorption.</t>
  </si>
  <si>
    <t>Thermally excited modes in a pure electron plasma</t>
  </si>
  <si>
    <t>2-s2.0-0038643220</t>
  </si>
  <si>
    <t>['three proteins', 'supermolecular complex', 'reaction center', 'ray crystallography', 'psi core', 'particle analysis', 'molecular mass', 'modeling higher', 'isia gene', 'images obtained', 'functional properties', 'extrinsic proteins', 'em map', 'em ).', 'electron cryomicroscopy', 'electron acceptor', 'dimensional structure', 'cyanobacteria calculated', 'chlorophyll molecules', 'better understanding', 'also confirmed', '3d map', '18 subunits']</t>
  </si>
  <si>
    <t>Here we describe the three-dimensional structure of the newly discovered CP43‚Ä≤-photosystem I (PSI) supercomplex of cyanobacteria calculated by single-particle analysis of images obtained by electron cryomicroscopy (cryo-EM). This large membrane protein complex has a molecular mass of approximately 2 MDa and is found in cyanobacteria when grown in iron deficient media. It is composed of a reaction center trimer surrounded by 18 subunits of the chlorophyll Œ± binding CP43‚Ä≤protein, encoded by the isiA gene, which increases the light harvesting capacity of PSI by ‚àº70%. By modeling higher-resolution structural data obtained from X-ray crystallography into the three-dimensional (3D) cryo-EM map, we have been able to gain a better understanding of the structure and functional properties of this supermolecular complex. We have identified three separate clusters of chlorophyll molecules at the periphery of the PSI core which may aid energy transfer from the CP43‚Ä≤ antenna ring to the reaction center. Moreover, it is shown that despite the replacement of ferredoxin with flavodoxin as an electron acceptor under iron stress conditions, the 3D map has density to accommodate the extrinsic proteins, PsaC, PsaD, and PsaE. The presence of these three proteins was also confirmed by immunoblotting.</t>
  </si>
  <si>
    <t>3180-3188</t>
  </si>
  <si>
    <t>60015150;60015150;60015150;60015150</t>
  </si>
  <si>
    <t>6603851229;56384502200;6701537962;7402350514</t>
  </si>
  <si>
    <t>Nield, Jon;Morris, Edward P.;Bibby, Thomas S.;Barber, James</t>
  </si>
  <si>
    <t>Structural analysis of the photosystem I supercomplex of cyanobacteria induced by iron deficiency</t>
  </si>
  <si>
    <t>10.1021/bi026933k</t>
  </si>
  <si>
    <t>2-s2.0-0037465820</t>
  </si>
  <si>
    <t>['two morphs', 'tepperi compared', 'six species', 'situ presentation', 'reduced antennae', 'one morph', 'oncothrips morrisi', 'gall defence', 'foundress morphs', 'forming thrips', 'dispersing females', 'attack behaviour', '87 interactions', '11 attacks', '1 ).']</t>
  </si>
  <si>
    <t>Gall morph | Soldier definition | Thrips</t>
  </si>
  <si>
    <t>Six species of Australian phleaothripine gall forming thrips on Acacia have two morphs. One morph, referred to as a soldier, has reduced antennae and wings and greatly enlarged fore femora, which are thought to be adaptations for gall defence. For most species, female soldier morphs have reduced reproductive output relative to dispersing females and these species have been regarded as eusocial. We examine defensive behaviour of soldier morphs using in situ presentation of gall invading kleptoparasites. We show that the gall-morph of Oncothrips tepperi attack kleptoparasites more often (N= 87 interactions, n = 11 attacks) than does the gall-morph of Oncothrips morrisi (N= 231, n = 1). This difference in proclivity for defence is coincident with a lower reproductive output by the gall-morph in O. tepperi compared to O. morrisi. Our results also show an almost complete absence of attack behaviour by the gall-morph of O. morrisi. Lastly, we show that there is no difference in proclivity for defence between soldier and foundress morphs of O. tepperi. These observations taken together call into question the suitability of the term 'soldier' as applied to the gall-morph of the gall-forming thrips of Australia.</t>
  </si>
  <si>
    <t>54-58</t>
  </si>
  <si>
    <t>Insectes Sociaux</t>
  </si>
  <si>
    <t>60020828;60020828;60020828;60020828;60020828;60020828</t>
  </si>
  <si>
    <t>7401910944;35759302400;35472783500;56377108600;6602815287;7102373017</t>
  </si>
  <si>
    <t>Perry, S. P.;McLeish, M. J.;Schwarz, M. P.;Boyette, A. H.;Zammit, J.;Chapman, T. W.</t>
  </si>
  <si>
    <t>Flinders University</t>
  </si>
  <si>
    <t>Perry S.P.</t>
  </si>
  <si>
    <t>Variation in propensity to defend by reproductive gall morphs in two species of gall-forming thrips</t>
  </si>
  <si>
    <t>10.1007/s000400300008</t>
  </si>
  <si>
    <t>2-s2.0-0037224336</t>
  </si>
  <si>
    <t>['wigner approximation', 'two antennae', 'theoretical description', 'scattering matrix', 'rescaled breit', 'pronounced difference', 'overlapping resonances', 'modelled using', 'microwave cavities', 'large number', 'exponential decay', 'experimental results', 'correlation functions', 'chaotic systems']</t>
  </si>
  <si>
    <t>The scattering matrix was measured for microwave cavities with two antennae. It was analysed in the regime of overlapping resonances. The theoretical description in terms of a statistical scattering matrix and the rescaled Breit-Wigner approximation has been applied to this regime. The experimental results for the auto-correlation function show that the absorption in the cavity walls yields an exponential decay. This behaviour can only be modelled using a large number of weakly coupled channels. In comparison to the auto-correlation functions, the cross-correlation functions of the diagonal S-matrix elements display a more pronounced difference between regular and chaotic systems.</t>
  </si>
  <si>
    <t>3289-3302</t>
  </si>
  <si>
    <t>12 SPEC. ISS.</t>
  </si>
  <si>
    <t>Journal of Physics A: Mathematical and General</t>
  </si>
  <si>
    <t>60012556;60025641;60172289;60012556</t>
  </si>
  <si>
    <t>7202413188;6701788950;7003849324;36894166500</t>
  </si>
  <si>
    <t>Sch√§fer, R.;Gorin, T.;Seligman, T. H.;St√∂ckmann, H. J.</t>
  </si>
  <si>
    <t>Mexico;Germany;Germany</t>
  </si>
  <si>
    <t>Cuernavaca;Freiburg im Breisgau;Marburg</t>
  </si>
  <si>
    <t>Universidad Nacional Aut√≥noma de M√©xico Campus Morelos;Universit√§t Freiburg im Breisgau;Philipps-Universit√§t Marburg</t>
  </si>
  <si>
    <t>60172289;60025641;60012556</t>
  </si>
  <si>
    <t>Sch√§fer R.</t>
  </si>
  <si>
    <t>Correlation functions of scattering matrix elements in microwave cavities with strong absorption</t>
  </si>
  <si>
    <t>S0305447003401856</t>
  </si>
  <si>
    <t>10.1088/0305-4470/36/12/325</t>
  </si>
  <si>
    <t>2-s2.0-0242266503</t>
  </si>
  <si>
    <t>POLITO</t>
  </si>
  <si>
    <t>['umts standard', 'power consumption', 'platform technology', 'interference required', 'integrated terrestrial', 'heliplat platform', 'feasibility study', 'european community']</t>
  </si>
  <si>
    <t>CDMA | High Altitude Platform (HAP) | Macrocell | Stratospheric platforms | UMTS</t>
  </si>
  <si>
    <t>In this paper we consider several issues regarding the use of a High Altitude Platform (HAP) as a mobile communications base station for the UMTS standard. We refer in particular to a solar powered unmanned stratospheric platform named Heliplat, which is currently being designed at Politecnico di Torino within the HeliNet project funded by the European Community as part of the Fifth Framework Programme. Here we present a feasibility study of the use of the Heliplat platform as a UMTS base station within an integrated terrestrial-stratospheric UMTS cellular system. We take into account the power consumption and the weight constraint imposed by the platform technology, the interference required for a proper system operation and the requirement of maintaining full compatibility with the UMTS standard.</t>
  </si>
  <si>
    <t>291-325</t>
  </si>
  <si>
    <t>60012162;60012162;60012162;60016418</t>
  </si>
  <si>
    <t>6602324266;57190400913;6603683729;7004927899</t>
  </si>
  <si>
    <t>Falletti, Emanuela;Mondin, Marina;Dovis, Fabio;Grace, David</t>
  </si>
  <si>
    <t>United Kingdom;Italy</t>
  </si>
  <si>
    <t>York;Turin</t>
  </si>
  <si>
    <t>University of York;Politecnico di Torino</t>
  </si>
  <si>
    <t>60016418;60012162</t>
  </si>
  <si>
    <t>Falletti E.</t>
  </si>
  <si>
    <t>Integration of a HAP within a terrestrial UMTS network: Interference analysis and cell dimensioning</t>
  </si>
  <si>
    <t>10.1023/A:1022502924226</t>
  </si>
  <si>
    <t>2-s2.0-0037233030</t>
  </si>
  <si>
    <t>['vertical component', 'usual superposition', 'ultimate intent', 'triggered lightnings', 'static features', 'special application', 'simple formulation', 'significantly involved', 'rights reserved', 'reasoned compilation', 'radiation field', 'previous procedures', 'possible departures', 'improved version', 'important pre', 'fundamental aspects', 'extinction instants', 'electromagnetic performances', 'depleting n', 'current front', 'current dipoles', 'critical proximity', 'coupling mechanism', 'complex subject', 'basic model', 'also discussed']</t>
  </si>
  <si>
    <t>Coupling | EMC | Filamentary antenna | Induced voltage | LEMP | Lightning | Nearby lines</t>
  </si>
  <si>
    <t>The electromagnetic performances of a return-stroke are revisited, with special application to interference process involving aerial lines positioned in critical proximity to the channel. The usual superposition of elementary fields produced by current dipoles, resulting from a line integral performed along the channel, is critiqued. This with reference to the important pre-extinction instants in which the current front is rising. The ultimate intent is to offer, in alternative to previous procedures, an exact and simple formulation of the discharging channel model. Specifically, only the vertical component of the radiation field is found to be significantly involved in the coupling mechanism. However, mention is made to an improved version of the basic model which includes the depleting N-region, inside the thundercloud, to explain the quasi-static features of the LEMP. Last, possible departures in the induced effects produced by natural and triggered lightnings are also discussed. The fundamental aspects of such a complex subject are highlighted by a reasoned compilation of statements. ¬© 2003 Elsevier Science Ltd. All rights reserved.</t>
  </si>
  <si>
    <t>375-387</t>
  </si>
  <si>
    <t>Engineering Analysis with Boundary Elements</t>
  </si>
  <si>
    <t>60027299;60027299</t>
  </si>
  <si>
    <t>6603960400;55881107600</t>
  </si>
  <si>
    <t>Amoruso, Vitantonio;Lattarulo, Francesco</t>
  </si>
  <si>
    <t>Amoruso V.</t>
  </si>
  <si>
    <t>Remarks on lightning electromagnetics</t>
  </si>
  <si>
    <t>S095579970200125X</t>
  </si>
  <si>
    <t>10.1016/S0955-7997(02)00125-X</t>
  </si>
  <si>
    <t>2-s2.0-0037376022</t>
  </si>
  <si>
    <t>Ministerio de Ciencia Tecnolog√≠a y Telecomunicaciones</t>
  </si>
  <si>
    <t>TIC 2001-2364-C03-03</t>
  </si>
  <si>
    <t>MICITT</t>
  </si>
  <si>
    <t>['wire antennas', 'time domain', 'rights reserved', 'representative results', 'passive loads', 'objective gas', 'broadband thin', 'broadband characteristics']</t>
  </si>
  <si>
    <t>Broadband antennas | Genetic algorithms | Integral equation methods | Thin-wire antennas | Time domain</t>
  </si>
  <si>
    <t>In this communication Genetic algorithms (GAs) optimizers are applied, directly in the time domain, to the design of broadband thin-wire antennas. The broadband characteristics of the antennas are achieved by loading the wires with combinations of passive loads, trying to maximize the fidelity of the response while keeping the efficiency as high as possible. Multi-objective GAs are used in conjunction with a computer code based on the solution, in the time domain, of the electric field integral equation for wires with arbitrarily connected loads. Representative results are presented. ¬© 2002 Elsevier Science Ltd. All rights reserved.</t>
  </si>
  <si>
    <t>345-349</t>
  </si>
  <si>
    <t>60014655;60014655;60028868;60014655</t>
  </si>
  <si>
    <t>6602185693;6701414738;7004132913;7003589064</t>
  </si>
  <si>
    <t>Pantoja, M. Fern√°ndez;Bretones, A. Rubio;Monorchio, A.;Mart√≠n, R. G√≥mez</t>
  </si>
  <si>
    <t>Italy;Spain</t>
  </si>
  <si>
    <t>Pisa;Granada</t>
  </si>
  <si>
    <t>Universit√† di Pisa;Universidad de Granada, Facultad de Ciencias</t>
  </si>
  <si>
    <t>60028868;60014655</t>
  </si>
  <si>
    <t>Pantoja M.</t>
  </si>
  <si>
    <t>Time domain optimization of wire antennas loaded with passive linear elements using GA</t>
  </si>
  <si>
    <t>S0955799702001224</t>
  </si>
  <si>
    <t>10.1016/S0955-7997(02)00122-4</t>
  </si>
  <si>
    <t>2-s2.0-0037376978</t>
  </si>
  <si>
    <t>['voltage source', 'tall structures', 'specified current', 'spatial distributions', 'space distribution', 'source voltage', 'rights reserved', 'proposed model', 'numerical solution', 'monopole antenna', 'lightning strikes', 'lightning channel', 'input impedance', 'ground level', 'electromagnetic behavior', 'current assumed', 'current along', 'complex structures', 'channel current', 'antenna theory']</t>
  </si>
  <si>
    <t>Coupling | Lightning return stroke channel | Method of moments | Time domain analysis</t>
  </si>
  <si>
    <t>We use an electromagnetic approach based on antenna theory (AT) to evaluate the lightning return stroke current as a function of time and height. The lightning channel is modeled as a lossy, straight, and vertical monopole antenna above a perfectly conducting ground, which is excited by a source voltage at the base of the channel. This voltage source is a function of the current assumed at the ground level and the input impedance of the monopole antenna. An electric field integral equation (EFIE) is employed to describe the electromagnetic behavior of the antenna. The numerical solution of EFIE by the method of moments in time domain provides the time-space distribution of the current along the lightning channel. This AT model with specified current at the channel base requires only two adjustable parameters, namely the return-stroke propagation speed and the channel resistance per unit length. To demonstrate the accuracy of the proposed model, we compare it to the most commonly used models in terms of the temporal and spatial distributions of channel current and predicted electromagnetic fields. We also present results to show the effectiveness of the model in the analysis of lightning-related problems dealing with complex structures. In this regard, the lightning induced overvoltages on the neighboring overhead lines and the lightning strikes to tall structures are investigated. ¬© 2003 Elsevier Science Ltd. All rights reserved.</t>
  </si>
  <si>
    <t>305-314</t>
  </si>
  <si>
    <t>60007751;60007751;60007751</t>
  </si>
  <si>
    <t>6701324111;7006682049;6603321182</t>
  </si>
  <si>
    <t>Moini, Rouzbeh;Sadeghi, S. H.H.;Kordi, Behzad</t>
  </si>
  <si>
    <t>Tehran</t>
  </si>
  <si>
    <t>Amirkabir University of Technology</t>
  </si>
  <si>
    <t>Moini R.</t>
  </si>
  <si>
    <t>An electromagnetic model of lightning return stroke channel using electric field integral equation in time domain</t>
  </si>
  <si>
    <t>S0955799702001182</t>
  </si>
  <si>
    <t>10.1016/S0955-7997(02)00118-2</t>
  </si>
  <si>
    <t>2-s2.0-0037377179</t>
  </si>
  <si>
    <t>SFB 189</t>
  </si>
  <si>
    <t>['virtually identical', 'two samples', 'two lifetimes', 'transfer kinetics', 'three lifetimes', 'structural organization', 'spectroscopic properties', 'reconstituted cp29', 'recombinant one', 'native one', 'native cp29', 'measurements indicate', 'least one', 'kinetic components', 'higher plants', 'energy transfer', 'clearly indicates', 'chls b', 'chl b', '652 nm', '640 nm', '6 ps', '2 ps', '150 fs']</t>
  </si>
  <si>
    <t>The energy transfer processes between Chls b and Chls a have been studied in the minor antenna complex CP29 by femtosecond transient absorption spectroscopy. Two samples were analyzed: the native CP29, purified from higher plants, and the recombinant one, reconstituted in vitro with the full pigment complement. The measurements indicate that the transfer kinetics in the two samples are virtually identical, confirming that the reconstituted CP29 has the same spectroscopic properties as the native one. In particular, three lifetimes (150 fs, 1.2 ps, and 5-6 ps) were identified for Chl b-652 nm to Chl a energy transfer and at least one for Chl b-640 nm (600-800 fs). Considering that the complexes bind two Chls b per polypeptide, the observation of more than two lifetimes for the Chl b to Chl a energy transfer, in both samples, clearly indicates the presence of the so-called mixed Chl binding sites - sites which are not selective for Chl a or Chl b, but can accommodate either species. The kinetic components and spectra are assigned to specific Chl binding sites in the complex, which provides further information on the structural organization.</t>
  </si>
  <si>
    <t>2508-2516</t>
  </si>
  <si>
    <t>60072285-60021199;60072285;100437387;60072285</t>
  </si>
  <si>
    <t>7005812451;57199034833;35553979700;35501122300</t>
  </si>
  <si>
    <t>Croce, Roberta;M√ºller, Marc G.;Bassi, Roberto;Holzwarth, Alfred R.</t>
  </si>
  <si>
    <t>Germany;Italy;Italy</t>
  </si>
  <si>
    <t>Mulheim an der Ruhr;Rome;Verona</t>
  </si>
  <si>
    <t>Max Planck Institute for Chemical Energy Conversion;Consiglio Nazionale delle Ricerche;Facolta Scienze Formazione</t>
  </si>
  <si>
    <t>60072285;60021199;100437387</t>
  </si>
  <si>
    <t>Croce R.</t>
  </si>
  <si>
    <t>Chlorophyll b to chlorophyll a energy transfer kinetics in the CP29 antenna complex: A comparative femtosecond absorption study between native and reconstituted proteins</t>
  </si>
  <si>
    <t>S0006349503750565</t>
  </si>
  <si>
    <t>10.1016/S0006-3495(03)75056-5</t>
  </si>
  <si>
    <t>2-s2.0-0037377786</t>
  </si>
  <si>
    <t>['wire end', 'ratio criterion', 'radiation characteristics', 'j30 ohms', 'input impedance', 'inner spiral', 'frequency bandwidth', 'db axial', 'coaxial line', 'balun circuit', 'antiphase excitation', 'analyzed using', 'almost constant', 'achieves quasi', '8 dbi']</t>
  </si>
  <si>
    <t>Balun | Circularly polarized antenna | Method of moments | Spiral antenna | Wideband antenna</t>
  </si>
  <si>
    <t>A novel unbalanced feed system, which achieves quasi-antiphase excitation without a balun circuit, is proposed for a two-wire spiral antenna backed by a conducting plane reflector. An inner spiral-wire end is fed from a coaxial line and the other inner spiral-wire end is short-circuited to the reflector. The antenna is analyzed using the method of moments. The radiation characteristics are found to be comparable to those of a conventional spiral antenna with antiphase excitation. The frequency bandwidth for a 3-dB axial-ratio criterion is 18% (20% for antiphase excitation), with a gain of approximately 8 dBi (8 dBi for antiphase excitation). The input impedance is almost constant at 170 - j30 ohms. ¬© 2002 Wiley Periodicals, Inc.</t>
  </si>
  <si>
    <t>60003414;60003414;60030526</t>
  </si>
  <si>
    <t>7403255155;7402577434;55633340100</t>
  </si>
  <si>
    <t>Hirose, Kazuhide;Miyamoto, Masamitsu;Nakano, Hisamatsu</t>
  </si>
  <si>
    <t>Hosei University;Tokyo Denki University</t>
  </si>
  <si>
    <t>60030526;60003414</t>
  </si>
  <si>
    <t>A two-wire spiral antenna backed by a plane reflector with an unbalanced feed system</t>
  </si>
  <si>
    <t>10.1002/ecja.10079</t>
  </si>
  <si>
    <t>2-s2.0-0037379594</t>
  </si>
  <si>
    <t>National Heart, Lung, and Blood Institute</t>
  </si>
  <si>
    <t>R01HL057483</t>
  </si>
  <si>
    <t>NHLBI</t>
  </si>
  <si>
    <t>['two configurations', 'surface coils', 'proposed phased', 'posterior region', 'pixel size', 'noise ratio', 'external coils', 'comparable near', 'central regions', 'canine prostate', 'canine experiments', 'anterior regions', 'analysis showed', '20 times']</t>
  </si>
  <si>
    <t>Endorectal coil | Flexible endourethral loop coil | Phased array | Prostate MRI | Ultimate intrinsic SNR</t>
  </si>
  <si>
    <t>A four-channel phased array consisting of one surface coil, two endorectal coils, and one flexible endourethral loop coil was designed for MRI of the canine prostate. The endorectal coils provide high signal in the posterior region of the prostate, while the endourethral and surface coils are sensitive to the central and anterior regions of the prostate. Gel phantom experiments indicate that the proposed phased-array configuration generates 15 times more signal-to-noise ratio (SNR) than a combination of two surface coils and one endorectal coil within the posterior region of the prostate; the performance of the two configurations is comparable near the anterior prostate surface. Ultimate intrinsic SNR (UISNR) analysis was used to compare the proposed phased array's performance to the best possible SNR for external coils. This analysis showed that the proposed phased array outperforms the best-case external coil within the posterior and central regions of the prostate by up to 20 times. In canine experiments in vivo, high-resolution fast spin-echo (FSE) images of the prostate were obtained with a pixel size of 230 Œºm obtained in 3 min 12 s. The proposed phased-array design potentially can be used to increase the accuracy of prostate cancer staging and the feasibility of MR-guided prostate interventions. ¬© 2003 Wiley-Liss, Inc.</t>
  </si>
  <si>
    <t>710-715</t>
  </si>
  <si>
    <t>Magnetic Resonance in Medicine</t>
  </si>
  <si>
    <t>60001117;60001117;60001117;60001117;60001117;60001117-60014808</t>
  </si>
  <si>
    <t>8277521700;8089678800;9735193800;12793936300;35767135100;7005968860</t>
  </si>
  <si>
    <t>Yung, Andrew C.;Oner, Ali Y.;Serfaty, Jean Michel;Feneley, Mark;Yang, Xiaoming;Atalar, Ergin</t>
  </si>
  <si>
    <t>Turkey;United States</t>
  </si>
  <si>
    <t>Ankara;Baltimore</t>
  </si>
  <si>
    <t>Bilkent √úniversitesi;Johns Hopkins School of Medicine</t>
  </si>
  <si>
    <t>60014808;60001117</t>
  </si>
  <si>
    <t>Yung A.C.</t>
  </si>
  <si>
    <t>Phased-array MRI of canine prostate using endorectal and endourethral coils</t>
  </si>
  <si>
    <t>10.1002/mrm.10432</t>
  </si>
  <si>
    <t>2-s2.0-0037381233</t>
  </si>
  <si>
    <t>['vertical polarization', 'type antenna', 'structure optimizing', 'polarizations proposed', 'polarization antenna', 'optimum shapes', 'next generation', 'mutual coupling', 'horizontal polarization', 'field experiments', 'field experiment', 'enhanced performance', 'diversity configuration', '150 mhz']</t>
  </si>
  <si>
    <t>Base station | H antenna | Polarization diversity | Private mobile communications</t>
  </si>
  <si>
    <t>Antennas for private mobile communications are required to have enhanced performance and miniaturization in order to deal with high-performance mobile communications for the next generation. In this paper, with regard to the polarization diversity H antenna using the correlation between polarizations proposed as a base station antenna, the results of an analysis of the structure, characteristics, and effectiveness of the polarization diversity H-type antenna in an actual environment obtained from field experiments are presented. The polarization diversity H antenna has a turnstile H element for the horizontal polarization and a dipole for the vertical polarization. The optimum shapes of each polarization antenna are derived. Also, in the diversity configuration, a structure optimizing the directivity and mutual coupling is derived. A field experiment is carried out at 150 MHz, the frequency presently used for operations. ¬© 2002 Wiley Periodicals, Inc.</t>
  </si>
  <si>
    <t>100516467;100516467;60018279</t>
  </si>
  <si>
    <t>7406263818;35497719700;7402657600</t>
  </si>
  <si>
    <t>Mori, Kikuo;Moriyama, Eimatsu;Arai, Hiroyuki</t>
  </si>
  <si>
    <t>Yokohama;Yokosuka</t>
  </si>
  <si>
    <t>Yokohama National University;YRP Adv. Mobile Commun. S.R.L.C.L.</t>
  </si>
  <si>
    <t>60018279;100516467</t>
  </si>
  <si>
    <t>Mori K.</t>
  </si>
  <si>
    <t>Base station polarization diversity antenna for private mobile communications</t>
  </si>
  <si>
    <t>10.1002/ecja.10078</t>
  </si>
  <si>
    <t>2-s2.0-0037381728</t>
  </si>
  <si>
    <t>['wt complex', 'two complexes', 'transfers originate', 'transfers occur', 'structural organization', 'site l2', 's2 state', 'ps lifetimes', 'ps component', 'neoxanthin located', 'l2 sites', 'l2 site', 'l1 site', 'faster lifetime', 'energy transfer', 'energy acceptor', 'e166v mutant', 'chl organization', 'acceptor chlorophylls', '680 nm', '675 nm', '130 fs', '0 state']</t>
  </si>
  <si>
    <t>The energy transfer processes between carotenoids and Chls have been studied by femtosecond transient absorption in the CP29-WT complex, which contains only two carotenoids per polypeptide located in the L1 and L2 sites, and in the CP29-E166V mutant in which only the L1 site is occupied. The comparison of these two samples allowed us to discriminate between the energy transfer pathways from the two carotenoid binding sites and thus to obtain detailed information on the Chl organization in CP29 and to assign the acceptor chlorophylls. For both samples, the main transfer occurs from the S2 state of the carotenoid. In the case of the L1 site the energy acceptor is the Chl a 680 nm (A2), whereas the Chl a 675 nm (A4-A5) and the Chl b 652 nm (B6) are the acceptors from the xanthophyll in the L2 site. These transfers occur with lifetimes of 80-130 fs. Two additional transfers are observed with 700-fs and 8- to 20-ps lifetimes. Both these transfers originate from the carotenoid S1 states. The faster lifetime is due to energy transfer from a vibrationally unrelaxed S1 state, whereas the 8- to 20-ps component is due to a transfer from the S1,0 state of violaxanthin and/or neoxanthin located in site L2. A comparison between the carotenoid to Chl energy transfer pathways in CP29 and LHCII is presented and differences in the structural organization in the two complexes are discussed.</t>
  </si>
  <si>
    <t>2517-2532</t>
  </si>
  <si>
    <t>60072285-60021199;60072285;100437387;100437387;60072285</t>
  </si>
  <si>
    <t>7005812451;57199034833;6601957007;35553979700;35501122300</t>
  </si>
  <si>
    <t>Croce, Roberta;M√ºller, Marc G.;Caffarri, Stefano;Bassi, Roberto;Holzwarth, Alfred R.</t>
  </si>
  <si>
    <t>Energy transfer pathways in the minor antenna complex CP29 of photosystem II: A femtosecond study of carotenoid to chlorophyll transfer on mutant and WT complexes</t>
  </si>
  <si>
    <t>S0006349503750577</t>
  </si>
  <si>
    <t>10.1016/S0006-3495(03)75057-7</t>
  </si>
  <si>
    <t>2-s2.0-0037381881</t>
  </si>
  <si>
    <t>['ventral epithelium', 'unique feature', 'typically formed', 'regulated development', 'rapidly replaced', 'proximal position', 'premolt stage', 'precursor cells', 'olfactory system', 'olfactory sensors', 'often damaged', 'normal development', 'molt cycle', 'mature orns', 'location within', 'located distally', 'little impact', 'investigated damage', 'induced regeneration', 'immediately followed', 'existing annulus', 'epithelial patches', 'developing clusters', 'complete loss', 'cell size', 'approximately twice', 'antennular epithelium', 'amputated side']</t>
  </si>
  <si>
    <t>BrdU | Cell proliferation | Chemical senses | Chemoreception | Crustacea | Glia | Neuron | Olfaction | Panulirus argus | Stem cell</t>
  </si>
  <si>
    <t>Lobsters have a self-renewing olfactory system and, like many animals, continuously replace old or dying olfactory receptor neurons. In addition, lobsters are able to regenerate the peripheral olfactory system even after complete loss. The olfactory sensors in lobsters are located distally on a pair of antennules. These antennules are often damaged, but this has little impact on the lobster's sense of smell because damaged olfactory tissue is rapidly replaced. In this study, we investigated damage-induced regeneration of the olfactory system by measuring cell proliferation following controlled amputation. We show that amputation-induced regeneration occurs as a result of up-regulating the normal development of olfactory sensors. A unique feature of up-regulated development is the formation of patches of proliferating cells within the antennular epithelium. Epithelial patches were typically formed between 3 and 10 days postamputation on the amputated side. They were characterized by their: proximal position with respect to developing clusters of olfactory receptor neurons (ORNs); tendency to form two discrete patches within the borders of each existing annulus; cell size, which was approximately twice that of mature ORNs; and location within the ventral epithelium. The development of epithelial patches was immediately followed by proliferation of clusters of ORNs and associated glial cells, and the level of this proliferation increased significantly during the premolt stage of the lobster's molt cycle. These epithelial patches may represent populations of precursor cells, because they develop in response to amputation and immediately precede development of cell clusters composed of ORNs and glia. Possible regulatory signals controlling epithelial patch development are discussed. ¬© 2003 Wiley Periodicals, Inc.</t>
  </si>
  <si>
    <t>97-114</t>
  </si>
  <si>
    <t>60012387;60012387-60005245;60012387-60000239;60012387</t>
  </si>
  <si>
    <t>57207210608;6604000478;6603072140;7006809234</t>
  </si>
  <si>
    <t>Harrison, Paul J.H.;Cate, Holly S.;Steullet, Pascal;Derby, Charles D.</t>
  </si>
  <si>
    <t>United States;Australia;Switzerland</t>
  </si>
  <si>
    <t>Atlanta;Melbourne;Lausanne</t>
  </si>
  <si>
    <t>Georgia State University;Royal Melbourne Hospital;Universit√© de Lausanne (UNIL)</t>
  </si>
  <si>
    <t>60012387;60005245;60000239</t>
  </si>
  <si>
    <t>Harrison P.</t>
  </si>
  <si>
    <t>Amputation-induced activity of progenitor cells leads to rapid regeneration of olfactory tissue in lobsters</t>
  </si>
  <si>
    <t>10.1002/neu.10206</t>
  </si>
  <si>
    <t>2-s2.0-0037382365</t>
  </si>
  <si>
    <t>['type locality', 'sp .,', 'southeastern brazil', 'previously known', 'metacommotria beckeri', 'latter species', 'herein recorded', 'harnochina digitata', 'goias ),', 'four species', 'chapada guimaraes', 'also provided', 'adult moths']</t>
  </si>
  <si>
    <t>Moths | Neotropical | Peoriini | Phycitinae | Taxonomy</t>
  </si>
  <si>
    <t>Metacommotria beckeri, n. gen., n. sp., Cipopeoria camura, n. gen., n. sp., and Harnochina digitata, n. sp. are described from Brazil. A description is also provided for the female of Zapalla dentata Shaffer, the first known female representative of the genus. The latter species, previously known only from the type locality of southeastern Brazil, is herein recorded from Planaltina (Distrito Federal), Alto Para√≠so (Goias), and Chapada Guimaraes (Mato Grosso). Photographs of adult moths are provided for all four species, male head profiles for the three new species, and male antenna photomicrographs and wing venation drawings for M. beckeri and C. camura. Male genitalia photographs are given for M. beckeri, H. digitata, Z. dentata, and female genitalia photographs for C. camura and Z. dentata.</t>
  </si>
  <si>
    <t>283-291</t>
  </si>
  <si>
    <t>Proceedings of the Entomological Society of Washington</t>
  </si>
  <si>
    <t>Shaffer, Jay C.</t>
  </si>
  <si>
    <t>Fairfax</t>
  </si>
  <si>
    <t>George Mason University</t>
  </si>
  <si>
    <t>Shaffer J.</t>
  </si>
  <si>
    <t>New peoriini (Lepidoptera: Pyralidae: Phycitinae) from Brazil</t>
  </si>
  <si>
    <t>2-s2.0-0037383198</t>
  </si>
  <si>
    <t>['solid state', 'photophysical properties', 'magnitude higher', 'long lifetime', 'fullerene dyads', 'first demonstration', 'encouraging result', 'c60 derivative', 'active material', '02 %),']</t>
  </si>
  <si>
    <t>The photophysical properties of a new dyad molecule composed of a covalently linked Zn-phthalocyanine (antenna/donor) and a C60 derivative (acceptor) have been investigated. We report experimental evidence of long-lived charge separation in the solid state with a lifetime several orders of magnitude higher than in solution. Such a long lifetime, unusual for phthalocyanine-fullerene dyads, is the basis for possible photovoltaic applications. A first demonstration of a working solar cell using phthalocyanine-fullerene dyads as the active material is presented. Though the power conversion efficiency under simulated solar illumination of 80 mW cm-2 is found to be moderate (0.02%), it is an encouraging result for application of C60 dyad molecules to photovoltaics.</t>
  </si>
  <si>
    <t>700-704</t>
  </si>
  <si>
    <t>Journal of Materials Chemistry</t>
  </si>
  <si>
    <t>60021931-60008737;60021931;60021931;60021931;60021931;60021931;60021931-60028673;60021931;60026796;60026796;60026796</t>
  </si>
  <si>
    <t>36862450400;7004422428;7103057354;7004816940;56246026500;7006711684;55243713700;57218887999;6602675415;7006480001;7007012322</t>
  </si>
  <si>
    <t>Loi, M. Antonietta;Denk, Patrick;Hoppe, Harald;Neugebauer, Helmut;Winder, Christoph;Meissner, Dieter;Brabec, Christoph;Sariciftci, N. Serdar;Gouloumis, Andreas;V√°zquez, Purificaci√≥n;Torres, Tom√°s</t>
  </si>
  <si>
    <t>Germany;Spain;Austria;Italy</t>
  </si>
  <si>
    <t>Munich;Madrid;Linz;Rome</t>
  </si>
  <si>
    <t>Siemens AG;Universidad Aut√≥noma de Madrid;Johannes Kepler University Linz;Istituto Per Lo Studio Dei Materiali Nanostrutturati, Rome</t>
  </si>
  <si>
    <t>60028673;60026796;60021931;60008737</t>
  </si>
  <si>
    <t>Loi M.A.</t>
  </si>
  <si>
    <t>Long-lived photoinduced charge separation for solar cell applications in phthalocyanine-fulleropyrrolidine dyad thin films</t>
  </si>
  <si>
    <t>10.1039/b212621d</t>
  </si>
  <si>
    <t>2-s2.0-0037384821</t>
  </si>
  <si>
    <t>['wireless communications', 'successful implementation', 'smart uplink', 'selected environments', 'results demonstrate', 'reducing co', 'preliminary results', 'paper presents', 'paper presented', 'mobiles located', 'experimental studies', 'downlink beamforming', 'doa variation', 'doa characteristics', 'direction finding', 'communication system', 'channel interference', 'cell coverage', 'base station', 'antenna array', 'angle spread']</t>
  </si>
  <si>
    <t>Beamforming | Direction of arrival | SDMA | Smart antenna</t>
  </si>
  <si>
    <t>This paper presents some preliminary results from experimental studies on space-division-multiple-access (SDMA) for wireless communications. A smart antenna system utilizing direction-of-arrival (DOA)-based beamforming techniques can enhance signal quality by reducing co-channel interference from mobiles located at angles spatially distinct from the base station. Adopting both smart uplink and downlink beamforming, a communication system with an antenna array can increase the cell coverage of a base station and significantly boost capacity compared with conventional antenna systems. However, successful implementation of DOA-based beamforming techniques depends on the DOA characteristics. This paper presented the feasibility of direction finding and DOA variation with respect to frequency. Furthermore, the angle spread was studied for selected environments. The results demonstrate the feasibility of applying proposed smart antenna system utilizing DOA-based beamforming algorithm for increasing channel capacity and improving system performance in frequency-division-duplex (FDD) wireless communication systems. Copyright ¬© 2003 John Wiley &amp; Sons, Ltd.</t>
  </si>
  <si>
    <t>211-223</t>
  </si>
  <si>
    <t>International Journal of Communication Systems</t>
  </si>
  <si>
    <t>60011975;;60011975</t>
  </si>
  <si>
    <t>7201941053;7405570951;6602491092</t>
  </si>
  <si>
    <t>Jeng, Shiann Shiun;Lin, Hsin Piao;Tsung, Chen Wan</t>
  </si>
  <si>
    <t>Shoufeng</t>
  </si>
  <si>
    <t>National Dong Hwa University</t>
  </si>
  <si>
    <t>Experimental studies of direction of arrivals using a smart antenna testbed in wireless communication systems</t>
  </si>
  <si>
    <t>10.1002/dac.584</t>
  </si>
  <si>
    <t>2-s2.0-0037388764</t>
  </si>
  <si>
    <t>['volatile compounds', 'unripe mango', 'traps baited', 'tenax extracts', 'synthetic standards', 'single eag', 'phase microextraction', 'overripe mango', 'overripe fruits', 'mass spectral', 'laboratory bioassay', 'including mango', 'including ethanol', 'field trials', 'female flies', 'extracts showed', 'electroantennographic detection', 'drosophila melanogaster', 'cage bioassays', 'amyl acetate', 'active compound', 'acetic acid']</t>
  </si>
  <si>
    <t>Behavioral response | Drosophila melanogaster | GC-EAD | Mango odors | Overripe fruit | SPME | Vinegar fruit fly</t>
  </si>
  <si>
    <t>Bioassays with a variety of overripe fruits, including mango, plum, pear, and grape, and their extracts showed that odors from overripe mango were most attractive to adult vinegar flies, Drosophila melanogaster. Combined gas chromatography-electroantennographic detection (GC-EAD) analyses of solid-phase microextraction (SPME) and Tenax extracts of overripe mango odors showed that several volatile compounds, including ethanol, acetic acid, amyl acetate, 2-phenylethanol, and phenylethyl acetate elicited significant EAG responses from antennae of female flies. Most of the volatile compounds in the extracts were identified by mass spectral and retention index comparisons with synthetic standards. In cage bioassays, lures with a blend of ethanol, acetic acid, and 2-phenylethanol in a ratio of 1:22:5 attracted six times more flies than any single EAG-active compound. This blend also attracted four times more flies than traps baited with overripe mango or unripe mango. However, in field trials, the blend was not as attractive as suggested by the laboratory bioassay.</t>
  </si>
  <si>
    <t>899-909</t>
  </si>
  <si>
    <t>60004354;60004354;60004354</t>
  </si>
  <si>
    <t>56136051000;7408066828;7402604731</t>
  </si>
  <si>
    <t>Zhu, Junwei;Park, Kye Chung;Baker, Thomas C.</t>
  </si>
  <si>
    <t>Ames</t>
  </si>
  <si>
    <t>Iowa State University</t>
  </si>
  <si>
    <t>Zhu J.</t>
  </si>
  <si>
    <t>Identification of odors from overripe mango that attract vinegar flies, Drosophila melanogaster</t>
  </si>
  <si>
    <t>10.1023/A:1022931816351</t>
  </si>
  <si>
    <t>2-s2.0-0037388976</t>
  </si>
  <si>
    <t>['small intestine', 'sensors embedded', 'radiation characteristics', 'optimum design', 'inefficient radiators', 'human gastro', 'human body', 'gut region', 'gi tract', 'found generally', 'form relationship', 'electrically small', 'domain method', 'difference time', 'diagnosing disorders', 'determined using', 'conventional method', 'composite tissues', '900 mhz']</t>
  </si>
  <si>
    <t>Bio-telemetry | Electromagnetic | Finite-difference time-domain - FDTD | Gastro-intestinal tract | Human body | Radiation characteristics | Sensor</t>
  </si>
  <si>
    <t>The conventional method of diagnosing disorders of the human gastro-intestinal (GI) tract is by sensors embedded in cannulae that are inserted through the anus, mouth, or nose. However, these cannulae cause significant patient discomfort and cannot be used in the small intestine. As a result, there is considerable ongoing work in developing wireless sensors that can be used in the small intestine. The radiation characteristics of sources in the GI tract cannot be readily calculated due to the complexity of the human body and its composite tissues, each with different electrical characteristics. In addition, the compact antennas used are electrically small, making them inefficient radiators. This paper presents radiation characteristics for sources in the GI tract that should allow for the optimum design of more efficient telemetry systems. The characteristics are determined using the finite-difference time-domain method with a realistic antenna model on an established fully segmented human body model. Radiation intensity outside the body was found to have a Gaussian-form relationship with frequency. Maximum radiation occurs between 450 and 900 MHz. The gut region was found generally to inhibit vertically polarized electric fields more than horizontally polarized fields.</t>
  </si>
  <si>
    <t>484-492</t>
  </si>
  <si>
    <t>Chirwa, Lawrence C.;Hammond, Paul A.;Roy, Scott;Cumming, David R.S.</t>
  </si>
  <si>
    <t>Electromagnetic radiation from ingested sources in the human intestine between 150 MHz and 1.2 GHz</t>
  </si>
  <si>
    <t>10.1109/TBME.2003.809474</t>
  </si>
  <si>
    <t>2-s2.0-0037389515</t>
  </si>
  <si>
    <t>['two cases', 'theoretical interpretation', 'resonance condition', 'qualitative understanding', 'planck code', 'numerical simulations', 'lower hybrid', 'lh frequency', 'kinetic instability', 'hydrodynamic instability', 'harmonics lower', 'good correlation', 'electrostatic modes', 'dependent bounce', 'cts data', 'also detected']</t>
  </si>
  <si>
    <t>The lower hybrid (LH) plasma turbulence triggered by injection of quasi-transverse hydrogen beams at the W7-AS stellarator is investigated by the collective Thomson scattering (CTS) technique. Simultaneously, ion cyclotron emission (ICE) is measured with a broadband loop antenna. Good correlation of the ICE and CTS data is found at the LH frequency; the activity at lower ICE harmonics is also detected with injection of heating neutral beams. Theoretical interpretation of the observations is based on numerical simulations of fast ion distribution functions originating from different NBIs using a time-dependent bounce-averaged collisional Fokker-Planck code. With these distributions, the instabilities of electrostatic modes in the vicinity of ion cyclotron harmonics following from the solution of the local dispersion relation are investigated. Two cases are analysed: the hydrodynamic instability under the double-resonance condition when the LH frequency coincides with a high ion cyclotron harmonic (interpretation of the CTS results), and the kinetic instability of ion Bernstein waves at harmonics lower than the LH frequency (qualitative understanding of ICE data).</t>
  </si>
  <si>
    <t>395-412</t>
  </si>
  <si>
    <t>60011774-60102528;60011774;60011774;60102528</t>
  </si>
  <si>
    <t>6603168776;7003841045;6507256543;6603728935</t>
  </si>
  <si>
    <t>Shalashov, A. G.;Suvorov, E. V.;Lubyako, L. V.;Maassberg, H.</t>
  </si>
  <si>
    <t>Germany;Russian Federation</t>
  </si>
  <si>
    <t>Garching bei Munchen;Nizhny Novgorod</t>
  </si>
  <si>
    <t>EURATOM Association, Germany;Institute of Applied Physics of the Russian Academy of Sciences</t>
  </si>
  <si>
    <t>60102528;60011774</t>
  </si>
  <si>
    <t>Shalashov A.G.</t>
  </si>
  <si>
    <t>NBI-driven ion cyclotron instabilities at the W7-AS stellarator</t>
  </si>
  <si>
    <t>S0741333503564442</t>
  </si>
  <si>
    <t>10.1088/0741-3335/45/4/306</t>
  </si>
  <si>
    <t>2-s2.0-0037391607</t>
  </si>
  <si>
    <t>['wire polarizability', 'general form', 'gap structures', 'found valid', 'effective permitivitty', 'diluted metal', 'design field', 'current distribution', 'controlled composites', 'antenna resonance', 'also demonstrated']</t>
  </si>
  <si>
    <t>An analysis of magnetic-field dependent dielectric response in diluted metal-dielectric composites containing ferromagnetic microwires was presented. It was proved that the wire polarizability was very sensitive to the surface impedence changes near the antenna resonance. It was found that the effective permitivitty of the composites with ferromagnetic wires depended on a static magnetic field. A new integrodifferential equation for the current distribution in a wire was obtained, which was found valid for surface impedence matrix of a general form. The possibility of using the magnetoimpedence (MI) effect to design field-controlled composites and band-gap structures was also demonstrated.</t>
  </si>
  <si>
    <t>4120-4129</t>
  </si>
  <si>
    <t>60024779;60024779</t>
  </si>
  <si>
    <t>6603832299;56218836900</t>
  </si>
  <si>
    <t>Makhnovskiy, D. P.;Panina, L. V.</t>
  </si>
  <si>
    <t>Plymouth</t>
  </si>
  <si>
    <t>University of Plymouth</t>
  </si>
  <si>
    <t>Makhnovskiy D.</t>
  </si>
  <si>
    <t>Field dependent permittivity of composite materials containing ferromagnetic wires</t>
  </si>
  <si>
    <t>10.1063/1.1557780</t>
  </si>
  <si>
    <t>2-s2.0-0037392683</t>
  </si>
  <si>
    <t>National Institute of General Medical Sciences</t>
  </si>
  <si>
    <t>R01GM058799</t>
  </si>
  <si>
    <t>NIGMS</t>
  </si>
  <si>
    <t>['zeaxanthin showing', 'xanthophylls participate', 'thylakoid membrane', 'suppressors decreased', 'smaller light', 'singlet oxygen', 'severe reduction', 'relative content', 'photooxidative damage', 'parental strain', 'minor protection', 'major light', 'main cause', 'light harvesting', 'lacks zeaxanthin', 'increased photoprotection', 'high light', 'harvesting antenna', 'free radicals', 'constitutive zeaxanthin', 'constitutive accumulation', 'coding sequence', 'chlamydomonas reinhardtii', 'cell death', 'antioxidant role', 'accumulating suppressors']</t>
  </si>
  <si>
    <t>Xanthophylls participate in light harvesting and are essential in protecting the chloroplast from photooxidative damage. To investigate the roles of xanthophylls in photoprotection, we isolated and characterized extragenic suppressors of the npq1 Ior1 double mutant of Chlamydomonas reinhardtii, which lacks zeaxanthin and lutein and undergoes irreversible photooxidative bleaching and cell death at moderate to high light intensities. Here, we describe three suppressor strains that carry point mutations in the coding sequence of the zeaxanthin epoxidase gene, resulting in the constitutive accumulation of zeaxanthin in a range of concentrations. The presence of zeaxanthin in these strains was sufficient to prevent photooxidative damage in the npq1 lor1 background. The size of the light-harvesting antenna in the suppressors decreased in high light in a manner that was proportional to the relative content of zeaxanthin, with the strain having the most zeaxanthin showing a severe reduction in levels of the major light-harvesting complex II proteins in high light. We show that the effect of constitutive zeaxanthin on light harvesting is not the main cause of increased photoprotection, because in the absence of zeaxanthin, a strain with a smaller light-harvesting antenna showed only minor protection against photobleaching in high light. Furthermore, the zeaxanthin-accumulating suppressors were able to tolerate higher levels of exogenous reactive oxygen than their parental strain under conditions that did not affect light harvesting. Our results are consistent with an antioxidant role of zeaxanthin in the quenching of singlet oxygen and/or free radicals in the thylakoid membrane in vivo.</t>
  </si>
  <si>
    <t>992-1008</t>
  </si>
  <si>
    <t>Plant Cell</t>
  </si>
  <si>
    <t>60121355-100423663;60121355-100423663;60121355;60121355</t>
  </si>
  <si>
    <t>6603124497;6603953269;7402010950;7003777478</t>
  </si>
  <si>
    <t>Baroli, Irene;Do, An D.;Yamane, Tomoko;Niyogi, Krishna K.</t>
  </si>
  <si>
    <t>Berkeley;Fremont</t>
  </si>
  <si>
    <t>Department of Plant &amp; Microbial Biology;DNA Sciences, Inc.</t>
  </si>
  <si>
    <t>60121355;100423663</t>
  </si>
  <si>
    <t>Baroli I.</t>
  </si>
  <si>
    <t>Zeaxanthin accumulation in the absence of a functional xanthophyll cycle protects Chlamydomonas reinhardtii from photooxidative stress</t>
  </si>
  <si>
    <t>10.1105/tpc.010405</t>
  </si>
  <si>
    <t>2-s2.0-0037392876</t>
  </si>
  <si>
    <t>['wall siliconization', 'wall lithium', 'threshold value', 'three times', 'terminates silently', 'significant role', 'sawtooth activity', 'persists intermittently', 'persist intermittently', 'long lifetime', 'later phase', 'induced snakes', 'induced snake', 'impurity accumulation', 'ibw power', 'heated plasma', 'fuelled discharge', 'frequently observed', 'density discharge', 'containing siliconization', 'central region', 'central line', 'averaged density', '7 ms', '30 mhz']</t>
  </si>
  <si>
    <t>Snakelike oscillation phenomenon has been frequently observed on HT-7 superconducting tokamak in various target plasmas. The longest lifetime snake, found in the pellet-fuelled discharge, can survive ten big sawtooth collapses and persist intermittently for a long lifetime of 53.7 ms more than three times the particle confinement time Œπp. The Ohmic spontaneous snake frequently occurs in the high-density discharge after wall siliconization or wall lithium-containing siliconization when the central line-averaged density is over a threshold value of 3.5 √ó 1013 cm-3, appears after the onset of the large sawtooth event and persists intermittently for a comparable long lifetime to that of the pellet-induced snake, In the ion Bernstein wave (IBW) heated plasma, while the antenna frequency œâ is set at 30 MHz and the second harmonic deuterium cyclotron resonance layer is close to the sawtooth inversion radius, spontaneous snake oscillation easily occurs in the later phase of the IBW heated plasma or after switching off IBW power. In the low hybrid current drive plasma, negative snake appears and terminates silently. Suppression of the sawtooth activity and the impurity accumulation in the central region of the plasma are found to play a significant role in the occurrence of the spontaneous snake oscillation. In this paper, behaviours of the pellet-induced snakes have been summarized. Characteristics of various spontaneous snakes have also been presented and discussed.</t>
  </si>
  <si>
    <t>349-367</t>
  </si>
  <si>
    <t>60020697;60020697;60020697;60020697;60020697;60020697;60020697;60020697;60020697;60020697;60020697</t>
  </si>
  <si>
    <t>7401556980;7102316730;7404964960;57184502500;57033178100;57214207311;55249040900;8060486400;7402994295;7402727759;57198771574</t>
  </si>
  <si>
    <t>Hu, Liqun;Wan, Baonian;Shi, Yuejiang;Yang, Yu;Gao, Xiang;Li, Jiangang;Kuang, Guangli;Zhao, Yanping;Xie, Jikang;Mao, Jianshan;Xu, Yi</t>
  </si>
  <si>
    <t>Institute of Plasma Physics Chinese Academy of Sciences</t>
  </si>
  <si>
    <t>Hu L.</t>
  </si>
  <si>
    <t>Observations of the snakelike oscillation phenomenon on HT-7 tokamak</t>
  </si>
  <si>
    <t>S0741333503529013</t>
  </si>
  <si>
    <t>10.1088/0741-3335/45/4/303</t>
  </si>
  <si>
    <t>2-s2.0-0037393273</t>
  </si>
  <si>
    <t>['œ ±', 'study case', 'sts ),', 'rf waves', 'result holds', 'plasma turbulence', 'passing electrons', 'optimized itbs', 'linear equation', 'limiting trapped', 'like device', 'kinetic effects', 'dr )).', 'collisional damping', 'antenna characteristics']</t>
  </si>
  <si>
    <t>In an effort to optimize the internal transport barriers (ITBs) generated by externally launched mode-converted fast waves (FWs) in pre-heated spherical tokamaks (STs), we have carried out a systematic parametric investigation with respect to the rf waves and antenna characteristics; as a study case, a START-like device has been considered. Within the framework of a plasma model including both kinetic effects (collisionless Landau damping on passing electrons) and collisional damping on both trapped and passing electrons and ions, and starting with the solution of the full wave equation for a ST-plasma, we show that optimized ITBs, suitable for the stabilization of plasma turbulence (e.g. overpassing the maximum growth rate of the ITG-instability, Œ≥ITG) in STs can be generated by the aid of externally launched FW and mode-converted to kinetic Alfv√®n waves. This result holds in spite of the limiting trapped-particles associated squeezing factor S present in the non-linear equation for Er (via the viscosity coefficient ŒºŒ∏i Œ± |S|3/2, S = S(dEr/dr)).</t>
  </si>
  <si>
    <t>489-504</t>
  </si>
  <si>
    <t>60005681-60021887;60005681;60005681-60021887</t>
  </si>
  <si>
    <t>6701674297;7003898879;6603563543</t>
  </si>
  <si>
    <t>Bruma, C.;Cuperman, S.;Komoshvili, K.</t>
  </si>
  <si>
    <t>Bruma C.</t>
  </si>
  <si>
    <t>Optimization of transport suppression barriers generated by externally driven Alfv√®n waves in D-shaped, low aspect ratio tokamaks</t>
  </si>
  <si>
    <t>S0741333503586390</t>
  </si>
  <si>
    <t>10.1088/0741-3335/45/4/312</t>
  </si>
  <si>
    <t>2-s2.0-0037393274</t>
  </si>
  <si>
    <t>6P04A 002 19</t>
  </si>
  <si>
    <t>['znse crystal', 'xanthophylls located', 'water interface', 'violaxanthin 9', 'violaxanthin 13', 'theoretical ones', 'theoretical isotherms', 'structural role', 'spectroscopic studies', 'solid support', 'rights reserved', 'quartz lamella', 'pure chlorophyll', 'photosynthetic apparatus', 'monomolecular layers', 'monolayers formed', 'hydroxyl groups', 'ftir ).', 'fluorescence spectroscopy', 'findings suggest', 'experimental ones', 'energy transfer', 'electronic absorption', 'conformations 9', 'conformation 9', 'blodgett technique', 'also deposited', 'additivity rule', 'accessory role', '), violaxanthin']</t>
  </si>
  <si>
    <t>Chlorophyll | Energy transfer | Monomolecular layers | Photosynthetic antenna | Violaxanthin | Xanthophyll pigments</t>
  </si>
  <si>
    <t>Monomolecular layers of pure chlorophyll a (Chl a), violaxanthin in the conformation all-trans, 9-cis, 13-cis and two-component monomolecular layers formed with Chl a and all isomers of violaxanthin, at a stoichiometric ratio 1:1, were formed and compressed at the argon-water interface. The specific molecular areas of Chl a and the isomers of violaxanthin in monomolecular layers were determined on the basis of the isotherms of compression. The isotherms of compression of the Chl a-violaxanthin-all trans monolayers correspond well to the theoretical ones, calculated on the basis of the additivity rule. The theoretical isotherms of compression of monolayers formed with Chl a and violaxanthin in conformations 9-cis and 13-cis are shifted towards higher molecular areas with respect to the experimental ones, indicating molecular interaction between components of the system. Monolayers were also deposited to a solid support by means of the Langmuir-Blodgett technique and subjected to spectroscopic studies: to quartz lamella in the case of electronic absorption and fluorescence spectroscopy and to ZnSe crystal in the case of Fourier Transform Infrared Spectroscopy (FTIR). The comparison of the absorption and Chl a fluorescence excitation spectra enabled to make a calculation of the rate of excitation energy transfer from violaxanthin to Chl a. Efficiency of energy transfer from a carotenoid to Chl a was 32% in the case of violaxanthin all-trans, 21% in the case of violaxanthin 9-cis and 15% for violaxanthin 13-cis. Such findings suggest a structural role of violaxanthin in conformation 9-cis and 13-cis and an accessory role of violaxanthin all-trans in the photosynthetic apparatus. The analysis of FTIR spectra reveals molecular interaction between Chl a and violaxanthin in conformations cis via the hydroxyl groups of xanthophylls located in the C3 and C3‚Ä≤ positions. ¬© 2002 Elsevier Science B.V. All rights reserved.</t>
  </si>
  <si>
    <t>27-38</t>
  </si>
  <si>
    <t>Colloids and Surfaces B: Biointerfaces</t>
  </si>
  <si>
    <t>60011685;60011685</t>
  </si>
  <si>
    <t>6507412549;7005047468</t>
  </si>
  <si>
    <t>Nied≈∫wiedzki, Dariusz;Gruszecki, Wies≈Çaw I.</t>
  </si>
  <si>
    <t>Nied≈∫wiedzki D.</t>
  </si>
  <si>
    <t>Interaction between chlorophyll a and violaxanthin in different steric conformations: Model studies in monomolecular layers</t>
  </si>
  <si>
    <t>S0927776502001327</t>
  </si>
  <si>
    <t>10.1016/S0927-7765(02)00132-7</t>
  </si>
  <si>
    <t>2-s2.0-0037394732</t>
  </si>
  <si>
    <t>P01-CA80139</t>
  </si>
  <si>
    <t>['tumor inclusions', 'represented using', 'region contains', 'reconstructed images', 'phantom experiments', 'patient examinations', 'often appear', 'malignant conditions', 'important feature', 'element method', 'distinguish benign', 'central artifacts', 'antenna array', 'also shown']</t>
  </si>
  <si>
    <t>Background contrast | Breast | Conformal mesh | Microwave imaging</t>
  </si>
  <si>
    <t>An important feature of our Gauss-Newton iterative scheme for microwave breast image reconstruction is that only the heterogeneous target zone within the antenna array is represented using the finite-element method, while the surrounding homogeneous coupling medium is modeled with the boundary-element (BE) method. The interface between these two zones may be arbitrary in shape and position with the restriction that the BE region contains only the homogeneous coupling liquid. In this paper, we demonstrate through simulation and phantom experiments, as well as in patient examinations, that the detection of tumor inclusions can be enhanced as the target zone approaches the exact breast perimeter. It is also shown that central artifacts that often appear in the reconstructed images that may potentially confound the ability to distinguish benign and malignant conditions have also been reduced.</t>
  </si>
  <si>
    <t>1179-1186</t>
  </si>
  <si>
    <t>4 I</t>
  </si>
  <si>
    <t>60030443;60030443;60030443-60022820</t>
  </si>
  <si>
    <t>37024242100;7003545137;7102750366</t>
  </si>
  <si>
    <t>Li, Dun;Meaney, Paul M.;Paulsen, Keith D.</t>
  </si>
  <si>
    <t>Hanover;Lebanon</t>
  </si>
  <si>
    <t>Thayer School of Engineering at Dartmouth;Norris Cotton Cancer Center</t>
  </si>
  <si>
    <t>60030443;60022820</t>
  </si>
  <si>
    <t>Li D.</t>
  </si>
  <si>
    <t>Conformal microwave imaging for breast cancer detection</t>
  </si>
  <si>
    <t>10.1109/TMTT.2003.809624</t>
  </si>
  <si>
    <t>2-s2.0-0037396278</t>
  </si>
  <si>
    <t>['resistivity silicon', 'reasonable low', 'real part', 'loss tangents', 'loss tangent', 'domain spectroscopy', 'dielectric constant', 'constant materials']</t>
  </si>
  <si>
    <t>Antennas | Dielectric materials | Measurements | Submillimeter waves</t>
  </si>
  <si>
    <t>Low-loss high dielectric-constant materials are analyzed in the terahertz frequency range using time-domain spectroscopy. The dielectric constant and loss tangent for steatite, alumina, titania loaded polystyrene, and zirconium-tin-titanate are presented and compared to measurements on high-resistivity silicon. For these materials, the real part of the dielectric constant ranges from 6 to 90. All of the samples were found to have reasonable low-loss tangents. Applications as photonic crystal substrates for terahertz frequency antenna are envisaged.</t>
  </si>
  <si>
    <t>1062-1066</t>
  </si>
  <si>
    <t>60001097;60001097-60027392;60001097;60033019;60033019;60030813;60013958;60031159</t>
  </si>
  <si>
    <t>6508211446;6602632518;22234217300;7003903508;6507828348;7201478352;57213324839;7003592642</t>
  </si>
  <si>
    <t>Bolivar, Peter Haring;Brucherseifer, Martin;Rivas, Jaime G√≥mez;Gonzalo, Ram√≥n;Ederra, I√±igo;Reynolds, Andrew L.;Holker, M.;De Maagt, Peter</t>
  </si>
  <si>
    <t>Spain;Netherlands;Canada;United States;United States;Germany</t>
  </si>
  <si>
    <t>Pamplona;Noordwijk aan Zee;Toronto;Hoboken;Saint Paul;Aachen</t>
  </si>
  <si>
    <t>Universidad P√∫blica de Navarra;ESTEC - European Space Research and Technology Centre;Nortel Networks;Stevens Institute of Technology;3M;Uniklinik RWTH Aachen</t>
  </si>
  <si>
    <t>60033019;60031159;60030813;60027392;60013958;60001097</t>
  </si>
  <si>
    <t>Bolivar P.H.</t>
  </si>
  <si>
    <t>Measurement of the dielectric constant and loss tangent of high dielectric-constant materials at terahertz frequencies</t>
  </si>
  <si>
    <t>10.1109/TMTT.2003.809693</t>
  </si>
  <si>
    <t>2-s2.0-0037396359</t>
  </si>
  <si>
    <t>['‚ àö2', 'two high', 'rational numbers', 'rate codes', 'poor approximation', 'lower bounds', 'gain decreases', 'constellations used', 'constellation size', 'algebraic properties']</t>
  </si>
  <si>
    <t>Block codes | Continued fractions | Diversity methods | Multiple-input-multiple-output (MIMO) systems | Number theory</t>
  </si>
  <si>
    <t>We examine some algebraic properties of two high-rate linear space-time block codes over M = 2, 3 transmit antennas. Although these high-rate codes have positive coding gain, the gain decreases when increasing the constellation size. We give tight upper and lower bounds on the achieved coding gains as functions of the size of the constellations used. We show that when using the irrational numbers ‚àö3 and ‚àö2, the coding gains express the approximation of these numbers by continued fractions depending on the constellations used. The poor approximation of these numbers by rational numbers is then shown to make the coding gains decrease slowly when increasing the constellation size.</t>
  </si>
  <si>
    <t>1059-1063</t>
  </si>
  <si>
    <t>60030835;60030835</t>
  </si>
  <si>
    <t>7003323902;7005759149</t>
  </si>
  <si>
    <t>Damen, Mohamed Oussama;Beaulieu, Norman C.</t>
  </si>
  <si>
    <t>Edmonton</t>
  </si>
  <si>
    <t>University of Alberta</t>
  </si>
  <si>
    <t>On two high-rate algebraic space-time codes</t>
  </si>
  <si>
    <t>10.1109/TIT.2003.809509</t>
  </si>
  <si>
    <t>2-s2.0-0037396725</t>
  </si>
  <si>
    <t>['systematic way', 'super set', 'set partitioning', 'orthogonal space', 'new class', 'earlier space', 'different rates', 'different number', 'db improvements', 'coding gain', 'codes presented', 'codes operating', 'also study']</t>
  </si>
  <si>
    <t>Orthogonal designs | Set partit ioning | Space-time codes | Super-orthogonal codes | Transmitter diversity | Trellis codes</t>
  </si>
  <si>
    <t>We introduce a new class of space-time codes called super-orthogonal space-time trellis codes. These codes combine set partitioning and a super set of orthogonal space-time block codes in a systematic way to provide full diversity and improved coding gain over earlier space-time trellis code constructions. We also study the optimally of our set partitioning and provide coding gain analysis. Codes operating at different rates, up to the highest theoretically possible rate, for different number of states can be designed by using our optimal set partitioning. Super-orthogonal space-time trellis codes can provide a tradeoff between rate and coding gain. Simulation results show more than 2-dB improvements over the codes presented in the literature while providing a systematic design methodology.</t>
  </si>
  <si>
    <t>937-950</t>
  </si>
  <si>
    <t>60110605-60007278;60110605</t>
  </si>
  <si>
    <t>7004144452;7006766990</t>
  </si>
  <si>
    <t>Jafarkhani, Hamid;Seshadri, Nambi</t>
  </si>
  <si>
    <t>San Jose;Irvine</t>
  </si>
  <si>
    <t>Broadcom Inc., San Jose;University of California, Irvine</t>
  </si>
  <si>
    <t>60110605;60007278</t>
  </si>
  <si>
    <t>Jafarkhani H.</t>
  </si>
  <si>
    <t>Super-orthogonal space-time trellis codes</t>
  </si>
  <si>
    <t>10.1109/TIT.2003.809607</t>
  </si>
  <si>
    <t>2-s2.0-0037396952</t>
  </si>
  <si>
    <t>['noise amplifier', 'letter describes', 'differential low', '6 ghz', '27 db']</t>
  </si>
  <si>
    <t>Active antennas | Active arrays | Differential amplifiers | LNA | MESFET integrated circuits | Microstrip antennas | Wireless LAN</t>
  </si>
  <si>
    <t>This letter describes the implementation of an active receiving antenna at 5-6 GHz. An aperture-coupled patch antenna is designed to provide a differential interface toward monolithically integrated circuits. The integration with a low-noise amplifier is shown. The proposed structure offers new advantages for the construction of compact and robust adaptive antenna arrays. Measurements show around 5.5 dBi antenna gain with a cross-polarization below -27 dB. The differential low-noise amplifier provides more than 10 dB gain improvement.</t>
  </si>
  <si>
    <t>161-163</t>
  </si>
  <si>
    <t>36874642700;35886469700;7006187666</t>
  </si>
  <si>
    <t>Brauner, T.;Vogt, R.;B√§chtold, W.</t>
  </si>
  <si>
    <t>Brauner T.</t>
  </si>
  <si>
    <t>A differential active patch antenna element for array applications</t>
  </si>
  <si>
    <t>10.1109/LMWC.2003.811045</t>
  </si>
  <si>
    <t>2-s2.0-0037397435</t>
  </si>
  <si>
    <t>SKR</t>
  </si>
  <si>
    <t>['wave fields', 'type computer', 'synthesize amplitude', 'shaping millimeter', 'optical back', 'generating hologram', 'generated holograms', 'g .,', 'diffractive optics', 'diffractive gratings', 'alignment purposes', '310 ghz']</t>
  </si>
  <si>
    <t>Beam steering | Diffraction | Holographic gratings | Millimeter-wave technology | Propagation | Submillimeter-wave technology</t>
  </si>
  <si>
    <t>We synthesize amplitude- and phase-type computer-generated holograms (diffractive gratings) for shaping millimeter-wave fields. We design holograms using quasi-optical back-propagation and rigorous optimization methods adopted from diffractive optics. We present experimental results from a plane-wave-generating hologram and a custom-designed field shaper at 310 GHz. Holograms can be applied, e.g., in a compact antenna test range and we propose their use for alignment purposes.</t>
  </si>
  <si>
    <t>1274-1280</t>
  </si>
  <si>
    <t>60103653;60103653;60103653;60103653;60103653;60103653;60103653;60103653;60103653;60103653;60103653;60103653</t>
  </si>
  <si>
    <t>6506877648;7101865168;6603782415;7005963277;6508249651;6603473495;7003801705;6602207960;6602097631;6603392769;6701788874;35809669200</t>
  </si>
  <si>
    <t>Meltaus, Johanna;Salo, Janne;Noponen, Eero;Salomaa, Martti M.;Viikari, Ville;L√∂nnqvist, Anne;Koskinen, Tomi;S√§ily, Jussi;H√§kli, Janne;Ala-Laurinaho, Juha;Mallat, Juha;R√§is√§nen, Antti V.</t>
  </si>
  <si>
    <t>Meltaus J.</t>
  </si>
  <si>
    <t>Millimeter-wave beam shaping using holograms</t>
  </si>
  <si>
    <t>10.1109/TMTT.2003.809679</t>
  </si>
  <si>
    <t>2-s2.0-0037397854</t>
  </si>
  <si>
    <t>['two simulations', 'thus obtained', 'successfully used', 'pass filter', 'order reflections', 'microstrip low', 'first time', 'fdtd lattices', 'difference time', 'complementary operators', 'complementary operator', 'boundary layers']</t>
  </si>
  <si>
    <t>Absorbing boundary conditions (ABCs) | Dielectric antennas | Finite-difference time-domain (FDTD) methods | Microwave circuits</t>
  </si>
  <si>
    <t>The concurrent complementary operators method (C-COM) is extended to simulate microwave planar circuits with the finite-difference time-domain (FDTD) method for the first time. The dispersive boundary condition (DBC) and its complementary operator are used to truncate the FDTD lattices and the fields in the boundary layers are calculated, respectively. Then these two simulations are averaged to annihilate the first-order reflections. Numerical error analysis shows that the performance of the DBC is improved greatly due to the implementation of complementary operators, and the setup of its parameters becomes easier and more robust. A flexible and high-performance absorbing boundary condition is thus obtained through the combination of the DBC and C-COM. This method has been successfully used to simulate a variety of planar circuit structures. Simulations of a microstrip low-pass filter, coupled-line bandpass filter, modified microstrip transmission lines, and dielectric resonator antenna, are presented in this paper.</t>
  </si>
  <si>
    <t>1289-1295</t>
  </si>
  <si>
    <t>60014171;60014171;60014171</t>
  </si>
  <si>
    <t>55391531000;7402977948;7005912644</t>
  </si>
  <si>
    <t>Lan, Kang;Chaudhuri, Sujeet K.;Safavi-Naeini, S.</t>
  </si>
  <si>
    <t>Lan K.</t>
  </si>
  <si>
    <t>Application of C-COM for microwave integrated-circuit modeling</t>
  </si>
  <si>
    <t>10.1109/TMTT.2003.809635</t>
  </si>
  <si>
    <t>2-s2.0-0037397964</t>
  </si>
  <si>
    <t>['uniformly improves', 'time codes', 'stc ).', 'multiple transmit', 'may remain', 'linear channels', 'intersymbol interference', 'important examples', 'important class', 'glrt decoder', 'glrt ).', 'error probability', 'either smaller', 'e .,', 'diversity channel', 'decoding problem', 'decoding algorithm', 'channel parameters', 'also present']</t>
  </si>
  <si>
    <t>Diversity channels | Generalized likelihood ratio test (GLRT) | Intersymbol interference (ISI) | Maximum likelihood (ML)</t>
  </si>
  <si>
    <t>In this work, we consider the decoding problem for unknown Gaussian linear channels. Important examples of linear channels are the intersymbol interference (ISI) channel and the diversity channel with multiple transmit and receive antennas employing space-time codes (STC). An important class of decoders is based on the generalized likelihood ratio test (GLRT). Our work deals primarily with a decoding algorithm that uniformly improves the error probability of the GLRT decoder for these unknown linear channels. The improvement is attained by increasing the minimal distance associated with the decoder. This improvement is uniform, i.e., for all the possible channel parameters, the error probability is either smaller by a factor (that is exponential in the improved distance), or for some, may remain the same. We also present an algorithm that improves the average (over the channel parameters) error probability of the GLRT decoder. We provide simulation results for both decoders.</t>
  </si>
  <si>
    <t>919-936</t>
  </si>
  <si>
    <t>60005681;60005681</t>
  </si>
  <si>
    <t>7006108425;7103362853</t>
  </si>
  <si>
    <t>Erez, Elona;Feder, Meir</t>
  </si>
  <si>
    <t>Erez E.</t>
  </si>
  <si>
    <t>Improving the generalized likelihood ratio test for unknown linear Gaussian channels</t>
  </si>
  <si>
    <t>10.1109/TIT.2003.809598</t>
  </si>
  <si>
    <t>2-s2.0-0037397997</t>
  </si>
  <si>
    <t>ANIR-9725778</t>
  </si>
  <si>
    <t>['user space', 'two users', 'time channel', 'special case', 'snr ))', 'quadratic receivers', 'noise ratio', 'multiuser communications', 'multiuser channel', 'linearly independent', 'like performance', 'high signal', 'general analysis', 'fading channel', 'every user', 'error probability', 'division multiple', 'dimensional single', 'achieve single']</t>
  </si>
  <si>
    <t>Asymptotic efficiency | Asymptotics | Code-division multiple access (CDMA) | Error analysis | Fading channels | Maximum-likelihood receiver | Multiuser communications | Space-time modulation</t>
  </si>
  <si>
    <t>The jointly optimum receiver is obtained for multiuser communications in a frequency nonselective Rayleigh-fading channel with NT transmit antennas per user and NR receive antennas. Based on a general analysis of quadratic receivers in zero-mean complex Gaussian vectors, asymptotically tight expressions (for high signal-to-noise ratio (SNR)) for the pairwise error probabilities are derived. Subsequently, it is shown that NT-dimensional single-user signaling suffices to provide full diversity order N = NTNR for all the users. In other words, the presence of other users does not increase the minimum dimension required beyond what is needed for the single-user space-time channel. For the special case of low-rank "code-division multiple-access (CDMA)" signaling with NT = 1 and provided the signatures of any two users are linearly independent, it is shown that the error probability of a K-user system asymptotically approaches single-user-like performance for every user. Remarkably, therefore, an increase in the number of users, and hence an increase in the aggregate spectral efficiency, does not require the users to transmit with more power to achieve single-user-like performance asymptotically. A signal design algorithm is proposed to illustrate this point and examples are given. These results are then generalized to the multiple transmit antenna case. A new (NT + 1)-dimensional signaling strategy is proposed for the multiuser channel that leverages existing single-user space-time signal designs while ensuring full diversity order and single-user-like performance asymptotically for every user.</t>
  </si>
  <si>
    <t>901-918</t>
  </si>
  <si>
    <t>6602636224;7005070484</t>
  </si>
  <si>
    <t>Brehler, Matthias;Varanasi, Mahesh K.</t>
  </si>
  <si>
    <t>Brehler M.</t>
  </si>
  <si>
    <t>Optimum receivers and low-dimensional spreaded modulation for multiuser space-time communications</t>
  </si>
  <si>
    <t>10.1109/TIT.2003.809565</t>
  </si>
  <si>
    <t>2-s2.0-0037398037</t>
  </si>
  <si>
    <t>['transmitter antennas', 'transmit antennas', 'training symbols', 'training affects', 'time left', 'symbols may', 'received signal', 'optimal number', 'often obtained', 'noise ratio', 'much training', 'lower bound', 'low snr', 'little training', 'instead required', 'improperly learned', 'high snr', 'fading channel', 'data transmission', 'data powers', 'channel matrix', 'channel changes', 'based schemes']</t>
  </si>
  <si>
    <t>BLAST | High-rate wireless communications | Receive diversity | Space-time coding | Transmit diversity</t>
  </si>
  <si>
    <t>Multiple-antenna wireless communication links promise very high data rates with low error probabilities, especially when the wireless channel response is known at the receiver. In practice, knowledge of the channel is often obtained by sending known training symbols to the receiver. We show how training affects the capacity of a fading channel - too little training and the channel is improperly learned, too much training and there is no time left for data transmission before the channel changes. We compute a lower bound on the capacity of a channel that is learned by training, and maximize the bound as a function of the received signal-to-noise ratio (SNR), fading coherence time, and number of transmitter antennas. When the training and data powers are allowed to vary, we show that the optimal number of training symbols is equal to the number of transmit antennas - this number is also the smallest training interval length that guarantees meaningful estimates of the channel matrix. When the training and data powers are instead required to be equal, the optimal number of symbols may be larger than the number of antennas. We show that training-based schemes can be optimal at high SNR, but suboptimal at low SNR.</t>
  </si>
  <si>
    <t>951-963</t>
  </si>
  <si>
    <t>60021378-60031581;60021378</t>
  </si>
  <si>
    <t>7006111389;35499388800</t>
  </si>
  <si>
    <t>Hassibi, Babak;Hochwald, Bertrand M.</t>
  </si>
  <si>
    <t>Pasadena;Murray</t>
  </si>
  <si>
    <t>California Institute of Technology;Nokia Bell Labs</t>
  </si>
  <si>
    <t>60031581;60021378</t>
  </si>
  <si>
    <t>Hassibi B.</t>
  </si>
  <si>
    <t>How much training is needed in multiple-antenna wireless links?</t>
  </si>
  <si>
    <t>10.1109/TIT.2003.809594</t>
  </si>
  <si>
    <t>2-s2.0-0037399093</t>
  </si>
  <si>
    <t>['wave transformer', 'useful transmission', 'two sections', 'rf circuits', 'line equations', 'line constructs', 'including dual', 'impedance match', 'ideal operation', 'exact solution', 'demonstrated analytically', 'band antennas']</t>
  </si>
  <si>
    <t>Dual frequency | Impedance matching | Transformer | Transmission lines</t>
  </si>
  <si>
    <t>One of the most useful transmission-line constructs is the quarter-wave transformer that is used to impedance match a line at a single frequency f0. The feasibility of an electrically small transformer with two sections and capable of achieving ideal impedance matching at two arbitrary frequencies is demonstrated analytically. To achieve this, the exact solution to the resulting transcendental transmission-line equations for two sections is obtained with no restrictions. The parameters of the transformer are presented in explicit closed form, and are exact. The results of this study are useful for a number of practical design problems, including dual-band antennas and RF circuits in general. In particular, feasibility of ideal operation at the important first harmonic frequency 2 f0 is demonstrated.</t>
  </si>
  <si>
    <t>1157-1161</t>
  </si>
  <si>
    <t>Monzon, Cesar</t>
  </si>
  <si>
    <t>Crofton</t>
  </si>
  <si>
    <t>SFA, Inc</t>
  </si>
  <si>
    <t>Monzon C.</t>
  </si>
  <si>
    <t>A small dual-frequency transformer in two sections</t>
  </si>
  <si>
    <t>10.1109/TMTT.2003.809675</t>
  </si>
  <si>
    <t>2-s2.0-0037399097</t>
  </si>
  <si>
    <t>Agenzia Spaziale Italiana</t>
  </si>
  <si>
    <t>ASI</t>
  </si>
  <si>
    <t>['return loss', 'polarized ports', 'novel technique', 'mode transducers', 'microwave measurements', 'key components', 'different measurements', 'coupling levels', 'astronomy applications']</t>
  </si>
  <si>
    <t>Measurement techniques | Microwave components | Ortho-mode transducers (OMTs) | Waveguide devices</t>
  </si>
  <si>
    <t>Ortho-mode transducers (OMTs) are key components in both dual-polarized antenna feed systems for telecommunication and radio-astronomy applications. The evaluation of the overall system performance requires the measurement of the return loss, isolation, and cross-coupling levels of the OMTs. In this paper, a novel technique for the microwave measurements of the full 4 √ó 4 scattering matrix of such devices is reported, which is based on different measurements at the single-polarized ports.</t>
  </si>
  <si>
    <t>1207-1213</t>
  </si>
  <si>
    <t>60012162;60012162;60012162;60012162;60012162;60012162</t>
  </si>
  <si>
    <t>6701819657;7004085807;8330865000;6602338317;7003971368;6602502957</t>
  </si>
  <si>
    <t>Peverini, Oscar Antonio;Tascone, Riccardo;Olivieri, Augusto;Baralis, Massimo;Orta, Renato;Virone, Giuseppe</t>
  </si>
  <si>
    <t>Peverini O.</t>
  </si>
  <si>
    <t>A microwave measurement procedure for a full characterization of ortho-mode transducers</t>
  </si>
  <si>
    <t>10.1109/TMTT.2003.809629</t>
  </si>
  <si>
    <t>2-s2.0-0037399098</t>
  </si>
  <si>
    <t>['surface wave', 'radiation pattern', 'numerical results', 'magnetic fields', 'integral equations', 'good agreement', 'general theory', 'efficient method', 'diffraction coefficients', 'diffracted fields', 'determine electric', 'alternative approaches']</t>
  </si>
  <si>
    <t>An efficient method for the calculation of the radiation pattern of an electric line source placed on a semi-infinite grounded dielectric structure is presented. An expansion wave concept is used to determine electric and magnetic fields at the edge. The diffraction effects caused by the truncation are taken into consideration by the application of general theory of diffraction (GTD) postulates, which link the diffracted fields with the incident expansion waves at the edge via diffraction coefficients. The diffraction coefficients for these waves are calculated numerically using integral equations techniques. Application of the method is shown for different grounded dielectric slabs, including the situation when the surface wave is close to cut-off. Numerical results are in good agreement with those that have been obtained by alternative approaches, based on the method of integral equations.</t>
  </si>
  <si>
    <t>70-76</t>
  </si>
  <si>
    <t>Volski, V.;Vandenbosch, G.</t>
  </si>
  <si>
    <t>Radiation pattern of an electric line source located in a semi-infinite grounded dielectric slab calculated using expansion wave concept and geometrical theory of diffraction</t>
  </si>
  <si>
    <t>10.1049/ip-map:20030446</t>
  </si>
  <si>
    <t>2-s2.0-0037592933</t>
  </si>
  <si>
    <t>['yet currently', 'tissue structures', 'rendered accurate', 'propose ways', 'nondestructive method', 'imaging method', 'gain 3', 'example images', 'enamel erosion', 'discuss results', 'discuss issues', 'dental tissues', 'clinical practice', 'arise using', 'accurate 3', '22 surfaces', '14 samples']</t>
  </si>
  <si>
    <t>Dental tissue | Enamel erosion | Terahertz pulse imaging</t>
  </si>
  <si>
    <t>There are unresolved clinical problems that require the provision of accurate 3-D images of tissue structures such as teeth. In particular, measurements of dental enamel thickness are necessary to quantify problems associated with enamel erosion, yet currently there is no nondestructive method to obtain this information. We present a method that relies on the use of pulsed terahertz radiation to gain 3-D information from dental tissues. We discuss results from 14 samples and demonstrate that we can reliably and accurately quantify enamel thickness. We show that in a series of 22 surfaces, we can image pertinent subsurface features 91% of the time. Example images are shown where structures in teeth at depth are rendered accurate to within 10 Œºm. We discuss issues that arise using this imaging method and propose ways in which it could be used in clinical practice.</t>
  </si>
  <si>
    <t>303-307</t>
  </si>
  <si>
    <t>Journal of Biomedical Optics</t>
  </si>
  <si>
    <t>60121115-60102133;60008877;60102133;60102133;60102133;60121115-60102133</t>
  </si>
  <si>
    <t>7003273034;7004530719;7005737664;7202809368;7003270643;7005605813</t>
  </si>
  <si>
    <t>Crawley, David;Longbottom, Christopher;Wallace, Vincent P.;Cole, Bryan;Arnone, Don;Michael, Pepper</t>
  </si>
  <si>
    <t>Cambridge;Cambridge;Dundee</t>
  </si>
  <si>
    <t>Department of Physics;TeraView Limited;University of Dundee</t>
  </si>
  <si>
    <t>60121115;60102133;60008877</t>
  </si>
  <si>
    <t>Crawley D.</t>
  </si>
  <si>
    <t>Three-dimensional terahertz pulse imaging of dental tissue</t>
  </si>
  <si>
    <t>10.1117/1.1559059</t>
  </si>
  <si>
    <t>2-s2.0-0037592939</t>
  </si>
  <si>
    <t>['sufficiently random', 'strong influence', 'specific knowledge', 'solution quality', 'significant difference', 'problem requires', 'polynomial time', 'pareto tournaments', 'optimal way', 'new solution', 'new algorithm', 'interesting versions', 'hard ),', 'evolutionary paradigm', 'empirical investigation', 'channel interference', 'assigning frequencies', 'algorithm follows']</t>
  </si>
  <si>
    <t>Antennas | Evolutionary algorithm | Multiobjective | Radio spectrum management | Transmitters</t>
  </si>
  <si>
    <t>We propose a new solution to the problem of positioning base station transmitters of a mobile phone network and assigning frequencies to the transmitters, both in an optimal way. Since an exact solution cannot be expected to run in polynomial time for all interesting versions of this problem (they are all NP-hard), our algorithm follows a heuristic approach based on the evolutionary paradigm. For this evolution to be efficient, i.e., goal-oriented and sufficiently random at the same time, problem-specific knowledge is embedded in the operators. The problem requires both the minimization of the cost and of the channel interference. We examine and compare two standard multiobjective techniques and a new algorithm, the steady-state evolutionary algorithm with Pareto tournaments. One major finding of the empirical investigation is a strong influence of the choice of the multiobjective selection method on the utility of the problem-specific recombination leading to a significant difference in the solution quality.</t>
  </si>
  <si>
    <t>189-203</t>
  </si>
  <si>
    <t>1089778X</t>
  </si>
  <si>
    <t>IEEE Transactions on Evolutionary Computation</t>
  </si>
  <si>
    <t>60015815;60025858;60015815;60025858</t>
  </si>
  <si>
    <t>6506788202;55127159900;6506213606;7005954982</t>
  </si>
  <si>
    <t>Weicker, Nicole;Szabo, Gabor;Weicker, Karsten;Widmayer, Peter</t>
  </si>
  <si>
    <t>Switzerland;Germany</t>
  </si>
  <si>
    <t>Zurich ZH,;Stuttgart</t>
  </si>
  <si>
    <t>ETH Zurich;Universit√§t Stuttgart</t>
  </si>
  <si>
    <t>60025858;60015815</t>
  </si>
  <si>
    <t>Weicker N.</t>
  </si>
  <si>
    <t>Evolutionary multiobjective optimization for base station transmitter placement with frequency assignment</t>
  </si>
  <si>
    <t>10.1109/TEVC.2003.810760</t>
  </si>
  <si>
    <t>2-s2.0-0037598652</t>
  </si>
  <si>
    <t>CCR-9984237</t>
  </si>
  <si>
    <t>['fading process', 'error probability', 'enumerating function', 'coded systems', 'approach provides', 'also describe']</t>
  </si>
  <si>
    <t>Fading channels | Multiple-input-multiple-output (MIMO) | Performance bounds | Turbo codes</t>
  </si>
  <si>
    <t>In this paper, we derive performance bounds for turbo-coded systems with transmit and receive antenna diversity. The bounds are derived by limiting the conditional union bound before averaging over the fading process. It is demonstrated that this approach provides a tight upper bound on the error probability of the turbo-coded multiple antenna systems. We also describe a method for deriving the weight-enumerating function of turbo-coded multiple antenna systems in order to take into account the presence of transmit and receive antenna diversity. Examples of the bounds are presented to illustrate their usefulness.</t>
  </si>
  <si>
    <t>60108318;60003892</t>
  </si>
  <si>
    <t>56213601200;7004018156</t>
  </si>
  <si>
    <t>Stefanov, Andrej;Duman, Tolga M.</t>
  </si>
  <si>
    <t>New York;Tempe</t>
  </si>
  <si>
    <t>NYU Tandon School of Engineering;Arizona State University</t>
  </si>
  <si>
    <t>Stefanov A.</t>
  </si>
  <si>
    <t>Performance bounds for turbo-coded multiple antenna systems</t>
  </si>
  <si>
    <t>10.1109/JSAC.2003.809695</t>
  </si>
  <si>
    <t>2-s2.0-0037666435</t>
  </si>
  <si>
    <t>['wave antenna', 'solvable model', 'realistic models', 'measuring device', 'gravitational wave', 'find explicitly', 'dimensionless perturbation', 'class devices']</t>
  </si>
  <si>
    <t>In the theory of continuous quantum measurements, the standard quantum limit characterizes the sensitivity of a measuring device. For a solvable model of the gravitational-wave antenna, we find explicitly an estimate for the standard quantum limit for dimensionless perturbation of the metric by the gravitational wave. This approach allows one to estimate numerical values for realistic models of LIGO-class devices.</t>
  </si>
  <si>
    <t>134-141</t>
  </si>
  <si>
    <t>Russian Journal of Mathematical Physics</t>
  </si>
  <si>
    <t>60007457;60007457;60007457;60007457</t>
  </si>
  <si>
    <t>7102774704;6505839588;36622445500;7003314340</t>
  </si>
  <si>
    <t>Chebotarev, A. M.;Tchourkin, A. V.;Ryzhakov, G. V.;Sinev, A. M.</t>
  </si>
  <si>
    <t>Lomonosov Moscow State University</t>
  </si>
  <si>
    <t>Chebotarev A.</t>
  </si>
  <si>
    <t>A solvable model of gravitational wave detector and the standard quantum limit</t>
  </si>
  <si>
    <t>2-s2.0-0037668557</t>
  </si>
  <si>
    <t>['simpler networks', 'scattered power', 'receiving antenna', 'received power', 'one finds', 'often equated', 'limitations inherent', 'equivalent circuits', 'equivalent circuit', 'adequately examined']</t>
  </si>
  <si>
    <t>Antennas | Electromagnetic scattering | Equivalent circuits | Receiving antennas</t>
  </si>
  <si>
    <t>The limitations inherent in the Thevenin and Norton equivalent circuits were not adequately examined, and this led to an investigation. It was observed that the Thevenin and Norton equivalent circuits were useful in the reduction of the equivalent circuit for a transmitting-receiving antenna system to simpler networks that facilitate the evaluation of the received power. One finds that the calculated power dissipation within these equivalent circuits was often equated to the reradiated and scattered power from the receiving antenna. Although the calculations were not correct, the Thevenin and Norton equivalent circuits can be used to find a reradiated electromagnetic field that was a part of the total field scattered by a receiving antenna.</t>
  </si>
  <si>
    <t>119-122</t>
  </si>
  <si>
    <t>Collin R.E.</t>
  </si>
  <si>
    <t>Limitations of the Th√©venin and Norton equivalent circuits for a receiving antenna</t>
  </si>
  <si>
    <t>10.1109/MAP.2003.1203128</t>
  </si>
  <si>
    <t>2-s2.0-0037707024</t>
  </si>
  <si>
    <t>['requires quantification', 'port travelling', 'paper shows', 'band dual', '4 ghz']</t>
  </si>
  <si>
    <t>Circular polarization | Decomposition | RF sensor | Traveling-wave antenna</t>
  </si>
  <si>
    <t>This paper shows how the tilt angle associated with a linearly polarized signal can be obtained by direct homodyne detection using a broad-band dual-port travelling-wave circularly polarized antenna. The resulting sensor would find applications in systems where polarization shift due to multipath reflections occurs and requires quantification and/or compensation. The operation of the sensor is demonstrated at 1.6-2.4 GHz and a simple analytical model given that establishes the principle of operation.</t>
  </si>
  <si>
    <t>908-912</t>
  </si>
  <si>
    <t>Fusco, V. F.</t>
  </si>
  <si>
    <t>Sch. of Elec./Electronic Engineering</t>
  </si>
  <si>
    <t>Broad-band linear polarization sensor using a travelling-wave antenna</t>
  </si>
  <si>
    <t>10.1109/TAP.2003.811111</t>
  </si>
  <si>
    <t>2-s2.0-0037707360</t>
  </si>
  <si>
    <t>['two h', 'results show', 'radiation properties', 'polarized aperture', 'polarization level', 'plane dimensions', 'microstrip lines', 'h planes', 'greatly enhanced', 'experimentally investigated', 'decreasing ground', 'band dual', '5 db', '10 db']</t>
  </si>
  <si>
    <t>Dual polarization | Finite ground plane | Patch antenna</t>
  </si>
  <si>
    <t>Effects of finite ground plane on Isolation and radiation properties of a broad-band dual-polarized aperture-coupled patch antenna are experimentally investigated. The dual-polarized patch antenna has a thick air substrate for broad-band operation (&gt; 16% for both polarizations) and is excited by microstrip lines through two H-shaped coupling slots. Results show that by selecting suitable ground-plane dimensions, isolation between the two feeding ports can be greatly enhanced by about 10 dB, and the cross-polarization level in the E and H planes can also be improved by about 10 and 5 dB, respectively. Also, the impedance bandwidth increases with decreasing ground-plane dimensions.</t>
  </si>
  <si>
    <t>903-904</t>
  </si>
  <si>
    <t>35460663000;7102866407</t>
  </si>
  <si>
    <t>Wong, Kin Lu;Chiou, Tzung Wern</t>
  </si>
  <si>
    <t>Finite ground plane effects on broad-band dual polarized patch antenna properties</t>
  </si>
  <si>
    <t>10.1109/TAP.2003.811067</t>
  </si>
  <si>
    <t>2-s2.0-0037707361</t>
  </si>
  <si>
    <t>GV-98-14-126</t>
  </si>
  <si>
    <t>['stacked patches', 'previous contribution', 'paper shows', 'numerical experiments', 'multilayer antennas', 'authors described']</t>
  </si>
  <si>
    <t>Conformal | Finite-difference time-domain (FDTD) | Multilayer antennas | Synthetic dielectric</t>
  </si>
  <si>
    <t>Multilayer antennas - for example, stacked patches - often employ low permittivity substrates, such as foams. These foams, however, tend to be fragile, difficult to glue, and difficult to bend. In a previous contribution, the authors described how a Duroid substrate may be drilled in order to obtain a low permittivity synthetic dielectric. This paper shows, by means of both practical and numerical experiments, the results of using such a substrate in a range of multilayer antennas.</t>
  </si>
  <si>
    <t>905-908</t>
  </si>
  <si>
    <t>60002644;60020650;60020650;60020650;60026242</t>
  </si>
  <si>
    <t>7102070588;57210756857;7003625330;7401666872;26643184600</t>
  </si>
  <si>
    <t>Navarro, Enrique A.;Luximon, Avinash;Craddock, Ian J.;Paul, Dominique L.;Dean, Michael</t>
  </si>
  <si>
    <t>United Kingdom;United Kingdom;Spain</t>
  </si>
  <si>
    <t>Salisbury;Bristol;Valencia</t>
  </si>
  <si>
    <t>Defence Science and Technology Laboratory;University of Bristol;Universitat de Val√®ncia</t>
  </si>
  <si>
    <t>60026242;60020650;60002644</t>
  </si>
  <si>
    <t>Navarro E.</t>
  </si>
  <si>
    <t>Multilayer and conformal antennas using synthetic dielectric substrates</t>
  </si>
  <si>
    <t>10.1109/TAP.2003.811106</t>
  </si>
  <si>
    <t>2-s2.0-0037707364</t>
  </si>
  <si>
    <t>['theoretical analysis', 'shaped aperture', 'radiation patterns', 'polarized aperture', 'polarized antenna', 'polarization levels', 'impedance bandwidth', 'h planes', 'experimental results', 'easy integration', 'difference time', 'coupling aperture', 'corner feeding', 'broad bandwidth', 'bandwidth high', 'back ratio', 'active circuits', '30 db', '23 db', '22 db']</t>
  </si>
  <si>
    <t>In this communication, a dual-polarized aperture-coupled microstrip patch antenna with a broad-bandwidth high-isolation low cross-polarization levels, and low-backward radiation levels is designed and its features are presented. For broad bandwidth and easy integration with active circuits, it uses the aperture-coupled stacked patches. The corner feeding of square microstrip patches is applied and the coupling aperture is the H-shaped aperture. The theoretical analysis is based on the finite-difference time-domain (FDTD) method. A dual-polarized antenna is designed, fabricated, and measured. The measured return loss exhibits an impedance bandwidth of over 24.4% and the isolation is better than 30 dB over the bandwidth. The cross-polarization levels in both E and H planes are better than -23 dB. The front-to-back ratio of the antenna radiation pattern is better than 22 dB. Both theoretical and experimental results for S parameters and radiation patterns are presented and discussed.</t>
  </si>
  <si>
    <t>898-900</t>
  </si>
  <si>
    <t>60017161-60004636;60017161-60026293;60017161;60017161</t>
  </si>
  <si>
    <t>Gao, S.;Li, L. W.;Leong, M. S.;Yeo, T. S.</t>
  </si>
  <si>
    <t>United States;Singapore;United Kingdom</t>
  </si>
  <si>
    <t>Cambridge;Singapore City;Newcastle</t>
  </si>
  <si>
    <t>Singapore-MIT Alliance;National University of Singapore;University of Northumbria</t>
  </si>
  <si>
    <t>60026293;60017161;60004636</t>
  </si>
  <si>
    <t>A broad-band dual-polarized microstrip patch antenna with aperture coupling</t>
  </si>
  <si>
    <t>10.1109/TAP.2003.811080</t>
  </si>
  <si>
    <t>2-s2.0-0037707369</t>
  </si>
  <si>
    <t>['used prior', 'system capacity', 'smart antennas', 'similar doas', 'significantly reduce', 'significantly enhanced', 'proposed method', 'novel technique', 'multiuser detection', 'mud within', 'impinging direction', 'first divided', 'doa ).', 'computational complexity']</t>
  </si>
  <si>
    <t>Multi-carrier CDMA | Multiuser detection | Smart antennas | Wireless communication systems</t>
  </si>
  <si>
    <t>The capacity of MC-CDMA communication systems can be significantly enhanced by employing multiuser detection (MUD) techniques. In this paper, a group oriented MUD based on the combination of smart antennas and multiuser detection is presented. The proposed method is featured as a novel technique for further improving the system capacity and performance. In this method, all the users are first divided into several groups according to their impinging Direction of arrivals (DOA). All users with similar DOAs are classified into the same group and then MUD is employed in each group in parallel. Because spatial filtering cannot suppress all the interference between the groups, interference cancellation among groups is used prior to MUD within the groups. It is shown that the proposed group oriented MUD algorithm can significantly reduce the computational complexity and processing time delay compared with the conventional MUD schemes. Furthermore, it is demonstrated that significant performance improvement can be achieved.</t>
  </si>
  <si>
    <t>208-214</t>
  </si>
  <si>
    <t>Chinese Journal of Electronics</t>
  </si>
  <si>
    <t>60025278;60008592;60025278</t>
  </si>
  <si>
    <t>Li, Junqiang;Letaief, K. B.;Cao, Zhigang</t>
  </si>
  <si>
    <t>Beijing;Hong Kong</t>
  </si>
  <si>
    <t>Tsinghua University;Hong Kong University of Science and Technology</t>
  </si>
  <si>
    <t>60025278;60008592</t>
  </si>
  <si>
    <t>A novel multiuser detection using group classification with smart antennas for multi-carrier CDMA systems</t>
  </si>
  <si>
    <t>2-s2.0-0037740884</t>
  </si>
  <si>
    <t>['shorting technique', 'numerical simulations', 'new wide', 'measurements demonstrate', 'increase dramatically', 'impedance bandwidth', 'combining bevelling', 'also discussed']</t>
  </si>
  <si>
    <t>Planar monopole antenna | Ultra-wideband | Wide-band antenna</t>
  </si>
  <si>
    <t>A new wide-band shorted planar monopole with a bevel is presented. The numerical simulations and measurements demonstrate that the impedance bandwidth of a wide-band planar square monopole is shown to increase dramatically by combining bevelling and a shorting technique. The radiation pattern stability is also discussed.</t>
  </si>
  <si>
    <t>901-903</t>
  </si>
  <si>
    <t>60012873;60017161</t>
  </si>
  <si>
    <t>7005794256;7409485017</t>
  </si>
  <si>
    <t>Ammann, M. J.;Chen, Zhi Ning</t>
  </si>
  <si>
    <t>Ammann M.</t>
  </si>
  <si>
    <t>A wide-band shorted planar monopole with bevel</t>
  </si>
  <si>
    <t>10.1109/TAP.2003.811061</t>
  </si>
  <si>
    <t>2-s2.0-0037777528</t>
  </si>
  <si>
    <t>['zero method', 'pointing direction', 'pointing deviation', 'phased arrays', 'nonappropriate ones', 'appropriate phase', 'ampeez ),', 'added method']</t>
  </si>
  <si>
    <t>Beam pointing errors | Difference pattern | Phased array | Random phasing | Sum pattern</t>
  </si>
  <si>
    <t>Beamsteering for phased arrays normally cause a pointing deviation of the main beam due to the periodic phase quantization error across the array. This deviation occurs due to the use of digital phase shifters. In this paper, the random phasing methods are modified into appropriate random phasing methods, in which the accuracy of the pointing direction in phased arrays is improved. An Appropriate mean phase error equal-to-zero method (AMPEEZ), an appropriate two probable value method (A2PV) and an appropriate phase-added method (APAM) are proposed. These methods are simulated and compared with the nonappropriate ones.</t>
  </si>
  <si>
    <t>782-787</t>
  </si>
  <si>
    <t>60073606;60073606;100806705;60009400;60009400</t>
  </si>
  <si>
    <t>57218984209;8923908200;57206875617;7403601672;55178899600</t>
  </si>
  <si>
    <t>Jiang, Wei;Guo, Yanchang;Liu, Tinghua;Shen, Wenfei;Cao, Wei</t>
  </si>
  <si>
    <t>China;China;China</t>
  </si>
  <si>
    <t>Nanjing;Nanjing;Nanjing</t>
  </si>
  <si>
    <t>Nanjing Research Institute of Electronics Technology;Nanjing University of Post and TeleCommunications;South University</t>
  </si>
  <si>
    <t>60073606;60009400;100806705</t>
  </si>
  <si>
    <t>Jiang W.</t>
  </si>
  <si>
    <t>Comparison of random phasing methods for reducing beam pointing errors in phased array</t>
  </si>
  <si>
    <t>10.1109/TAP.2003.811105</t>
  </si>
  <si>
    <t>2-s2.0-0037777537</t>
  </si>
  <si>
    <t>NSC 91-2626-E-151-004</t>
  </si>
  <si>
    <t>['suitable guess', 'optimization problem', 'lumped loads', 'lumped load', 'iteration procedures', 'initial solution', 'gradient operations', 'genetic algorithms', 'equivalent circuit', 'easily extended', 'antenna element']</t>
  </si>
  <si>
    <t>Genetic algorithms | Loaded antennas | Mutual coupling</t>
  </si>
  <si>
    <t>In this paper, genetic algorithms are applied to the analyses of nonlinearly loaded antenna arrays including mutual coupling effects. Initially, the analysis of a single nonlinearly loaded antenna is transformed into a nonlinear microwave circuit with the circuit elements representing the antenna element and the lumped load. This equivalent circuit is then reformulated into an optimization problem which can be solved by genetic algorithms. The analyses can also be easily extended to finite and infinite nonlinearly loaded antenna arrays including mutual coupling effects. Numerical examples show that the results by genetic algorithms are consistent with those using the harmonic balance techniques. With the use of genetic algorithms, the analyses in this paper do not require a suitable guess of an initial solution and there exists no gradient operations in the iteration procedures. Therefore, the analyses in this study are suitable for problems of nonlinearly loaded antenna arrays with any types of lumped loads and the array mutual coupling effects are included.</t>
  </si>
  <si>
    <t>776-781</t>
  </si>
  <si>
    <t>Lee, Kun Chou</t>
  </si>
  <si>
    <t>National Kaohsiung University of Science and Technology</t>
  </si>
  <si>
    <t>Genetic algorithms based analyses of nonlinearly loaded antenna arrays including mutual coupling effects</t>
  </si>
  <si>
    <t>10.1109/TAP.2003.811102</t>
  </si>
  <si>
    <t>2-s2.0-0037777541</t>
  </si>
  <si>
    <t>['thinning factor', 'smaller subarrays', 'principal solution', 'planar arrays', 'new technique', 'multiplicative array', 'large arrays', 'first generalized', 'directly measures', 'directly measured', '1 subarrays', '1 elements']</t>
  </si>
  <si>
    <t>Multiplicative phased arrays | Radio source mapping | Thinned arrays</t>
  </si>
  <si>
    <t>A new technique for the design of a thinned, linear, multiplicative array which directly measures the principal solution of a radio source distribution is described. The original filled multiplicative array with uniform element spacing l is first generalized to an array of N1 +1 subarrays each with M1 + 1 elements. A thinning factor of 1/2 is shown to be possible if M1 = N1. Finally, if each subarray is further divided into smaller subarrays until the smallest are simple two element interferometers, then the principal solution can be directly measured but with far fewer elements. Significant thinning factors are achieved when the array is very large. The method can also be used to measure the principal solution with planar arrays with very strong thinning occurring for large arrays.</t>
  </si>
  <si>
    <t>788-793</t>
  </si>
  <si>
    <t>MacPhie, Robert H.</t>
  </si>
  <si>
    <t>MacPhie R.</t>
  </si>
  <si>
    <t>Thinned coincident arrays for the direct measurement of the principal solution in radio astronomy</t>
  </si>
  <si>
    <t>10.1109/TAP.2003.811055</t>
  </si>
  <si>
    <t>2-s2.0-0037777542</t>
  </si>
  <si>
    <t>['wave component', 'traveling wave', 'thoroughly investigated', 'surface currents', 'space harmonics', 'space harmonic', 'showing odd', 'scattering analyses', 'physical operation', 'nth higher', 'leaky lines', 'leaky line', 'harmonic modulation', 'flare angle', 'experimentally validated', 'ehm mode', 'dispersion characteristics', 'db beamwidth', 'conical beam', 'common joint', 'collinearly tied', 'brillouin diagram', 'backward beams', 'antenna array', '31 ¬∞.', '24 ¬∞', '+(-), signifies']</t>
  </si>
  <si>
    <t>Conical beam | Leaky waves | Periodic structures | Radial antenna array</t>
  </si>
  <si>
    <t>The analysis and design of a microstrip antenna array with a conical beam are presented. The antenna array employs a periodic structure derived from the microstrip on a perforated ground plane. The microstrip antenna array consists of eight leaky lines evenly distributed around a circle. Each line radiates mainly a pair of forward and backward beams, forming a conical beam. The new leaky line design employs the concept of space-harmonic modulation on the EH0 mode launched at the common joint of the antenna array. The scattering and dispersion characteristics of the leaky line are thoroughly investigated. The fact that the perturbation of the antisymmetric holes made by photolithographic etching excites the leaky EH1 mode is theoretically and experimentally validated. Scattering analyses of the surface currents on the microstrip, however, reveal in detail the physical operation of the leaky line. The dispersion characteristics are, thus, established and shown in a Brillouin diagram, Indicating the role of each space harmonic, denoted by its complex propagation constant Œ≥m,n¬±¬∑Œ≥m,n ¬± represents a traveling-wave component of the nth higher-order spatial component in association with the EHm mode: the superscript, +(-), signifies a forward (backward) traveling wave. For the particular leaky line design, Œ≥0, -1+ and Œ≥1, 0+ space harmonics, both showing odd-symmetric field polarization, and both outside the triangular Brillouin region, form the backward and forward leaky waves, respectively. When the leaky lines are evenly and collinearly tied, an 11.5-GHz radial antenna array prototype is formed, and emits a conical beam, showing a 3-dB beamwidth of 24¬∞ at the flare angle of 31¬∞.</t>
  </si>
  <si>
    <t>756-765</t>
  </si>
  <si>
    <t>60012370;60074104;60012370;60027550</t>
  </si>
  <si>
    <t>7410238782;7402872518;55412221300;36041035600</t>
  </si>
  <si>
    <t>Chen, Kuo Cheng;Qian, Yongxi;Tzuang, Ching Kuang C.;Itoh, Tatsuo</t>
  </si>
  <si>
    <t>United States;United States;Taiwan</t>
  </si>
  <si>
    <t>Aliso Viejo;Los Angeles;Hsinchu</t>
  </si>
  <si>
    <t>Microsemi Corporation;University of California, Los Angeles;National Chiao Tung University</t>
  </si>
  <si>
    <t>60074104;60027550;60012370</t>
  </si>
  <si>
    <t>A periodic microstrip radial antenna array with a conical beam</t>
  </si>
  <si>
    <t>10.1109/TAP.2003.811064</t>
  </si>
  <si>
    <t>2-s2.0-0037777575</t>
  </si>
  <si>
    <t>['two bodies', 'strictly solved', 'strict solution', 'numerical calculations', 'interperiodica ".', 'antenna systems']</t>
  </si>
  <si>
    <t>Designing the antenna systems for space vehicles employing electrojet thrusters has to be based on a strict solution of the problem of electromagnetic wave diffraction on two bodies. Here, the problem of diffraction on two spherical surfaces is strictly solved in terms of the scalar field potentials. A method for the transformation of wave amplitudes upon a shift of the spherical coordinate system is proposed. The results of numerical calculations are presented. ¬© 2003 MAIK "Nauka/Interperiodica".</t>
  </si>
  <si>
    <t>272-276</t>
  </si>
  <si>
    <t>Technical Physics Letters</t>
  </si>
  <si>
    <t>Kozlov, I. P.</t>
  </si>
  <si>
    <t>Kozlov I.</t>
  </si>
  <si>
    <t>Diffraction of electromagnetic waves on two spheres: Application to designing antennas for space vehicles</t>
  </si>
  <si>
    <t>10.1134/1.1573288</t>
  </si>
  <si>
    <t>2-s2.0-0037841896</t>
  </si>
  <si>
    <t>['uniformly distributed', 'reduced substantially', 'received signal', 'orthogonal frequency', 'ici power', 'frequency tracking', 'doppler spreading', 'directional antenna', 'base station']</t>
  </si>
  <si>
    <t>Directional antenna | Intercarrier interference(ICI) | OFDM | Time-varying</t>
  </si>
  <si>
    <t>In this letter, we analyze the inter-carrier-interference (ICI) caused by Doppler spreading in an orthogonal frequency-division multiplexing system when the angle-of-arrival (AOA) of the received signal is not uniformly distributed. An expression of the ICI power is derived by taking into account the probability density function of the AOA. We also present examples using directional antennas at the base station, at the mobile or at both mobile and base station. The ICI power changes marginally when directional antenna is placed at the base station. Finally, we show that the ICI power can be reduced substantially when directional antenna, along with frequency tracking, is employed at the mobile.</t>
  </si>
  <si>
    <t>165-167</t>
  </si>
  <si>
    <t>55438636700;7005789635</t>
  </si>
  <si>
    <t>Ng, Wee Teck;Dubey, V. K.</t>
  </si>
  <si>
    <t>Ng W.</t>
  </si>
  <si>
    <t>Effect of employing directional antennas on mobile OFDM system with time-varying channel</t>
  </si>
  <si>
    <t>10.1109/LCOMM.2003.811198</t>
  </si>
  <si>
    <t>2-s2.0-0037847410</t>
  </si>
  <si>
    <t>European Molecular Biology Organization</t>
  </si>
  <si>
    <t>2FD97-0872</t>
  </si>
  <si>
    <t>EMBO</t>
  </si>
  <si>
    <t>['tumor marker', 'tumor cells', 'tetraantennary compounds', 'smaller amounts', 'secreted protein', 'rnase 1', 'pancreatic adenocarcinoma', 'monoclonal antibodies', 'lewisy reacted', 'lewisa reacted', 'healthy pancreas', 'glycosylation pathway', 'glycosylation changes', 'glcnac antennae', 'fucosylated hybrid', 'extensively fucosylated', 'enzymes involved', 'carbohydrate antigens', 'acetyllactosamine extensions']</t>
  </si>
  <si>
    <t>Capan-1 | Human ribonuclease | Lewid antigens | N-acetylgalactosamine | Pancreatic cancer</t>
  </si>
  <si>
    <t>Characterization of the N-glycans from human pancreatic ribonuclease (RNase 1) isolated from healthy pancreas and from pancreatic adenocarcinoma tumor cells (Capan-1 and MDAPanc-3) revealed completely different glycosylation patterns. RNase 1 from healthy cells contained neutral complex biantennary structures, with smaller amounts of tri- and tetraantennary compounds, and glycans with poly-N-acetyllactosamine extensions, all extensively fucosylated. In contrast, RNase 1 glycans from tumor cells (Capan-1) were fucosylated hybrid and complex biantennary glycans with GalNAc-GlcNAc antennae. RNase 1 glycans from Capan-1 and MDAPanc-3 cells also contained sialylated structures completely absent in the healthy pancreas. Some of these features provide distinct epitopes that were clearly detected using monoclonal antibodies against carbohydrate antigens. Thus monoclonal antibodies to Lewisy reacted only with normal pancreatic RNase 1, whereas, in contrast, monoclonal antibodies to sialyl-Lewisx and sialyl-Lewisa reacted only with RNase 1 secreted from the tumor cells. These glycosylation changes in a tumor-secreted protein, which reflect fundamental changes in the enzymes involved in the glycosylation pathway, open up the possibility of using serum RNase 1 as a tumor marker of pancreatic adenocarcinoma.</t>
  </si>
  <si>
    <t>227-244</t>
  </si>
  <si>
    <t>Glycobiology</t>
  </si>
  <si>
    <t>60009952-60002634;60002634;60009952;60009952;60009952;60002634;60002634;60009952-60002634;60009952</t>
  </si>
  <si>
    <t>6603346066;6701532440;8068462700;6507181997;6507343839;7202064593;35399298000;7102279599;6701809005</t>
  </si>
  <si>
    <t>Peracaula, Rosa;Royle, Louise;Tabar√©s, Gl√≤ria;Mallorqu√≠-Fern√°ndez, Goretti;Barrab√©s, S√≠lvia;Harvey, David J.;Dwek, Raymond A.;Rudd, Pauline M.;de Llorens, Rafael</t>
  </si>
  <si>
    <t>Spain;United Kingdom</t>
  </si>
  <si>
    <t>Girona;Oxford</t>
  </si>
  <si>
    <t>Universitat de Girona;University of Oxford Medical Sciences Division</t>
  </si>
  <si>
    <t>60009952;60002634</t>
  </si>
  <si>
    <t>Peracaula R.</t>
  </si>
  <si>
    <t>Glycosylation of human pancreatic ribonuclease: Differences between normal and tumor states</t>
  </si>
  <si>
    <t>10.1093/glycob/cwg019</t>
  </si>
  <si>
    <t>2-s2.0-0037936839</t>
  </si>
  <si>
    <t>['wireless links', 'transmit site', 'toward leveraging', 'time layering', 'signaling format', 'receive site', 'outage constraint', 'multiple antennas', 'manage self', 'large numbers', 'large number', 'investigated primarily', 'horizontal space', 'hold steady', 'diagonal space', 'coding theory', 'certain sense', 'capacity asymptotes', 'attain capacity', 'also included']</t>
  </si>
  <si>
    <t>Multiple antennas | Space-time processing | Wireless communications</t>
  </si>
  <si>
    <t>In this paper, we discuss some of the most basic architectural superstructures for wireless links with multiple antennas: M at the transmit site and N at the receive site. Toward leveraging the gains of the last half century of coding theory, we emphasize those structures that can be composed using spatially one dimensional coders and decoders. These structures are investigated primarily under a probability of outage constraint. The random matrix channel is assumed to hold steady for such a large number of M-dimensional vector symbol transmission times, that an infinite time horizon Shannon analysis provides useful insights. The resulting extraordinary capacities are contrasted for architectures that differ in the way that they manage self-interference in the presence of additive receiver noise. A universally optimal architecture with a diagonal space-time layering is treated, as is an architecture with horizontal space-time layering and an architecture with a single outer code. Some capacity asymptotes for large numbers of antennas are also included. Some results for frequency selective channels are presented: It is only necessary to feedback M rates, one per transmit antenna, to attain capacity. Also, capacity of an (M, N) link is, in a certain sense, invariant with respect to signaling format.</t>
  </si>
  <si>
    <t>303-320</t>
  </si>
  <si>
    <t>60021378;60021378;60021378;60021378;60021378</t>
  </si>
  <si>
    <t>7005258498;35584953100;7006813926;8751989500;7101611306</t>
  </si>
  <si>
    <t>Foschini, Gerard J.;Chizhik, Dmitry;Gans, Michael J.;Papadias, Constantinos;Valenzuela, Reinaldo A.</t>
  </si>
  <si>
    <t>Foschini G.</t>
  </si>
  <si>
    <t>Analysis and performance of some basic space-time architectures</t>
  </si>
  <si>
    <t>10.1109/JSAC.2003.809456</t>
  </si>
  <si>
    <t>2-s2.0-0037964276</t>
  </si>
  <si>
    <t>Caltech</t>
  </si>
  <si>
    <t>['wavefront distortions', 'supporting struts', 'secondary mirror', 'optical elements', 'occur due', 'numerical studies', 'metrology beam', 'main objective', 'interferometric arm', 'average phase']</t>
  </si>
  <si>
    <t>Diffraction algorithms | Gravitational waves | Interferometry | Monte Carlo simulations | Space</t>
  </si>
  <si>
    <t>We report on numerical studies of phase front propagation for a large-baseline space interferometer. The main objective is to determine the sensitivity of the average phase of the metrology beam with respect to fluctuations in the pointing of the beam. For this purpose, the metrology beam is propagated numerically along the interferometric arm of the instrument. The effects of the obscurations from the secondary mirror and its supporting struts are studied in detail. Further, the effects of wavefront distortions that occur due to imperfections of the optical elements are estimated through a series of Monte Carlo simulations. The results of this study can be used to determine design requirements for the instrument. ¬© 2003 Society of Photo-Optical Instrumentation Engineers.</t>
  </si>
  <si>
    <t>1029-1037</t>
  </si>
  <si>
    <t>60000874;60006337</t>
  </si>
  <si>
    <t>6603731208;6603422907</t>
  </si>
  <si>
    <t>Papalexandris, Miltiadis V.;Waluschka, Eugene</t>
  </si>
  <si>
    <t>United States;Belgium</t>
  </si>
  <si>
    <t>Greenbelt;Louvain-la-Neuve</t>
  </si>
  <si>
    <t>NASA Goddard Space Flight Center;Universit√© Catholique de Louvain</t>
  </si>
  <si>
    <t>60006337;60000874</t>
  </si>
  <si>
    <t>Papalexandris M.</t>
  </si>
  <si>
    <t>Numerical phase front propagation for a large-baseline space interferometer</t>
  </si>
  <si>
    <t>10.1117/1.1558087</t>
  </si>
  <si>
    <t>2-s2.0-0038002935</t>
  </si>
  <si>
    <t>['uncorrelated elements', 'transmitting array', 'thus show', 'signal covariance', 'perfect knowledge', 'outage capacities', 'nt transmitters', 'nr receivers', 'narrowband point', 'mutual information', 'maximize throughput', 'exact condition', 'ergodic average', 'covariance knowledge', 'channel knowledge', 'arbitrary number', 'arbitrary input', 'arbitrarily correlated']</t>
  </si>
  <si>
    <t>Information rates | Information theory | Multi-input-multi-output (MIMO) systems</t>
  </si>
  <si>
    <t>In this paper, we consider a narrowband point-to-point communication system with nT transmitters and nR receivers. We assume the receiver has perfect knowledge of the channel, while the transmitter has no channel knowledge. We consider the case where the receiving antenna array has uncorrelated elements, while the elements of the transmitting array are arbitrarily correlated. Focusing on the case where nT = 2, we derive simple analytic expressions for the ergodic average and the cumulative distribution function of the mutual information for arbitrary input (transmission) signal covariance. We then determine the ergodic and outage capacities and the associated optimal input signal covariances. We thus show how a transmitter with covariance knowledge should correlate its transmissions to maximize throughput. These results allow us to derive an exact condition (both necessary and sufficient) that determines when beamforming is optimal for systems with arbitrary number of transmitters and receivers.</t>
  </si>
  <si>
    <t>406-417</t>
  </si>
  <si>
    <t>60021378;60026638</t>
  </si>
  <si>
    <t>7402458103;35577484600</t>
  </si>
  <si>
    <t>Simon, Steven H.;Moustakas, Aris L.</t>
  </si>
  <si>
    <t>Espoo;Murray</t>
  </si>
  <si>
    <t>Nokia Corporation;Nokia Bell Labs</t>
  </si>
  <si>
    <t>60026638;60021378</t>
  </si>
  <si>
    <t>Simon S.</t>
  </si>
  <si>
    <t>Optimizing MIMO antenna systems with channel covariance feedback</t>
  </si>
  <si>
    <t>10.1109/JSAC.2003.809698</t>
  </si>
  <si>
    <t>2-s2.0-0038005352</t>
  </si>
  <si>
    <t>['wcdma standard', 'time coding', 'state information', 'receive antennas', 'possibly defective', 'multiple transmit', 'main results', 'loop mode', 'general system', 'general conclusion', 'direction weighting', 'closely related', 'capacity expressions', 'assumptions behind']</t>
  </si>
  <si>
    <t>Channel capacity | Channel coding | Multiple antennas | Multiple-input-multiple-output (MIMO) systems | Space-time coding | Wireless communications</t>
  </si>
  <si>
    <t>We investigate the capacity of a system with multiple transmit and receive antennas, assuming that the transmitter and receiver both have access to (possibly defective) channel-state information. Two different special cases of a general system are studied in detail. Our main results are capacity expressions for these cases and a general conclusion that the encoder can be split into separate "space-time coding" and "direction weighting" or "beamforming," without capacity loss. We also present numerical results illustrating the dependence of capacity on the parameters of a quantization scheme providing channel-state information to the transmitter from the receiver. These results have high practical values since the assumptions behind them are closely related to the ones of the closed-loop mode in the UMTS/WCDMA standard.</t>
  </si>
  <si>
    <t>395-405</t>
  </si>
  <si>
    <t>60002014;60002014</t>
  </si>
  <si>
    <t>23135922400;6603459918</t>
  </si>
  <si>
    <t>Skoglund, Mikael;J√∂ngren, George</t>
  </si>
  <si>
    <t>Stockholm</t>
  </si>
  <si>
    <t>The Royal Institute of Technology (KTH)</t>
  </si>
  <si>
    <t>Skoglund M.</t>
  </si>
  <si>
    <t>On the capacity of a multiple-antenna communication link with channel side information</t>
  </si>
  <si>
    <t>10.1109/JSAC.2003.809696</t>
  </si>
  <si>
    <t>2-s2.0-0038005371</t>
  </si>
  <si>
    <t>['receive diversity', 'rayleigh fading', 'noise ratio', 'form expression', 'f .)', 'error performance', 'easily extended', 'coherent reception', 'characteristic function', 'channel matrix']</t>
  </si>
  <si>
    <t>Coherent binary keying | Coherent M-ary modulation | Rayleigh fading | Symbol error probability (SEP) | Transmit-receive diversity</t>
  </si>
  <si>
    <t>We analyze the error performance of a wireless communication system employing transmit-receive diversity in Rayleigh fading. By focusing on the complex Gaussian statistics of the independent and identically distributed entries of the channel matrix, we derive a formula for the characteristic function (c.f.) of the maximum output signal-to-noise ratio. We use this c.f. to obtain a closed-form expression of the symbol error probability (SEP) for coherent binary keying. The method is easily extended to obtain the SEP for the coherent reception of M-ary modulation schemes.</t>
  </si>
  <si>
    <t>694-703</t>
  </si>
  <si>
    <t>100598989;60032730;60025577-60032730</t>
  </si>
  <si>
    <t>6701710933;7005035348;55899222100</t>
  </si>
  <si>
    <t>Dighe, Parag A.;Mallik, Ranjan K.;Jamuar, Sudhanshu S.</t>
  </si>
  <si>
    <t>India;Malaysia;India</t>
  </si>
  <si>
    <t>New Delhi;Serdang;Hyderabad</t>
  </si>
  <si>
    <t>Indian Institute of Technology Delhi;Universiti Putra Malaysia;Hellosoft Inc.</t>
  </si>
  <si>
    <t>60032730;60025577;100598989</t>
  </si>
  <si>
    <t>Dighe P.</t>
  </si>
  <si>
    <t>Analysis of transmit-receive diversity in Rayleigh fading</t>
  </si>
  <si>
    <t>10.1109/TCOMM.2003.810871</t>
  </si>
  <si>
    <t>2-s2.0-0038038854</t>
  </si>
  <si>
    <t>CMC Microsystems</t>
  </si>
  <si>
    <t>CMC</t>
  </si>
  <si>
    <t>['wireless communications', 'type codes', 'trellis complexity', 'trellis code', 'time modulation', 'system performance', 'several examples', 'receiver know', 'receive antennas', 'proposed scheme', 'paper investigates', 'novel generalization', 'noncoherent trellis', 'ideal interleaver', 'good tradeoff', 'euclidean distance', 'coding advantage', 'code construction', 'antenna systems', 'also discussed']</t>
  </si>
  <si>
    <t>Antenna diversity | Differential detection | Multiple-antenna systems | Space-time code | Trellis-coded modulation | Wireless communications</t>
  </si>
  <si>
    <t>Coding and modulation for multiple-antenna systems have gained much attention in wireless communications. This paper investigates a noncoherent trellis-coded scheme based on differential unitary space-time modulation when neither the transmitter nor the receiver know the channel. In a time-varying flat Rayleigh fading environment, we derive differentially noncoherent decision metrics and obtain performance measures for systems with either an ideal interleaver or no interleaver. We demonstrate that with an ideal interleaver, the system performance is dominated by the minimum Hamming distance of the trellis code, while without an interleaver, the performance is dominated by the minimum free squared determinant distance (a novel generalization of the Euclidean distance) of the code. For both cases, code construction is described for Ungerboeck-type codes. Several examples that are based on diagonal cyclic group constellations and offer a good tradeoff between the coding advantage and trellis complexity are provided. Simulation results show that, by applying the soft-decision Viterbi decoder, the proposed scheme can achieve very good performance even with few receive antennas. Extensions to trellis-coded differential space-time block codes are also discussed.</t>
  </si>
  <si>
    <t>587-596</t>
  </si>
  <si>
    <t>60008592;60008592</t>
  </si>
  <si>
    <t>7103288466;55363234500</t>
  </si>
  <si>
    <t>Tao, Meixia;Cheng, Roger S.</t>
  </si>
  <si>
    <t>Tao M.</t>
  </si>
  <si>
    <t>Trellis-coded differential unitary space-time modulation over flat fading channels</t>
  </si>
  <si>
    <t>10.1109/TCOMM.2003.810844</t>
  </si>
  <si>
    <t>2-s2.0-0038038894</t>
  </si>
  <si>
    <t>['unconventional two', 'software program', 'shown using', 'quickly visualized', 'phased arrays', 'phase shifters', 'numerous data', 'linear arrays', 'frequency ranges', 'directivity ).', 'different types', 'different sizes', 'different numbers', 'array factors', 'array factor', 'also provided']</t>
  </si>
  <si>
    <t>Antenna arrays | Antenna radiation patterns | Beam steering | Delay lines | Graphics | Linear arrays | Phase shifters | Phased arrays | Quantization</t>
  </si>
  <si>
    <t>This article presents graphical investigations of the array factor of phased arrays with digital phase shifters. A software program, based on basic antenna array theory, has been developed in MATLAB to obtain the main array characteristics (array factor and directivity). The array factors of linear arrays of different sizes with different types of phase shifters have been studied as a function of the number of bits and the frequency. Unconventional two-dimensional color graphical representations are used to identify some characteristics of the array factor of arrays with digital phase shifters that can not be so clearly and quickly visualized with conventional graphical representations. In particular, the effects of quantization on the array factor for arrays of different sizes and for phase shifters with different numbers of bits, over scanning, and frequency ranges, are shown using this representation. Numerous data are also provided.</t>
  </si>
  <si>
    <t>20-35</t>
  </si>
  <si>
    <t>60017597;60017597</t>
  </si>
  <si>
    <t>7003333302;35194406800</t>
  </si>
  <si>
    <t>Cl√©net, M.;Morin, G. A.</t>
  </si>
  <si>
    <t>Defence Research and Development Canada</t>
  </si>
  <si>
    <t>Cl√©net M.</t>
  </si>
  <si>
    <t>Visualization of radiation-pattern characteristics of phased arrays using digital phase shifters</t>
  </si>
  <si>
    <t>10.1109/MAP.2003.1203115</t>
  </si>
  <si>
    <t>2-s2.0-0038044857</t>
  </si>
  <si>
    <t>['traditional morphological', 'traditional classification', 'six specimens', 'pyriform head', 'posterior legs', 'male gonopods', 'longest standing', 'gnathochilarium differs', 'first time', 'developmental characters', 'developed stipites', 'data matrix', 'current analysis', 'clavate setae', 'characters must', 'better resolution', 'anterior legs', 'adult males', '7th ring']</t>
  </si>
  <si>
    <t>Diplopoda | Helminthomorpha | Mexico | Siphoniulida | Systematics</t>
  </si>
  <si>
    <t>The discovery of six specimens of the enigmatic order Siphoniulida, including for the first time males, prompted a modern re-analysis of current phylogenetic schemes for the class Diplopoda derived from traditional morphological and developmental characters. The data matrix was constructed and analysed using PAUP. The resulting phylogenetic hypotheses corroborated the longest standing, traditional classification, but also demonstrated clearly that more characters must be included to reach a better resolution. Recent alternative phylogenetic hypotheses and classifications are discussed in the light of the current analysis. The validity of a putative helminthomorph synapomorphy, the location of male gonopods on the 7th body ring, is discussed. Scanning electron microscopy corroborated morphological characters already described for the Siphoniulida: modified anterior legs, an apparently legless 3rd body ring, pyriform head, antennae with clavate setae, and absence of ozopores. The highly modified gonopods of the Siphoniulida are described for the first time; only the anterior legs of the 7th ring are modified into gonopods, the posterior legs of this ring are developed as normal walking legs. The gnathochilarium differs from the Colobognatha and consists of well-developed stipites with palps, elongated lingual plates with palps and a narrow central sclerite, most likely the mentum. Structures on the epiproct may possibly be spinnerets. Despite the discovery of adult males, the Siphoniulida are still considered Helminthomorpha incertae sedis.</t>
  </si>
  <si>
    <t>87-99</t>
  </si>
  <si>
    <t>Journal of Zoological Systematics and Evolutionary Research</t>
  </si>
  <si>
    <t>60030002;60005963;60004923;60016280</t>
  </si>
  <si>
    <t>6603261593;7004911723;7005771814;7402613925</t>
  </si>
  <si>
    <t>Sierwald, Petra;Shear, William A.;Shelley, Rowland M.;Bond, Jason E.</t>
  </si>
  <si>
    <t>United States;United States;United States;United States</t>
  </si>
  <si>
    <t>Chicago;Greenville;Hampden-Sydney;Raleigh</t>
  </si>
  <si>
    <t>Field Museum of Natural History;East Carolina University;Hampden-Sydney College;NC State University</t>
  </si>
  <si>
    <t>60030002;60016280;60005963;60004923</t>
  </si>
  <si>
    <t>Sierwald P.</t>
  </si>
  <si>
    <t>Millipede phylogeny revisited in the light of the enigmatic order Siphoniulida</t>
  </si>
  <si>
    <t>10.1046/j.1439-0469.2003.00202.x</t>
  </si>
  <si>
    <t>2-s2.0-0038066510</t>
  </si>
  <si>
    <t>['tla ).', 'reduced greatly', 'much better', 'monopole antenna', 'input impedance', 'image theory', 'firstly proposed', 'firstly applied', 'fdtd simulation', 'computation time', '1 ),']</t>
  </si>
  <si>
    <t>Finite difference time domain (FDTD) | Image theory | Planar antenna | Wide band</t>
  </si>
  <si>
    <t>A new planar trigonometric curve (PTC) antenna is firstly proposed. The finite difference time domain method (FDTD) is used to analysis the input impedance and pattern of this antenna. The image theory is firstly applied to obtain the impedance using FDTD. Using the image theory the computation time and RAM space needed by the calculation of monopole antenna can be reduced greatly, while the results remain almost the same level as those of the experiments. The FDTD simulation of this PTC antenna exhibit the very wide band results in impedance (14:1) and pattern (5.7:1), which are much better than those of the circular disc monopole antenna (CMA) and Trilateral monopole antenna (TLA).</t>
  </si>
  <si>
    <t>314-316</t>
  </si>
  <si>
    <t>60016835-60013983;60016835</t>
  </si>
  <si>
    <t>56730350800;7201753522</t>
  </si>
  <si>
    <t>Wang, Hongjian;Gao, Benqing</t>
  </si>
  <si>
    <t>Beijing;Kowloon</t>
  </si>
  <si>
    <t>Beijing Institute of Technology;City University of Hong Kong</t>
  </si>
  <si>
    <t>60016835;60013983</t>
  </si>
  <si>
    <t>Wang H.</t>
  </si>
  <si>
    <t>A new wide band planar antenna and FDTD simulation</t>
  </si>
  <si>
    <t>2-s2.0-0038078331</t>
  </si>
  <si>
    <t>['rectangular grids', 'prototype antenna', 'proper choice', 'probe locations', 'position errors', 'obtained results', 'modified plane', 'initial estimate', 'four nonideal', 'field measurements', 'beam center', 'actual near']</t>
  </si>
  <si>
    <t>Near-field measurements | Phase retrieval | Probe positions errors</t>
  </si>
  <si>
    <t>A modified plane-to-plane phase retrieval algorithm is applied to near-field antenna measurements that relax the restriction on probe locations at plane-rectangular grids. The modifications involve enforcement of the constraint on the aperture of the antenna under test, alignment of the beam center-of-gravity and proper choice of an initial estimate. Based on actual near-field measurements of a prototype antenna, four nonideal-located measurement cases are simulated. The obtained results with excellent accuracy confirm that this algorithm allows efficient processing of the amplitude-only data, shows less susceptivity to the variations of the amplitude data resulted from the position errors, and more importantly, requires no knowledge of the actual probe positions.</t>
  </si>
  <si>
    <t>7404097154;56216069500;7201810625</t>
  </si>
  <si>
    <t>Hu, Hongfei;Gao, Xue;Fu, Demin</t>
  </si>
  <si>
    <t>Hu H.</t>
  </si>
  <si>
    <t>A modified plane-to-plane phase retrieval algorithm for nonideal-located near-field measurements</t>
  </si>
  <si>
    <t>2-s2.0-0038078340</t>
  </si>
  <si>
    <t>['system performance', 'miso system', 'filling stbc', 'filling schemes', 'conventional stbc', 'better performance']</t>
  </si>
  <si>
    <t>Multiple input and single output (MISO) | Rayleigh fading | Space-time block code (STBC) | Water-filling</t>
  </si>
  <si>
    <t>Water-filling STBC in MISO system is proposed when partial channel information feedback if possible. We analyze the system performance and present two kinds of water-filling schemes for Tx power distribution. With optimal power distribution, water-filling STBC achieves a better performance than conventional STBC for about 1dB when two transmit antennas are used. Lastly simulation results confirm the validity of water-filling STBC.</t>
  </si>
  <si>
    <t>230-234</t>
  </si>
  <si>
    <t>60005244;60005244;60005244</t>
  </si>
  <si>
    <t>57199449569;7406351617;7404685467</t>
  </si>
  <si>
    <t>Cheng, Jian;Chen, Ming;Cheng, Shixin</t>
  </si>
  <si>
    <t>Cheng J.</t>
  </si>
  <si>
    <t>Close-loop STBC based MISO systems in frequency-nonselective channels</t>
  </si>
  <si>
    <t>2-s2.0-0038078386</t>
  </si>
  <si>
    <t>['varying distances', 'various voxels', 'station antennas', 'since procedures', 'sars )]', 'sar limits', 'safety zone', 'prestored solutions', 'portable pc', 'peak 1', 'one minute', 'obtained using', 'obtain whole', 'microwave installations', 'microwave frequencies', 'method relies', 'internal e', 'intended location', 'immediate vicinity', 'human model', 'human may', 'horizontal components', 'g sars', 'dimension 0', 'difference time', 'compute time', 'commercial base', 'based solely', 'ascertain compliance', 'also needed', '1900 mhz']</t>
  </si>
  <si>
    <t>Electromagnetic exposure systems | Safety assessment | Spatial harmonic components | Wireless base stations</t>
  </si>
  <si>
    <t>Most of the recently revised safety limits worldwide are set in terms of the limits of rates of internal energy deposition [specific absorption rates (SARs)] for radio/microwave frequencies. Since procedures to ascertain compliance with the SAR limits are cumbersome, requiring complex computer modeling or bulky, mostly homogenous experimental phantoms, they are ignored in favor of easy-to-measure incident fields. Radio-frequency (RF)/microwave installations are thus erroneously declared safety compliant or not based solely on the measured incident fields. A rapid "real-time" SAR determination system is also needed to define the safety zone for RF/microwave installations such as wireless base stations. We describe an approach where the measured incident electric (E) fields (both vertical and horizontal components) for an imaginary vertical plane of dimension 0.96 √ó 2.28 m in the immediate vicinity of the intended location of the human may be used to obtain whole-body-average and peak 1- or 10-g SARs using a portable PC in less than one minute of compute time. The method relies on describing the measured E fields in terms of space harmonic components and using the prestored solutions for the internal E-fields (Ex, Ey, Ez) for the various voxels of the human body model for six to ten strongest harmonic components. This approach has been validated using examples of commercial base-station antennas both at 835 and 1900 MHz, elevated or not, for varying distances (1-10 m) of the human model from such antennas. The whole-body-average and peak 1-g SARs are less than 5-10% different than those obtained using the computationally intensive full finite-difference time-domain (FDTD) simulations.</t>
  </si>
  <si>
    <t>840-847</t>
  </si>
  <si>
    <t>60025488;60025488</t>
  </si>
  <si>
    <t>7103082601;7202630363</t>
  </si>
  <si>
    <t>Gandhi, Om P.;Lam, Ming S.</t>
  </si>
  <si>
    <t>Salt Lake City</t>
  </si>
  <si>
    <t>The University of Utah</t>
  </si>
  <si>
    <t>Gandhi O.</t>
  </si>
  <si>
    <t>An on-site dosimetry system for safety assessment of wireless base stations using spatial harmonic components</t>
  </si>
  <si>
    <t>10.1109/TAP.2003.809061</t>
  </si>
  <si>
    <t>2-s2.0-0038115133</t>
  </si>
  <si>
    <t>III.5(44)/97-ET</t>
  </si>
  <si>
    <t>['radiated power', 'millimeter range', 'loaded patch', 'frequency obtainable', 'electronic tuning', 'bias voltage', '66 %)', '2971 mhz']</t>
  </si>
  <si>
    <t>Frequency tunability | Microstrip antenna | Tunnel diode</t>
  </si>
  <si>
    <t>Theoretical investigations conducted for Ge tunnel diode-integrated rectangular patch antenna reveals that such an antenna exhibits frequency tunability with the bias voltage. The Ge tunnel diode-loaded patch can be operated in the millimeter range (51.042-54.013 GHz). The range of frequency obtainable for operation is 2971 MHz. The radiation pattern shows variation with the bias voltage and the radiated power, the beamwidth and the directivity vary inversely with the bias voltage. Thus, the Ge tunnel diode-loaded patch can be used to achieve the electronic tuning (BW = 5.66%) with the bias voltage.</t>
  </si>
  <si>
    <t>750-755</t>
  </si>
  <si>
    <t>60019106;60019106;60079937</t>
  </si>
  <si>
    <t>57213822533;7003714798;7003390412</t>
  </si>
  <si>
    <t>Srivastava, Shweta;Vishvakarma, Babau R.;Ansari, J. A.</t>
  </si>
  <si>
    <t>Jhansi;Varanasi</t>
  </si>
  <si>
    <t>Bundelkhand Institute Of Engineering &amp; Technology, Jhansi;Indian Institute of Technology Banaras Hindu University</t>
  </si>
  <si>
    <t>60079937;60019106</t>
  </si>
  <si>
    <t>Tunnel diode-loaded rectangular microstrip antenna for millimeter range</t>
  </si>
  <si>
    <t>10.1109/TAP.2003.811073</t>
  </si>
  <si>
    <t>2-s2.0-0038115139</t>
  </si>
  <si>
    <t>['transmit patterns', 'taylor distributions', 'taylor distribution', 'specified constraints', 'results help', 'pattern performance', 'pattern characteristics', 'paper compares', 'linear arrays', 'establish guidelines', 'especially useful', 'aperture efficiency', 'aperture distribution']</t>
  </si>
  <si>
    <t>Active array antennas | Antenna array pattern synthesis | Phased array antennas</t>
  </si>
  <si>
    <t>The constrained least squares (CLS) distribution is a method for obtaining distribution functions that yield low sidelobe patterns with specified constraints on the aperture efficiency, and are especially useful for the transmit patterns of active array antennas. The widely used Taylor distribution optimizes only pattern performance while the CLS distribution optimizes pattern performance while taking into account the constraints on both the peak element amplitude and the total effective radiated voltage (ERV) of the aperture distribution. This paper compares the pattern characteristics of linear arrays with CLS and Taylor distributions. The results help to establish guidelines on when a CLS distribution would be preferable over a Taylor distribution when a specified aperture efficiency is important.</t>
  </si>
  <si>
    <t>772-775</t>
  </si>
  <si>
    <t>60010065;60010065</t>
  </si>
  <si>
    <t>6506065488;8864373800</t>
  </si>
  <si>
    <t>Melde, Kathleen L.;Taylor, Mark L.</t>
  </si>
  <si>
    <t>Melde K.L.</t>
  </si>
  <si>
    <t>Pattern characteristics of linear arrays using the constrained least squares distribution</t>
  </si>
  <si>
    <t>10.1109/TAP.2003.811093</t>
  </si>
  <si>
    <t>2-s2.0-0038115140</t>
  </si>
  <si>
    <t>['reciprocity theorem', 'radiation patterns', 'paper presents', 'element methods', 'efficient approach', 'domain techniques', 'difference time', 'dielectric substrate']</t>
  </si>
  <si>
    <t>Cylindrically conformal antennas | Microstrip antennas | Reciprocity</t>
  </si>
  <si>
    <t>This paper presents a convenient and efficient approach, based on the reciprocity theorem, for calculating the radiation patterns of arbitrarily shaped microstrip antennas with dielectric substrate and superstrate layers mounted on circularly cylindrical platforms. A detailed theoretical development followed by examples with numerical and graphical results illustrate the versatility of the technique. The reciprocity approach presented is very flexible and may be used in conjunction with any of the commonly employed computational electromagnetics modeling approaches such as the method of moments, finite-element methods, and finite-difference time-domain techniques.</t>
  </si>
  <si>
    <t>730-738</t>
  </si>
  <si>
    <t>55925714300;7006077559;56238363700;55197051100</t>
  </si>
  <si>
    <t>Werner, Douglas H.;Allard, Rene J.;Martin, Rodney A.;Mittra, Raj</t>
  </si>
  <si>
    <t>A reciprocity approach for calculating radiation patterns of arbitrarily shaped microstrip antennas mounted on circularly cylindrical platforms</t>
  </si>
  <si>
    <t>10.1109/TAP.2003.811558</t>
  </si>
  <si>
    <t>2-s2.0-0038115166</t>
  </si>
  <si>
    <t>University of Birmingham</t>
  </si>
  <si>
    <t>['significantly larger', 'second design', 'parany monopole', 'multiple rings', 'larger bandwidth', 'improved patterns', 'experimental results', 'elliptical one', 'discrete structure', 'circular structure', 'circular disk']</t>
  </si>
  <si>
    <t>Fractal antenna | Monopole antenna | Multiband antenna</t>
  </si>
  <si>
    <t>This paper proposes two novel designs of a multiband antenna using multiple rings. The first design consists of a set of self-similar circular rings. This is an alternative to the recently reported triangular fractal Sierpinski gasket monopole antenna, and comparison is made to this and the circular disk monopole antenna. The second design is realized by varying the shape of the circular structure to an elliptical one. Larger bandwidth and improved patterns are achieved. In comparison to the circular disk, improved radiation pattern control at higher operating bands, due to the discrete structure of the multiple rings, is shown by numerical and experimental results. The bandwidth is significantly larger than the Fractal Sierpinski gasket and Parany monopole.</t>
  </si>
  <si>
    <t>60019702-100319922;60019702;60019702</t>
  </si>
  <si>
    <t>7403252663;57213425197;56250080900</t>
  </si>
  <si>
    <t>Song, C. T.P.;Hall, Peter S.;Ghafouri-Shiraz, H.</t>
  </si>
  <si>
    <t>United Kingdom;Hong Kong</t>
  </si>
  <si>
    <t>Birmingham;Hong Kong</t>
  </si>
  <si>
    <t>University of Birmingham;Marvell Hong Kong Ltd.</t>
  </si>
  <si>
    <t>60019702;100319922</t>
  </si>
  <si>
    <t>Song C.</t>
  </si>
  <si>
    <t>Multiband multiple ring monopole antennas</t>
  </si>
  <si>
    <t>10.1109/TAP.2003.811097</t>
  </si>
  <si>
    <t>2-s2.0-0038115167</t>
  </si>
  <si>
    <t>['impedance bandwidth', 'experimentally studied', 'experimental results', 'design considerations', 'conducting strips', 'band operation', 'achieving broad', '60 %.']</t>
  </si>
  <si>
    <t>Bandwidth enhancement | Coplanar waveguide (CPW)-fed | Printed square slot antenna</t>
  </si>
  <si>
    <t>A novel broadband design of a coplanar waveguide fed square slot antenna loaded with conducting strips is proposed and experimentally studied. The obtained results show that the impedance bandwidth, determined by 10-dB return loss, of the proposed slot antenna can be greater than 60%. The design considerations for achieving broad-band operation of the proposed slot antenna are described, and experimental results are presented.</t>
  </si>
  <si>
    <t>719-721</t>
  </si>
  <si>
    <t>60011357;60011357-60079715;60011357</t>
  </si>
  <si>
    <t>7103353896;35249332900;35460663000</t>
  </si>
  <si>
    <t>Chiou, Jyh Ying;Sze, Jia Yi;Wong, Kin Lu</t>
  </si>
  <si>
    <t>Taipei;Kaohsiung</t>
  </si>
  <si>
    <t>National Defense University Taiwan;National Sun Yat-Sen University</t>
  </si>
  <si>
    <t>60079715;60011357</t>
  </si>
  <si>
    <t>Chiou J.Y.</t>
  </si>
  <si>
    <t>A broad-band CPW-fed strip-loaded square slot antenna</t>
  </si>
  <si>
    <t>10.1109/TAP.2003.812232</t>
  </si>
  <si>
    <t>2-s2.0-0038115173</t>
  </si>
  <si>
    <t>['√∂ lndal', 'theoretical results', 'theoretical model', 'polarization directions', 'polarization control', 'mutual coupling', 'important issues', 'hybrid method', 'general paraboloid', 'frequency approximation', 'fed apertures', 'copolar coupling', 'circular waveguide', 'circular apertures', 'aperture fields']</t>
  </si>
  <si>
    <t>Conformal antenna | Double curved surface | Geodesics | Method of moments (MoM) | Mutual coupling | Uniform theory of diffraction (UTD)</t>
  </si>
  <si>
    <t>A hybrid method of high-frequency approximation (UTD) and method of moments is used to calculate the mutual coupling between circular apertures on a doubly curved surface. This requires that the geodesies on doubly curved surfaces be found. To represent the aperture fields, a single waveguide mode approximation is used. In order to verify the theoretical results, a general paraboloid of revolution with circular waveguide-fed apertures was built at Ericsson Microwave Systems AB, M√∂lndal, Sweden. This has given a possibility to verify the theoretical model for a general doubly curved surface against measurements. To the authors' knowledge, no such verification is available in the literature. It was found that measured and theoretical results in terms of mutual coupling agree very well for copolar coupling. As expected, the mutual coupling results are very dependent on the polarization. In fact, the definition of polarization directions and the need for polarization control are important issues for doubly curved conformal array antennas.</t>
  </si>
  <si>
    <t>682-692</t>
  </si>
  <si>
    <t>60002014;60002014-60024411;60024411</t>
  </si>
  <si>
    <t>7201580549;7006000195;6601949489</t>
  </si>
  <si>
    <t>Persson, Patrik;Josefsson, Lars;Lanne, Maria</t>
  </si>
  <si>
    <t>Molndal;Stockholm</t>
  </si>
  <si>
    <t>Ericsson Microwave Systems AB;The Royal Institute of Technology (KTH)</t>
  </si>
  <si>
    <t>60024411;60002014</t>
  </si>
  <si>
    <t>Persson P.</t>
  </si>
  <si>
    <t>Investigation of the mutual coupling between apertures on doubly curved convex surfaces: Theory and measurements</t>
  </si>
  <si>
    <t>10.1109/TAP.2003.811101</t>
  </si>
  <si>
    <t>2-s2.0-0038115178</t>
  </si>
  <si>
    <t>['v measurement', 'useful tool', 'tunneling insulator', 'tunneling cathodes', 'trap density', 'thus considered', 'term degradation', 'stress current', 'sputtering machine', 'reciprocal dependence', 'plasma process', 'mim cathodes', 'mim cathode', 'measurement system', 'magnitude compared', 'lvlc measurement', 'latent degradation', 'insulator quality', 'induced damage', 'good measure', 'four orders', 'device performance', 'deposition process', 'charging damage', 'antenna ratio', 'acceptable level']</t>
  </si>
  <si>
    <t>Cathodes | Current measurement | Flat panel displays | Leakage currents | MIM devices | Process monitoring | Reliability</t>
  </si>
  <si>
    <t>The low-stress current-voltage (I-V) measurement system was developed and applied to characterization of the insulator in metal-insulator-metal (MIM) tunneling cathodes. The amount of the total charges injected into these devices during the I-V measurement decreases by four orders of magnitude compared to that for the conventional measurement system. The developed I-V measurement, therefore, can be considered to be a damage-free characterization method. The time-reciprocal dependence of the transient current demonstrates that the low-voltage leakage current (LVLC) of an MIM cathode is a good measure of the trap density in the tunneling insulator. The LVLC measurement was used for monitoring the plasma process-induced damage and long-term degradation of MIM cathodes. The charging damage during the sputter-deposition process was reduced to an acceptable level by modifying the sputtering machine and designing the device layout pattern properly according to antenna ratio. A long-term operation experiment showed that the low-stress I-V measurement can detect the latent degradation of insulator quality. The developed I-V measurement is thus considered to be a useful tool that will lead to improvements in device performance and lifetime.</t>
  </si>
  <si>
    <t>1125-1130</t>
  </si>
  <si>
    <t>IEEE Transactions on Electron Devices</t>
  </si>
  <si>
    <t>60003381;60003381;60003381;60003381</t>
  </si>
  <si>
    <t>55709824600;36935045100;7102225477;7402728436</t>
  </si>
  <si>
    <t>Suzuki, Mutsumi;Sagawa, Masakazu;Kusunoki, Toshiaki;Tsuji, Kazutaka</t>
  </si>
  <si>
    <t>Suzuki M.</t>
  </si>
  <si>
    <t>Characterization of the tunneling insulator in MIM cathodes by low-stress I-V measurement</t>
  </si>
  <si>
    <t>10.1109/TED.2003.812483</t>
  </si>
  <si>
    <t>2-s2.0-0038156115</t>
  </si>
  <si>
    <t>['slightly larger', 'single type', 'secretory material', 'prothoracic gland', 'oval mass', 'noctuidae ),', 'morphological differences', 'lymph channel', 'located within', 'helicoverpa zea', 'external stimuli', 'endocrine gland', 'either side', 'dorsoanterior surface', 'corpus allatum', 'apical sack', 'aortal muscle', 'antennal vessels', 'antennal vessel', 'ampullary wall', 'ampullary vessel', 'adult moths', 'aag ).']</t>
  </si>
  <si>
    <t>Accessory circulatory organ | Antennal ampulla | Endocrine gland | Moth, Helicoverpa zea (Insecta)</t>
  </si>
  <si>
    <t>In adult moths, the cephalic aorta terminates in an apical sack from which extends a pair of optic and antennal vessels that lie on either side of the esophagus, at the dorsoanterior surface of the brain. The base of each antennal vessel is dilated to form an ampulla that contains an oval mass of tissue, the antennal ampullary gland (AAG). An ultrastructural study revealed that the AAG of the corn earworm moth, Helicoverpa zea (Lepidoptera, Noctuidae), is composed of a single type of 40-50 parenchymal cells that produce secretory granules. The secretory material is released into the lymph channel of the ampullary vessel, suggesting that the AAG is an endocrine gland. Unlike the prothoracic gland and the corpus allatum, the AAG does not receive direct neural innervation; however, portions of the aortal muscle, associated with the ampullary wall, contain neurosecretory terminals and some of their products may also affect the AAG. No morphological differences were found between the AAG of males and females, with the exception that the glands in males were slightly larger. The function of the AAG remains unknown at this time. Because the AAG is located within the ampulla of the antennal vessel, one could assume that the product(s) of this gland may influence the response of the antennal sensory neurons to external stimuli.</t>
  </si>
  <si>
    <t>127-134</t>
  </si>
  <si>
    <t>0302766X</t>
  </si>
  <si>
    <t>Cell and Tissue Research</t>
  </si>
  <si>
    <t>60001989;60028657;60000635;60000635;60009220</t>
  </si>
  <si>
    <t>56216851100;7003496512;7004569508;7103413235;9743808700</t>
  </si>
  <si>
    <t>Raina, Ashok;Meola, Shirlee;Wergin, William;Blackburn, Michael;Bali, Geetha</t>
  </si>
  <si>
    <t>United States;India;United States;United States</t>
  </si>
  <si>
    <t>College Station;Bengaluru;Washington, D.C.;Beltsville</t>
  </si>
  <si>
    <t>USDA ARS Southern Plains Agricultural Research Center;Bangalore University;USDA Agricultural Research Service;USDA ARS Beltsville Agricultural Research Center</t>
  </si>
  <si>
    <t>60028657;60009220;60001989;60000635</t>
  </si>
  <si>
    <t>Antennal ampullary glands of Helicoverpa zea (Lepidoptera: Noctuidae)</t>
  </si>
  <si>
    <t>10.1007/s00441-002-0680-2</t>
  </si>
  <si>
    <t>2-s2.0-0038246331</t>
  </si>
  <si>
    <t>['yields statistics', 'tropospheric scintillation', 'spectral shape', 'new model', 'important applications', 'ground temperature', 'dynamic model', 'antenna diameter']</t>
  </si>
  <si>
    <t>A dynamic model of tropospheric scintillation is presented which permits the generation of a scintillation time series based on known scintillation characteristics, such as spectral shape and probability density function. The model employs readily obtainable input parameters (antenna diameter, path elevation angle, frequency, ground temperature and humidity) and yields statistics that compare extremely well with existing prediction models as well as measured scintillation data (up to the fourth moment). Important applications of the new model are for simulating the performance of scintillation-degraded communication links and predicting required scintillation fade margins.</t>
  </si>
  <si>
    <t>97-104</t>
  </si>
  <si>
    <t>60017826;60017826</t>
  </si>
  <si>
    <t>6602144180;6603775709</t>
  </si>
  <si>
    <t>Kassianides, C. N.;Otung, I. E.</t>
  </si>
  <si>
    <t>Pontypridd</t>
  </si>
  <si>
    <t>University of South Wales</t>
  </si>
  <si>
    <t>Kassianides C.</t>
  </si>
  <si>
    <t>Dynamic model of tropospheric scintillation on earth-space paths</t>
  </si>
  <si>
    <t>10.1049/ip-map:20030293</t>
  </si>
  <si>
    <t>2-s2.0-0038268129</t>
  </si>
  <si>
    <t>['water filling', 'transmission tracking', 'subspace tracking', 'receive antennas', 'paper describes', 'output case', 'mimo generalization', 'familiar multiple', 'complete rate', 'communications systems', 'beam steering']</t>
  </si>
  <si>
    <t>Adaptive arrays | Gradient methods | Multiple-input-multiple-output (MIMO) systems | Transmitting antennas</t>
  </si>
  <si>
    <t>This paper describes a feedback assisted stochastic gradient algorithm for transmission tracking of the dominant channel subspaces for multiple-input-multiple-output (MIMO) communications systems. Subspace tracking is introduced as a means of tracking multiple transmission weights, being the MIMO generalization of beam steering in the familiar multiple-input-single-output case. The subspace solution approximates that of water filling (WF) in some cases, without the complete rate/power allocation required by WF. The gain of subspace tracking in low rank systems is demonstrated, particularly, in the case where the number of transmit antennas exceeds the number of receive antennas. Simulations of ergodic capacity show the utility of both subspace tracking in general and of the specific adaptation algorithm, and simulations of frame-error rates show the utility in a specific coding example.</t>
  </si>
  <si>
    <t>452-463</t>
  </si>
  <si>
    <t>60121655-60013301;60121655-60032503</t>
  </si>
  <si>
    <t>6602740591;35602298100</t>
  </si>
  <si>
    <t>Banister, Brian Clarke;Zeidler, James R.</t>
  </si>
  <si>
    <t>San Diego;San Diego;San Diego</t>
  </si>
  <si>
    <t>The Electrical and Computer Engineering Department;Space and Naval Warfare Systems Center San Diego;Qualcomm Incorporated</t>
  </si>
  <si>
    <t>60121655;60032503;60013301</t>
  </si>
  <si>
    <t>Banister B.</t>
  </si>
  <si>
    <t>Feedback assisted transmission subspace tracking for MIMO systems</t>
  </si>
  <si>
    <t>10.1109/JSAC.2003.809721</t>
  </si>
  <si>
    <t>2-s2.0-0038343412</t>
  </si>
  <si>
    <t>['spectral efficiency', 'receive antennas', 'mtmr system', 'links show', 'large number', 'increasing number', 'fading environments', 'explore suitability', 'error rate', 'correlated rayleigh', 'blast architecture', 'analyzed empirically']</t>
  </si>
  <si>
    <t>Bell labs layered spacetime (BLAST) | Correlated channels | Iterative decoding</t>
  </si>
  <si>
    <t>Recent theoretical investigations of spatially correlated multitransmit and multireceive (MTMR) links show that not only independently and identically distributed links, but also spatially correlated links can offer linear capacity growth with increasing number of transmit and receive antennas. In this paper, we explore suitability of the turbo-BLAST architecture in correlated Rayleigh-fading MTMR environments. In particular, for an MTMR system with a large number of receive antennas, a near optimal performance can be achieved by the turbo-BLAST architecture in spatially and temporarily correlated Rayleigh-fading environments. The performance of turbo-BLAST, in terms of both bit-error rate and spectral efficiency, is analyzed empirically in indoors and correlated outdoor environments.</t>
  </si>
  <si>
    <t>340-349</t>
  </si>
  <si>
    <t>60031828;60031828</t>
  </si>
  <si>
    <t>6701538512;7101764513</t>
  </si>
  <si>
    <t>Sellathurai, Mathini;Haykin, Simon</t>
  </si>
  <si>
    <t>Turbo-BLAST: Performance evaluation in correlated Rayleigh-fading environment</t>
  </si>
  <si>
    <t>10.1109/JSAC.2003.809628</t>
  </si>
  <si>
    <t>2-s2.0-0038343419</t>
  </si>
  <si>
    <t>['various benefits', 'research leading', 'recent progress', 'paper presents', 'often derived', 'mimo links', 'enormous potential', 'different classes', 'channel modeling', 'better understanding', 'algorithms proposed']</t>
  </si>
  <si>
    <t>Beamforming | Channel models | Diversity | Multiple-input-multiple-output (MIMO) | Shannon capacity | Smart antennas | Space-time coding | Spatial multiplexing | Spectrum efficiency | Third-generation (3G) | Wireless systems</t>
  </si>
  <si>
    <t>This paper presents an overview of recent progress in the area of multiple-input-multiple-output (MIMO) space-time coded wireless systems. After some background on the research leading to the discovery of the enormous potential of MIMO wireless links, we highlight the different classes of techniques and algorithms proposed which attempt to realize the various benefits of MIMO including spatial multiplexing and space-time coding schemes. These algorithms are often derived and analyzed under ideal independent fading conditions. We present the state of the art in channel modeling and measurements, leading to a better understanding of actual MIMO gains. Finally, the paper addresses current questions regarding the integration of MIMO links in practical wireless systems and standards.</t>
  </si>
  <si>
    <t>281-302</t>
  </si>
  <si>
    <t>60010348;60099616;60013301;60020585;60010348-100356351</t>
  </si>
  <si>
    <t>7004295903;7005892251;6602744553;7406996870;7004611847</t>
  </si>
  <si>
    <t>Gesbert, David;Shafi, Mansoor;Shiu, Da Shan;Smith, Peter J.;Naguib, Ayman</t>
  </si>
  <si>
    <t>New Zealand;New Zealand;United States;Norway;United States</t>
  </si>
  <si>
    <t>Auckland;Christchurch;San Diego;Oslo;Canberra</t>
  </si>
  <si>
    <t>Spark New Zealand;University of Canterbury;Qualcomm Incorporated;Universitetet i Oslo;Morphics Technology, Inc.</t>
  </si>
  <si>
    <t>60099616;60020585;60013301;60010348;100356351</t>
  </si>
  <si>
    <t>Gesbert D.</t>
  </si>
  <si>
    <t>From theory to practice: An overview of MIMO space-time coded wireless systems</t>
  </si>
  <si>
    <t>10.1109/JSAC.2003.809458</t>
  </si>
  <si>
    <t>2-s2.0-0038343420</t>
  </si>
  <si>
    <t>Agentschap voor Innovatie door Wetenschap en Technologie</t>
  </si>
  <si>
    <t>IWT</t>
  </si>
  <si>
    <t>['user separation', 'transmit antennas', 'system load', 'stbc techniques', 'sequence code', 'reversal stbc', 'receive antennas', 'outstanding performance', 'namely single', 'multiple users', 'mui problem', 'mui ),', 'matched filtering', 'linear processing', 'full diversity', 'every user', 'dramatically deteriorates', 'deterministic maximum', 'complexity code', 'competing alternatives', 'cellular network', 'carefully designed']</t>
  </si>
  <si>
    <t>Block transmission | Direct-sequence code-division multiple access (DS-CDMA) | Equalizer design | Frequency-selective fading channels | Multiple-multiple-output (MIMO) | Space-time block coding (STBC)</t>
  </si>
  <si>
    <t>The combination of space-time block coding (STBC) and direct-sequence code-division multiple access (DS-CDMA) has the potential to increase the performance of multiple users in a cellular network. However, if not carefully designed, the resulting transmission scheme suffers from increased multiuser interference (MUI), which dramatically deteriorates the performance. To tackle this MUI problem in the downlink, we combine two specific DS-CDMA and STBC techniques, namely single-carrier block transmission (SCBT) DS-CDMA and time-reversal STBC. The resulting transmission scheme allows for deterministic maximum-likelihood (ML) user separation through low-complexity code-matched filtering, as well as deterministic ML transmit stream separation through linear processing. Moreover, it can achieve maximum diversity gains of NTNR(L + 1) for every user in the system, irrespective of the system load, where NT is the number of transmit antennas, NR the number of receive antennas, and L the order of the underlying multipath channels. In addition, it turns out that a low-complexity linear receiver based on frequency-domain equalization comes close to extracting the full diversity in reduced, as well as full load settings. In this perspective, we also develop two (recursive) least squares methods for direct equalizer design. Simulation results demonstrate the outstanding performance of the proposed transceiver compared to competing alternatives.</t>
  </si>
  <si>
    <t>350-361</t>
  </si>
  <si>
    <t>60070034-60025063;60025063;60110719;60070034-60025063;60025063;60070034-60025063</t>
  </si>
  <si>
    <t>6603327926;35474798400;6603707575;7102990580;7006229574;7101684209</t>
  </si>
  <si>
    <t>Petr√©, Frederik;Leus, Geert;Deneire, Luc;Engels, Marc;Moonen, Marc;De Man, Hugo</t>
  </si>
  <si>
    <t>France;Belgium;Belgium</t>
  </si>
  <si>
    <t>Sophia Antipolis;Leuven;3000 Leuven</t>
  </si>
  <si>
    <t>Laboratoire d'Informatique, Signaux et Syst√®mes de Sophia-Antipolis;Interuniversity Micro-Electronics Center at Leuven;KU Leuven</t>
  </si>
  <si>
    <t>60110719;60070034;60025063</t>
  </si>
  <si>
    <t>Petr√© F.</t>
  </si>
  <si>
    <t>Space-time block coding for single-carrier block transmission DS-CDMA downlink</t>
  </si>
  <si>
    <t>10.1109/JSAC.2003.809630</t>
  </si>
  <si>
    <t>2-s2.0-0038343421</t>
  </si>
  <si>
    <t>['typically significantly', 'transmit correlation', 'transmit array', 'spatial multiplexing', 'rate space', 'rate codes', 'propagation parameters', 'propagation environment', 'previous work', 'input multiple', 'given space', 'frequency codes', 'frequency code', 'flat case', 'division multiplexing', 'coding gain', 'antenna spacing']</t>
  </si>
  <si>
    <t>Channel modeling | Diversity | Multiple-input multiple-output (MIMO) | Orthogonal frequency-division multiplexing (OFDM) | Space-frequency coding | Spatial multiplexing</t>
  </si>
  <si>
    <t>Previous work on space-frequency coded multiple-input multiple-output orthogonal frequency-division multiplexing (MIMO-OFDM) has been restricted to idealistic propagation conditions. In this paper, using a broadband MIMO channel model taking into account Ricean K-factor, transmit and receive angle spread, and antenna spacing, we study the impact of the propagation environment on the performance of space-frequency coded MIMO-OFDM. For a given space-frequency code, we quantify the achievable diversity order and coding gain as a function of the propagation parameters. We find that while the presence of spatial receive correlation affects all space-frequency codes equally, spatial fading correlation at the transmit array can result in widely varying performance losses. High-rate space-frequency codes such as spatial multiplexing are typically significantly more affected by transmit correlation than low-rate codes such as space-frequency block codes. We show that in the MIMO Ricean case the presence of frequency-selectivity typically results in improved performance compared to the frequency-flat case.</t>
  </si>
  <si>
    <t>427-439</t>
  </si>
  <si>
    <t>60025858;60025858;60012708</t>
  </si>
  <si>
    <t>7006024277;8901662900;7004920065</t>
  </si>
  <si>
    <t>B√∂lcskei, Helmut;Borgmann, Moritz;Paulraj, Arogyaswami J.</t>
  </si>
  <si>
    <t>Switzerland;United States</t>
  </si>
  <si>
    <t>Zurich ZH,;Palo Alto</t>
  </si>
  <si>
    <t>ETH Zurich;Stanford University</t>
  </si>
  <si>
    <t>60025858;60012708</t>
  </si>
  <si>
    <t>B√∂lcskei H.</t>
  </si>
  <si>
    <t>Impact of the propagation environment on the performance of space-frequency coded MIMO-OFDM</t>
  </si>
  <si>
    <t>10.1109/JSAC.2003.809723</t>
  </si>
  <si>
    <t>2-s2.0-0038343422</t>
  </si>
  <si>
    <t>CCR-9980616</t>
  </si>
  <si>
    <t>['wideband code', 'user decoding', 'user decoders', 'transmit antennas', 'sufficiently large', 'spreading sequences', 'receiver uses', 'receive antennas', 'random across', 'orthogonal multiaccess', 'multiple antennas', 'minimum mean', 'division multiple', 'dependent across', 'cdma system']</t>
  </si>
  <si>
    <t>Asymptotic performance analysis | Code-division multiple-access (CDMA) | Matched filter | Minimum mean-squared error (MMSE) detection | Multiple antennas | Orthogonal multiaccess | Random spreading sequences</t>
  </si>
  <si>
    <t>The use of multiple antennas at the transmitter and the receiver is considered for the uplink of cellular communication systems. The achievable spectral efficiency in bits/s/Hz is used as the criterion for comparing various design choices. The focus is on wideband code-division multiple-access (CDMA) systems when the receiver uses the matched-filter or the minimum mean-squared error detector, followed by single-user decoders. The spreading sequences of the CDMA system are assumed to be random across the users, but could be dependent across the transmit antennas of each user. Using analytical results in the large system asymptote, guidelines are provided for the sequence design across the transmit antennas and for choosing the number of antennas. In addition, comparisons are made between (random) CDMA and orthogonal multiaccess with multiple antennas. It is shown that CDMA, even with single-user decoding, can outperform orthogonal multiaccess when the number of receive antennas is sufficiently large.</t>
  </si>
  <si>
    <t>382-394</t>
  </si>
  <si>
    <t>60007776;60000745;60021378</t>
  </si>
  <si>
    <t>6603231045;35579177800;35511016000</t>
  </si>
  <si>
    <t>Mantravadi, Ashok;Veeravalli, Venugopal V.;Viswanathan, Harish</t>
  </si>
  <si>
    <t>Murray;Ithaca;Urbana</t>
  </si>
  <si>
    <t>Nokia Bell Labs;Cornell University;University of Illinois Urbana-Champaign</t>
  </si>
  <si>
    <t>60021378;60007776;60000745</t>
  </si>
  <si>
    <t>Mantravadi A.</t>
  </si>
  <si>
    <t>Spectral efficiency of MIMO multiaccess systems with single-user decoding</t>
  </si>
  <si>
    <t>10.1109/JSAC.2003.809699</t>
  </si>
  <si>
    <t>2-s2.0-0038343434</t>
  </si>
  <si>
    <t>CCR-0139398</t>
  </si>
  <si>
    <t>['unique code', 'transmit power', 'time coding', 'lowest ber', 'fading channel', 'explicitly compute', 'error rate', 'code rates', 'average bit']</t>
  </si>
  <si>
    <t>Multiple antennas | Transmit power | Variable rate space-time block codes | Wireless communications | Zero forcing</t>
  </si>
  <si>
    <t>We consider a multiple antenna system when combined array processing with space-time coding is used. We present variable rate space-time block codes for two, three, and four transmit antennas and optimize the transmit power so that the average bit-error rate (BER) is minimized. Numerical results show that this optimum power allocation scheme provides significant gain over the equal power allocation scheme. We then classify all the variable rate space-time block codes having the same code rates and identify the unique code that achieves the lowest BER. We explicitly compute the performance of the variable rate codes over a Rayleigh-fading channel. The proposed variable rate space-time block codes are useful for unequal error protection in multiple transmit antenna systems.</t>
  </si>
  <si>
    <t>60009982;60009982</t>
  </si>
  <si>
    <t>36040390300;7005206764</t>
  </si>
  <si>
    <t>Kim, Il Min;Tarokh, Vahid</t>
  </si>
  <si>
    <t>Variable-rate space-time block codes in M-ary PSK systems</t>
  </si>
  <si>
    <t>10.1109/JSAC.2003.809697</t>
  </si>
  <si>
    <t>2-s2.0-0038343435</t>
  </si>
  <si>
    <t>['vegetation fields', 'theoretical values', 'system design', 'soil surfaces', 'scatterometer system', 'polarimetric data', 'paper presents', 'natural target', 'multimedia university', 'metal sphere', 'inexpensive fm', 'football field', 'external calibration', 'evaluation results', 'efficiently constructed', 'earth terrain', 'different angles', 'cw radar', 'calibration technique', 'calibration target', 'based c', 'backscattering matrices', 'approach used']</t>
  </si>
  <si>
    <t>Calibration | CW radar | Electromagnetic scattering | FM radar | FM-CW radar | Polarimetric calibration | Radar cross sections | Radar polarimetry | Radar scattering | Remote sensing | RF design | Scatterometer</t>
  </si>
  <si>
    <t>A ground-based C-band scatterometer system has been constructed at the Multimedia University, Malaysia. This is an inexpensive FM-CW radar that was efficiently constructed from a combination of commercially available components and in-house fabricated circuitry. The system has full polarimetric capability for determining the complete backscattering matrix of a natural target. It will be used to conduct in-situ backscatter measurements on Earth terrain, such as vegetation fields, forests, and soil surfaces. This paper presents the system design and the evaluation results of the scatterometer system. The system was tested at a football field. A metal sphere was used as the calibration target. The backscattering matrices of an 8 inches trihedral corner reflector and of a 4 inches √ó 8 inches dihedral corner reflector were measured. The dihedral was rotated at different angles to provide different sets of polarimetric data. The results were compared with the theoretical values to verify the effectiveness of the calibration technique. The external calibration and internal calibration procedures, as well as the approach used in measuring the relative phase response, are discussed.</t>
  </si>
  <si>
    <t>36-42</t>
  </si>
  <si>
    <t>60012005;60012005;60012005</t>
  </si>
  <si>
    <t>6701840992;7005281430;6507031697</t>
  </si>
  <si>
    <t>Chet, Koo Voon;Kuan, Chung Boon;Teik, Chuah Hean</t>
  </si>
  <si>
    <t>Malaysia</t>
  </si>
  <si>
    <t>Selangor</t>
  </si>
  <si>
    <t>Multimedia University</t>
  </si>
  <si>
    <t>Chet K.</t>
  </si>
  <si>
    <t>Development of a ground-based radar for scattering measurements</t>
  </si>
  <si>
    <t>10.1109/MAP.2003.1203116</t>
  </si>
  <si>
    <t>2-s2.0-0038383218</t>
  </si>
  <si>
    <t>['two schemes', 'std ).', 'schemes designated', 'receiver estimates', 'previous work', 'paper evaluates', 'medium signal', 'improvement due', 'consider low', 'bandwidth cost', 'also evaluated']</t>
  </si>
  <si>
    <t>Estimation errors | Multi-path fading | Multiple access interference | Transmit diversity</t>
  </si>
  <si>
    <t>Previous work on transmitter antenna diversity has shown that the use of multiple transmitter antennas at the base station results in improved performance due to increase of diversity (path diversity). The happens with no bandwidth cost, even when the signal quality along several paths is poor, but the receiver estimates the channel with accuracy. This paper evaluates the effects of channel estimation errors in the performance of the schemes designated as Space-Time Transmitter Diversity (STTD) and Selective Transmitter Diversity (STD). We consider low to medium signal to noise ratios characteristic of Wideband Code Division Multiple Access (WCDMA) networks. Different fading channel models are considered for comparison between the two schemes. The improvement due to convolutional coding associated with these techniques is also evaluated.</t>
  </si>
  <si>
    <t>65-85</t>
  </si>
  <si>
    <t>Correia, Am√©rico</t>
  </si>
  <si>
    <t>Portugal</t>
  </si>
  <si>
    <t>Lisboa</t>
  </si>
  <si>
    <t>Instituto de Telecomunicacoes</t>
  </si>
  <si>
    <t>Correia A.</t>
  </si>
  <si>
    <t>Transmit diversity schemes for WCDMA</t>
  </si>
  <si>
    <t>10.1023/A:1023655325679</t>
  </si>
  <si>
    <t>2-s2.0-0038386084</t>
  </si>
  <si>
    <t>['thus oscillate', 'oscillator loading', 'network bandwidth', 'necessary values', 'ensemble may', 'designing networks', 'controlled oscillators', 'agile beam']</t>
  </si>
  <si>
    <t>Coupling circuits | Injection locked oscillators | Phased arrays | Voltage controlled oscillators</t>
  </si>
  <si>
    <t>Arrays of voltage-controlled oscillators can be coupled by means of a network so as to mutually injection lock and thus oscillate as an ensemble. This ensemble may be used to excite the elements of a phased array antenna in such a manner as to radiate an agile beam. Design of the coupling network requires attention to three key parameters: the interoscillator coupling strength, the network bandwidth, and the oscillator loading. These parameters can be related to the network admittance matrix elements, which, in turn, are related to the lumped element values. This provides convenient formulas for use in designing networks, which provide the necessary values of the above three key design parameters.</t>
  </si>
  <si>
    <t>794-801</t>
  </si>
  <si>
    <t>Pogorzelski, Ronald J.</t>
  </si>
  <si>
    <t>Pogorzelski R.</t>
  </si>
  <si>
    <t>On the design of coupling networks for coupled oscillator arrays</t>
  </si>
  <si>
    <t>10.1109/TAP.2003.811108</t>
  </si>
  <si>
    <t>2-s2.0-0038454493</t>
  </si>
  <si>
    <t>['three types', 'special green', 'space domain', 'published results', 'mutual coupling', 'integral equation', 'input impedance', 'hybrid method', 'given region', 'function representations', 'domain green', 'computationally efficient', 'antenna elements', 'analyze antennas']</t>
  </si>
  <si>
    <t>Coated cylinders | Green's function | Input impedance | Method of moments | Mutual coupling</t>
  </si>
  <si>
    <t>An efficient and accurate hybrid method, based on the combination of the method of moments (MoM) with a special Green's function in the space domain is presented to analyze antennas and array elements conformal to electrically large material coated circular cylinders. The efficiency and accuracy of the method depend strongly on the computation of the Green's function, which is the kernel of the integral equation that is solved via MoM for the unknown equivalent currents representing only the antenna elements. Three types of space-domain Green's function representations are used, each accurate and computationally efficient in a given region of space. Consequently, a computationally optimized analysis tool for conformal microstrip antennas is obtained. Input impedance of various microstrip antennas and mutual coupling between two identical antennas are calculated and compared with published results to assess the accuracy of this hybrid method.</t>
  </si>
  <si>
    <t>739-749</t>
  </si>
  <si>
    <t>60014808;60003500</t>
  </si>
  <si>
    <t>35591439300;35595967100</t>
  </si>
  <si>
    <t>Ert√ºrk, V. B.;Rojas, R. G.</t>
  </si>
  <si>
    <t>Ankara;Columbus</t>
  </si>
  <si>
    <t>Bilkent √úniversitesi;The Ohio State University</t>
  </si>
  <si>
    <t>Ert√ºrk V.</t>
  </si>
  <si>
    <t>Efficient analysis of input impedance and mutual coupling of microstrip antennas mounted on large coated cylinders</t>
  </si>
  <si>
    <t>10.1109/TAP.2003.811060</t>
  </si>
  <si>
    <t>2-s2.0-0038454523</t>
  </si>
  <si>
    <t>['tilted beam', 'tilt angle', 'test frequency', 'representative value', 'rectangular cavity', 'rectangular aperture', 'phase distribution', 'input impedance', 'frequency responses', 'explained using', 'electric field', 'direction normal', 'array forms', '45 ghz', '18 mm']</t>
  </si>
  <si>
    <t>Aperture antenna | Finite-difference time-domain (FDTD) method analysis | Tilted beam formation | Triplate transmission line antenna</t>
  </si>
  <si>
    <t>A rectangular aperture of Ax √ó Ay, cut in the top conducting plate of a triplate transmission line and backed by a cavity, radiates a tilted beam off the direction normal to the aperture. The mechanism of the radiation is explained using the Poynting vector distribution above the aperture and the phase distribution of the electric field over the aperture. The tilt angle is calculated as a function of side length Ax for a representative value of Ay = 18 mm = 0.747Œª12.45, where Œª12.45 is the wavelength at a test frequency of 12.45 GHz. A tilted beam of approximately 27¬∞ is realized at Ax/Ay = 8/9 with a gain of approximately 8 dB. Using this value of Ax/Ay, an array antenna composed of rectangular cavity-backed aperture elements is investigated. The array forms a tilted fan beam without phase shifters. The frequency responses of the gain and input impedance are discussed.</t>
  </si>
  <si>
    <t>712-718</t>
  </si>
  <si>
    <t>55633340100;7005150211;7401437537;56405174700</t>
  </si>
  <si>
    <t>Nakano, Hisamatsu;Iwatsuki, Masatoshi;Sakurai, Masanori;Yamauchi, Junji</t>
  </si>
  <si>
    <t>A cavity-backed rectangular aperture antenna with application to a tilted fan beam array antenna</t>
  </si>
  <si>
    <t>10.1109/TAP.2003.811085</t>
  </si>
  <si>
    <t>2-s2.0-0038454533</t>
  </si>
  <si>
    <t>['two pairs', 'three pairs', 'thomson ),', 'single 745', 'scar primers', 'scar markers', 'results demonstrate', 'olivier ),', 'nested 22', 'native cerambycids', 'molecular detection', 'horned beetle', 'graphisurus fasciatus', 'forster ),', 'first pair', 'dna markers', 'dna extracted', 'differentiating alb', 'differentiate alb', 'degeer ).', 'bp fragment', 'body parts', 'asian long', 'amplified bands', 'alb dna', '), based']</t>
  </si>
  <si>
    <t>Cerambycids | Molecular identification | Molecular marker | Polymorphism | RAPD</t>
  </si>
  <si>
    <t>DNA markers were identified for the molecular detection of the Asian long-horned beetle (ALB), Anoplophora glabripennis (Mot.), based on sequence characterized amplified regions (SCARs) derived from random amplified polymorphic DNA (RAPD) fragments. A 2,740-bp DNA fragment that was present only in ALB and not in other Cerambycids was identified after screening 230 random primers in a PCR-based assay system. Three pairs of nested 22-mer oligonucleotide primers were designed on the basis of the sequence of this fragment and were used to perform diagnostic PCR. The first pair of primers (SCAR1) amplified a single 745-bp fragment of ALB DNA, but this did not differentiate ALB from other species. The other two pairs of SCAR primers (SCAR2 and SCAR3) amplified bands of 1,237- and 2,720-bp, respectively, that were capable of differentiating ALB from other closely related non-native and native Cerambycids, such as A. chinensis (Forster), A. malasiaca (Thomson), A. nobilis (Ganglbauer), Monochamus scutellatus (Say), Plectrodera scalator (Fab), Saperda tridentata (Olivier), and Graphisurus fasciatus (Degeer). The latter two SCAR markers could be amplified using DNA extracted from body parts of ALB such as the wing, the leg, and the antennae as well as tissues from all the developmental stages including the egg, larva, pupa, and adult. These markers were also capable af identifying ALB using the DNA extracted from frass. Our results demonstrate that the SCAR markers we have identified can be used for unambiguously identifying ALB from other closely related Cerambycids using a simple PCR procedure. ¬© 2003 Wiley-Liss, Inc.</t>
  </si>
  <si>
    <t>193-204</t>
  </si>
  <si>
    <t>Archives of Insect Biochemistry and Physiology</t>
  </si>
  <si>
    <t>60002929-60015881;60002929;60002929;60015881;60002929;60002929</t>
  </si>
  <si>
    <t>8409394800;7102884621;7003418379;7003492406;7003383904;57020634900</t>
  </si>
  <si>
    <t>Kethidi, Damodar R.;Roden, David B.;Ladd, Tim R.;Krell, Peter J.;Retnakaran, Arthur;Feng, Qili</t>
  </si>
  <si>
    <t>Guelph;Sault Ste Marie</t>
  </si>
  <si>
    <t>University of Guelph;Great Lakes Forestry Centre</t>
  </si>
  <si>
    <t>60015881;60002929</t>
  </si>
  <si>
    <t>Kethidi D.R.</t>
  </si>
  <si>
    <t>Development of SCAR markers for the DNA-based detection of the asian long-horned beetle, Anoplophora glabripennis (Motschulsky)</t>
  </si>
  <si>
    <t>10.1002/arch.10082</t>
  </si>
  <si>
    <t>2-s2.0-0038528580</t>
  </si>
  <si>
    <t>['œºmol uvb', 'œºmol par', 'uvb treatments', 'uvb responses', 'uvb resistance', 'uvb cells', 'tolerate uvb', 'term inhibition', 'suffered short', 'protein isoform', 'par ).', 'near natural', 'grew synechococcus', 'free resources', 'cyanobacterial cells', 'cpc transcripts', 'aiii expression', '2 ¬∑']</t>
  </si>
  <si>
    <t>We tested the hypothesis that cyanobacterial cells have sufficient acclimation potential to tolerate UVB when it is applied in a natural quantum ratio to growth photosynthetically active radiation (PAR). We grew Synechococcus under 50 (Low) or 300 (High) Œºmol PAR m-2¬∑ s-1 and then exposed the cells to 0.125 (Low) or 0.75 (High) Œºmol UVB m-2¬∑s-1. The PAR:UVB quantum ratios were near natural for both the Low-PAR:Low-UVB and the High-PAR:High-UVB treatments, but UVB was in excess of typical aquatic PAR:UVB for Low-PAR:High-UVB treatments. The cellular light history determined the UVB responses of Synechococcus. High-PAR cells initially had fewer cpc transcripts encoding phycocyanin, lower phycocyanin content, and more psbAII/AIII transcripts encoding the D1:2 photosystem II (PSII) protein isoform. Higher PAR potentiated them to tolerate an appropriate UVB level without short-term inhibition of PSII or growth. Low-PAR cells rapidly altered psbAII/AIII and cpc gene expression and tolerated appropriate Low UVB. Low-PAR:High-UVB cells, in contrast, suffered short-term inhibition of PSII and growth. In all treatments UVB induced transient loss of cpc transcripts, possibly to free resources for psbAII/AIII expression, which is important for UVB resistance. The drop in cpc transcripts was not part of a general shock response because rbcL transcript pools were stable upon UVB exposure.</t>
  </si>
  <si>
    <t>Photochemistry and Photobiology</t>
  </si>
  <si>
    <t>60005081-60016437;60005081-60010884;60005081-60025949;60005081</t>
  </si>
  <si>
    <t>15063344300;36897576800;7410395375;7404497549</t>
  </si>
  <si>
    <t>MacDonald, Tara M.;Dubois, Luc;Smith, Laura C.;Campbell, Douglas A.</t>
  </si>
  <si>
    <t>Canada;Sweden;Canada;Canada</t>
  </si>
  <si>
    <t>Thunder Bay;Gothenburg;London;Sackville</t>
  </si>
  <si>
    <t>Lakehead University;G√∂teborgs Universitet;The University of Western Ontario;Mount Allison University</t>
  </si>
  <si>
    <t>60025949;60016437;60010884;60005081</t>
  </si>
  <si>
    <t>MacDonald T.</t>
  </si>
  <si>
    <t>Sensitivity of Cyanobacterial Antenna, Reaction Center and CO&lt;inf&gt;2&lt;/inf&gt; Assimilation Transcripts and Proteins to Moderate UVB: Light Acclimation Potentiates Resistance to UVB</t>
  </si>
  <si>
    <t>10.1562/0031-8655(2003)077&lt;0405:SOCARC&gt;2.0.CO;2</t>
  </si>
  <si>
    <t>2-s2.0-0038545398</t>
  </si>
  <si>
    <t>Wesco Science Foundation</t>
  </si>
  <si>
    <t>['unnecessary contact', 'subunit proteins', 'stromal side', 'spinach chloroplasts', 'spatial arrangement', 'side photoinhibition', 'results suggest', 'photosystem ii', 'oec33 suppresses', 'oec33 prior', 'nature 409', 'lumenal side', 'evolving complex', 'data suggest', 'd1 protein', 'crystal structures', 'close proximity', 'binding condition', 'acta 1413', '98 ].', '147 ].']</t>
  </si>
  <si>
    <t>CP43 | D1 protein | OEC33 | Photosystem II | Protein cross-linking</t>
  </si>
  <si>
    <t>During the donor-side photoinhibition of spinach photosystem II, the reaction center D1 protein cross-linked with the antenna chlorophyll binding protein CP43 of photosystem II lacking the oxygen-evolving complex (OEC) subunit proteins. The cross-linking did not occur upon illumination of photosystem II samples that retained the OEC33, nor when OEC33-depleted photosystem II samples were reconstituted with the OEC33 prior to illumination. These results suggest that the D1 protein, CP43 and the OEC33 are located in close proximity at the lumenal side of photosystem II, and that the OEC33 suppresses the unnecessary contact between the D1 protein and CP43. Previously we presented data showing the D1 protein located adjacent to CP43 on the stromal side of photosystem II [Ishikawa et al. (1999) Biochim. Biophys. Acta 1413: 147]. The present data suggest that the spatial arrangement of the D1 protein and CP43 at the lumenal side of photosystem II in spinach chloroplasts is similar to that at the stromal side of photosystem II and is consistent with the assignment of these proteins recently proposed on the crystal structures of the photosystem II complexes from cyanobacteria [Zouni et al. (2001) Nature 409: 739, Kamiya and Shen 2003 Proc. Natl. Acad. Sci. USA, 100: 98]. Moreover, the data suggest that the binding condition and positioning of the OEC33 in the photosystem II complex from higher plants may be different from those in cyanobacteria.</t>
  </si>
  <si>
    <t>451-456</t>
  </si>
  <si>
    <t>Plant and Cell Physiology</t>
  </si>
  <si>
    <t>60023147;60023147;60023147;60023147;60010553;60009730;60023147</t>
  </si>
  <si>
    <t>7004182343;7202804277;7202395615;7801691458;36926895500;56374284200;7405516662</t>
  </si>
  <si>
    <t>Henmi, Takahiro;Yamasaki, Hitoshi;Sakuma, Shinsuke;Tomokawa, Yuka;Tamura, Noriaki;Shen, Jian Ren;Yamamoto, Yasusi</t>
  </si>
  <si>
    <t>Okayama;Fukuoka;Sayo</t>
  </si>
  <si>
    <t>Okayama University;Fukuoka Women's University;Riken Harima Institute</t>
  </si>
  <si>
    <t>60023147;60010553;60009730</t>
  </si>
  <si>
    <t>Henmi T.</t>
  </si>
  <si>
    <t>Dynamic interaction between the D1 protein, CP43 and OEC33 at the lumenal side of photosystem II in spinach chloroplasts: Evidence from light-induced cross-linking of the proteins in the donor-side photoinhibition</t>
  </si>
  <si>
    <t>10.1093/pcp/pcg049</t>
  </si>
  <si>
    <t>2-s2.0-0038671972</t>
  </si>
  <si>
    <t>['slight difference', 'rotation profile', 'resonance layer', 'rely mainly', 'plasmas heated', 'modestly higher', 'icrf power', 'hfs position', 'field side', 'effects arising', 'dominantly co', 'differences due', 'counter -)', 'central deposition', 'axis maximum', 'antenna spectrum']</t>
  </si>
  <si>
    <t>Plasmas heated by ICRF only in the JET tokamak show distinct structures in the toroidal rotation profile, with regions where dœâ/dr &gt; 0 when the minority cyclotron resonance layer is far off-axis. The rotation is dominantly co-current with a clear off-axis maximum. There is only a slight difference between a high-field side (HFS) or a low-field side position of this resonance layer: the off-axis maximum in the rotation profile is modestly higher for the HFS position. This is in contrast to the predictions of theories that rely mainly on the effects arising from ICRF-driven fast ions to account for ICRF-induced plasma rotation. The differences due to the direction of the antenna spectrum (co- or counter-) are small. A more central deposition of the ICRF power in L-mode and operation in H-mode both lead to more centrally peaked profiles, both in the co-direction. Strong MHD modes brake the rotation and lead to overall flat rotation profiles.</t>
  </si>
  <si>
    <t>274-289</t>
  </si>
  <si>
    <t>60026838-60033316;60076619;60013901;60013901;60026838;60081151;60004956;60022195;60004643;;60027075;60004643;60004643;100778155;;60026838;</t>
  </si>
  <si>
    <t>7003267283;7005982251;55580883900;7003507968;7006593286;7003449576;7005663795;7005080042;7004971136;22959964400;6701455884;6701846198;34770634700;7003475833;6701841220;7004426629;16031977600</t>
  </si>
  <si>
    <t>Noterdaeme, J. M.;Righi, E.;Chan, V.;DeGrassie, J.;Kirov, K.;Mantsinen, M.;Nave, M. F.F.;Testa, D.;Zastrow, K. D.;Budny, R.;Cesario, R.;Gondhalekar, A.;Hawkes, N.;Hellsten, T.;Lamalle, Ph;Meo, F.;Nguyen, F.</t>
  </si>
  <si>
    <t>Finland;Germany;Belgium;Italy;Germany;United States;United States;Portugal;United Kingdom;Sweden</t>
  </si>
  <si>
    <t>Helsinki;Garching bei Munchen;Ghent;Frascati;Garching bei Munchen;Cambridge;San Diego;Lisbon;Oxford;Stockholm</t>
  </si>
  <si>
    <t>Tekes;European Fusion Development Agreement (EFDA);Universiteit Gent;ENEA Centro Ricerche Frascati;Max Planck Institute for Plasma Physics;Massachusetts Institute of Technology;General Atomics;Instituto Superior T√©cnico;United Kingdom Atomic Energy Authority;NFR</t>
  </si>
  <si>
    <t>60081151;60076619;60033316;60027075;60026838;60022195;60013901;60004956;60004643;100778155</t>
  </si>
  <si>
    <t>Noterdaeme J.</t>
  </si>
  <si>
    <t>Spatially resolved toroidal plasma rotation with ICRF on JET</t>
  </si>
  <si>
    <t>S0029551503607398</t>
  </si>
  <si>
    <t>10.1088/0029-5515/43/4/309</t>
  </si>
  <si>
    <t>2-s2.0-0038680623</t>
  </si>
  <si>
    <t>['two advantages', 'turbo receiver', 'smc method', 'smc ).', 'receiver performance', 'posterior distribution', 'mimo systems', 'iteratively exchanging', 'detection approach', 'computer simulations', 'blind method', 'basic idea']</t>
  </si>
  <si>
    <t>Multiple-input-multiple-output (MIMO) | Sequential Monte Carlo (SMC) method | Turbo receiver</t>
  </si>
  <si>
    <t>In this paper, we provide a novel sequential estimation and detection approach for multiple-input-multiple-output (MIMO) systems. The basic idea is to design a probabilistic approximation method for the computation of the maximum a posterior distribution (MAP) via the sequential Monte Carlo methods (SMC). The SMC method has two advantages over the other methods in that it is a blind method and can be computed in parallel. Furthermore, the SMC has characteristics of soft-input and soft-output in nature and, thus, it can be employed as the first stage demodulator in a turbo receiver for a coded MIMO system. Such a turbo receiver successively improves the receiver performance by iteratively exchanging the so-called extrinsic information with the MAP outer channel decoder. Finally, the performance of the proposed sequential Monte Carlo receiver is demonstrated through computer simulations for the MIMO systems over the single-path and multipath fading channels.</t>
  </si>
  <si>
    <t>464-473</t>
  </si>
  <si>
    <t>56264697900;55000636900</t>
  </si>
  <si>
    <t>Guo, Dong;Wang, Xiaodong</t>
  </si>
  <si>
    <t>Guo D.</t>
  </si>
  <si>
    <t>Blind detection in MIMO systems via sequential Monte Carlo</t>
  </si>
  <si>
    <t>10.1109/JSAC.2003.809722</t>
  </si>
  <si>
    <t>2-s2.0-0038681917</t>
  </si>
  <si>
    <t>['simo systems', 'results show', 'particular cases', 'output systems', 'outage probability', 'obtain closed', 'numerical examples', 'noncentral case', 'mimo systems', 'mathematical formalism', 'literature dealing', 'largest eigenvalue', 'known also', 'form expressions', 'fixed number', 'fading channels', 'double check', 'analytical results']</t>
  </si>
  <si>
    <t>Beamforming | Flat Rician-fading channel | Maximal ratio combining (MRC) | Multiple-input-multiple-output (MIMO) systems | Outage probability</t>
  </si>
  <si>
    <t>This paper extends Khatri distribution of the largest eigenvalue of central complex Wishart matrices to the noncentral case. It then applies the resulting new statistical results to obtain closed-form expressions for the outage probability of multiple-input-multiple-output (MIMO) systems employing maximal ratio combining (known also as "beamforming" systems) and operating over Rician-fading channels. When applicable these expressions are compared with special cases previously reported in the literature dealing with the performance of 1) MIMO systems over Rayleigh-fading channels and 2) single-input-multiple-output (SIMO) systems over Rician-fading channels. As a double check these analytical results are validated by Monte Carlo simulations and as an illustration of the mathematical formalism some numerical examples for particular cases of interest are plotted and discussed. These results show that, given a fixed number of total antenna elements and under the same scattering condition 1) SIMO systems are equivalent to multiple-input-single-output systems and 2) it is preferable to distribute the number of antenna elements evenly between the transmitter and the receiver for a minimum outage probability performance.</t>
  </si>
  <si>
    <t>418-426</t>
  </si>
  <si>
    <t>Largest eigenvalue of complex wishart matrices and performance analysis of MIMO MRC systems</t>
  </si>
  <si>
    <t>10.1109/JSAC.2003.809720</t>
  </si>
  <si>
    <t>2-s2.0-0038681919</t>
  </si>
  <si>
    <t>['shorting posts', 'radiation performance', 'many techniques', 'impedance bandwidth', 'becoming popular', 'also shown']</t>
  </si>
  <si>
    <t>Antenna radiation patterns | Land mobile radio cellular systems | Monopole antennas | Planar antennas | Wideband antennas | Wireless LANs</t>
  </si>
  <si>
    <t>The planar monopole antenna is shown to provide extremely wideband impedance characteristics. Recently, many techniques to tailor and optimize the impedance bandwidth of these antennas have been investigated. These include the use of bevels, slots and shorting posts. These antennas are becoming popular, and have been proposed for modern and future wideband wireless applications. The radiation performance is also shown to be acceptable over a wide frequency range.</t>
  </si>
  <si>
    <t>146-150</t>
  </si>
  <si>
    <t>60012873;60002668</t>
  </si>
  <si>
    <t>Ireland;Singapore</t>
  </si>
  <si>
    <t>Dublin;Singapore City</t>
  </si>
  <si>
    <t>Technological University Dublin;A-Star, Institute for Infocomm Research</t>
  </si>
  <si>
    <t>Wideband monopole antennas for multi-band wireless systems</t>
  </si>
  <si>
    <t>10.1109/MAP.2003.1203133</t>
  </si>
  <si>
    <t>2-s2.0-0038721339</t>
  </si>
  <si>
    <t>['tighter connectivity', 'researchers involved', 'promising way', 'potential benefits', 'often developed', 'need tighter', 'interact remotely', 'grid computing', 'gc ),', 'development workflows', 'daily research', 'critical discussion', 'cooperative engineering', 'continuously increasing', 'computing power', 'computer networks', 'computational electromagnetics', 'alternative strategies']</t>
  </si>
  <si>
    <t>Antenna arrays | Aperture arrays | Distributed computing | FDTD | Grid computing | Parallel architectures | Parallel languages | Parallel processing</t>
  </si>
  <si>
    <t>The demand for computing power in computational electromagnetics (CEM) is continuously increasing. Meanwhile, cooperative engineering is becoming more and more present in daily research and development workflows. Projects are often developed by teams, which interact remotely, and need tighter and tighter connectivity. Grid Computing (GC), from the perspective of progress in computer networks, seems a promising way to satisfy both the need of high-performance computing platforms, and the requirements for effective cooperative computing. In this paper, researchers involved in CEM are introduced to grid computing, and to the use of grid computing for CEM. Two real applications are proposed, with an critical discussion on potential benefits and drawbacks with respect to alternative strategies.</t>
  </si>
  <si>
    <t>91-99</t>
  </si>
  <si>
    <t>60024353;60024353</t>
  </si>
  <si>
    <t>7101922554;7005895932</t>
  </si>
  <si>
    <t>Esposito, A.;Tarricone, L.</t>
  </si>
  <si>
    <t>Esposito A.</t>
  </si>
  <si>
    <t>Grid computing for electromagnetics: A beginner's guide with applications</t>
  </si>
  <si>
    <t>10.1109/MAP.2003.1203124</t>
  </si>
  <si>
    <t>2-s2.0-0038721341</t>
  </si>
  <si>
    <t>['uncertainty estimation', 'test antennas', 'secondary calibration', 'reference antenna', 'particularly effective', 'modified three', 'method may', 'involved process', 'gain measurement']</t>
  </si>
  <si>
    <t>Antenna measurements | Calibration | Gain measurement | Horn antennas | Three-antenna method | Uncertainty</t>
  </si>
  <si>
    <t>Uncertainty estimation in any measurement is an involved process. As an idea towards simplifying this process in respect of the gain measurement and secondary calibration of antennas, in this article, a modified three-antenna measurement method is suggested. This method may be particularly effective when the reference antenna is chosen so that its gain is comparable with that of the test antennas. As an illustration, the gain measurement of an E-plane sectoral horn is considered.</t>
  </si>
  <si>
    <t>78-81+160</t>
  </si>
  <si>
    <t>Selvan, Krishnasamy T.</t>
  </si>
  <si>
    <t>SAMEER-Centre for Electromagnetics India</t>
  </si>
  <si>
    <t>Selvan K.</t>
  </si>
  <si>
    <t>Preliminary examination of a modified three-antenna gain-measurement method to simplify uncertainty estimation</t>
  </si>
  <si>
    <t>10.1109/MAP.2003.1203121</t>
  </si>
  <si>
    <t>2-s2.0-0038721369</t>
  </si>
  <si>
    <t>CCR-0097240</t>
  </si>
  <si>
    <t>['well developed', 'two classes', 'transmit antennas', 'traced back', 'square size', 'recent results', 'rates cannot', 'rate 1', 'orthogonal designs', 'maximum rates', 'mathematics literature', 'linear processing', 'intuitive interpretation', 'hurwitz theorem', 'full diversity', 'fast maximum', 'complex constellations', 'class consists', 'calderbank showed', 'briefly review']</t>
  </si>
  <si>
    <t>(Generalized) complex orthogonal designs | Diversity | Hurwitz theorem | Space-time block codes | Wireless communications</t>
  </si>
  <si>
    <t>Space-time block codes from orthogonal designs recently proposed by Alamouti, and Tarokh-Jafarkhani-Calderbank have attracted considerable attention due to the fast maximum-likelihood (ML) decoding and the full diversity. There are two classes of space-time block codes from orthogonal designs. One class consists of those from real orthogonal designs for real signal constellations which have been well developed in the mathematics literature. The other class consists of those from complex orthogonal designs for complex constellations for high data rates, which are not well developed as the real orthogonal designs. Since orthogonal designs can be traced back to decades, if not centuries, ago and have recently invoked considerable interests in multi-antenna wireless communications, one of the goals of this paper is to provide a tutorial on both historical and most recent results on complex orthogonal designs. For space-time block codes from both real and (generalized) complex orthogonal designs (GCODs) with or without linear processing, Tarokh, Jafarkhani and Calderbank showed that their rates cannot be greater than 1. While the maximum rate 1 can be reached for real orthogonal designs for any number of transmit antennas from the Hurwitz-Radon constructive theory, Liang and Xia recently showed that rate 1 for the GCODs (square or nons-square size) with linear processing is not reachable for more than two transmit antennas. For GCODs of square size, the designs with the maximum rates have been known, which are related to the Hurwitz theorem. In this paper, We briefly review these results and give a simple and intuitive interpretation of the realization. For GCODs without linear processing (square or non-square size), we prove that the rates cannot be greater than 3/4 for more than two transmit antennas.</t>
  </si>
  <si>
    <t>60023004;60023004</t>
  </si>
  <si>
    <t>On space-time block codes from complex orthogonal designs</t>
  </si>
  <si>
    <t>10.1023/A:1023688509457</t>
  </si>
  <si>
    <t>2-s2.0-0038724322</t>
  </si>
  <si>
    <t>['wireless system', 'system performance', 'spreading factor', 'receiver architecture', 'per user', 'fpgas within', 'associated space', 'air measurements', '84 mhz', '1 mb']</t>
  </si>
  <si>
    <t>OneBTS | Rapid prototyping | Third-generation (3G) | UMTS | Wireless multiple-input-multiple-output (MIMO) systems</t>
  </si>
  <si>
    <t>In this paper, a multiple-input-multiple-output (MIMO) extension for a third-generation (3G) wireless system is described. The integration of MIMO concepts within the existing UMTS standard and the associated space-time RAKE receiver are explained. An analysis is followed by a description of an actual experimental MIMO transmitter and receiver architecture, both realized on digital signal processors (DSPs) and FPGAs within a precommercial OneBTS base station. It uses four transmit and four receive antennas to achieve downlink data rates up to 1 Mb/s per user with a spreading factor of 32 and the UMTS chip rate of 3.84 MHz. Furthermore, different MIMO detectors are evaluated, comparing their performance and complexity. System performance is evaluated through simulations and indoor over-the-air measurements. Capacity and bit-error rate measurement results are presented.</t>
  </si>
  <si>
    <t>440-451</t>
  </si>
  <si>
    <t>60021378;60021378;60025858;60026638;60026638;60026638;60021378;60021378;60018163;60021378;60021378;60021378;60021378;60021378;60021378;60021378</t>
  </si>
  <si>
    <t>7801308058;7201594487;7004612848;6603223736;6504492304;6602186422;6701562701;6602653717;7101861707;6602974001;7201933215;7004275137;55936810800;57214122848;6602730965;6603174156</t>
  </si>
  <si>
    <t>Adjoudani, Ali;Beck, Eric C.;Burg, Andreas P.;Djuknic, Goran M.;Gvoth, Thomas G.;Haessig, D.;Manji, Salim;Milbrodt, Michelle A.;Rupp, Markus;Samardzija, Dragan;Siegel, Arnold B.;Sizer, Tod;Tran, C.;Walker, Susan;Wilkus, Stephen A.;Wolniansky, Peter W.</t>
  </si>
  <si>
    <t>Finland;Switzerland;United States;Austria</t>
  </si>
  <si>
    <t>Espoo;Zurich ZH,;Murray;Vienna</t>
  </si>
  <si>
    <t>Nokia Corporation;ETH Zurich;Nokia Bell Labs;Technische Universit√§t Wien</t>
  </si>
  <si>
    <t>60026638;60025858;60021378;60018163</t>
  </si>
  <si>
    <t>Adjoudani A.</t>
  </si>
  <si>
    <t>Prototype experience for MIMO BLAST over third-generation wireless system</t>
  </si>
  <si>
    <t>10.1109/JSAC.2003.809724</t>
  </si>
  <si>
    <t>2-s2.0-0038758708</t>
  </si>
  <si>
    <t>Technische Universiteit Eindhoven</t>
  </si>
  <si>
    <t>TU/e</t>
  </si>
  <si>
    <t>['terms required', 'spectral representation', 'space domain', 'simple scheme', 'results related', 'plane containing', 'free space', 'fields radiated', 'accelerated tremendously']</t>
  </si>
  <si>
    <t>Antenna arrays | Green function | Phased arrays</t>
  </si>
  <si>
    <t>A simple scheme is developed to compute the Green's function of a periodic semiinfinite array in free space. It is based on the spectral representation of the fields radiated by an infinite linear array of dipoles. Results related to successive linear arrays are added in the space domain. This summation can be accelerated tremendously by using an elementary extrapolation technique. The resulting formulation converges everywhere in the plane containing the array, and the number of terms required to achieve a given precision increases slowly away from this plane.</t>
  </si>
  <si>
    <t>766-771</t>
  </si>
  <si>
    <t>60000874;60027905;60014313;60032882</t>
  </si>
  <si>
    <t>6603945085;6504601972;7006791463;7003525820</t>
  </si>
  <si>
    <t>Craeye, Christophe;Bart Smolders, A.;Schaubert, Daniel H.;Tijhuis, Anton G.</t>
  </si>
  <si>
    <t>Netherlands;Netherlands;United States;Belgium</t>
  </si>
  <si>
    <t>Eindhoven;Eindhoven;Amherst MA;Louvain-la-Neuve</t>
  </si>
  <si>
    <t>Technische Universiteit Eindhoven;NXP Semiconductors;University of Massachusetts Amherst;Universit√© Catholique de Louvain</t>
  </si>
  <si>
    <t>60032882;60027905;60014313;60000874</t>
  </si>
  <si>
    <t>Craeye C.</t>
  </si>
  <si>
    <t>An efficient computation scheme for the free space green's function of a two-dimensional semiinfinite phased array</t>
  </si>
  <si>
    <t>10.1109/TAP.2003.811056</t>
  </si>
  <si>
    <t>2-s2.0-0038792105</t>
  </si>
  <si>
    <t>['wide slits', 'simplified models', 'problems involved', 'plate waveguide', 'phasing unit', 'nearby strip', 'electromagnetic coupling', 'also discussed']</t>
  </si>
  <si>
    <t>Aperture-coupled | Cavity-type | Electromagnetic coupling | Parasitic-type | Proximity-coupled</t>
  </si>
  <si>
    <t>The problems involved in electromagnetic coupling to a nearby conducting strip through narrow and wide slits in a parallel-plate waveguide (PPW) are discussed as simplified models of the two-dimensional (2-D) problems of aperture-coupled and proximity-coupled microstrip structures while focusing on radiative coupling mechanisms and perfect matching methods. These matching mechanisms exemplify general matching methods for use in small flush antenna structures. Finally, the similarity between the role of the nearby strip and the phasing unit of the recently reported crossed-field antenna structure is also discussed.</t>
  </si>
  <si>
    <t>693-699</t>
  </si>
  <si>
    <t>60008396;60012704</t>
  </si>
  <si>
    <t>7601471612;7404469777</t>
  </si>
  <si>
    <t>Lee, Jong Ig;Cho, Young Ki</t>
  </si>
  <si>
    <t>Daegu;Busan</t>
  </si>
  <si>
    <t>Kyungpook National University;Dongseo University</t>
  </si>
  <si>
    <t>60012704;60008396</t>
  </si>
  <si>
    <t>Maximum electromagnetic coupling to a nearby conducting strip through narrow and wide slits in a parallel-plate waveguide</t>
  </si>
  <si>
    <t>10.1109/TAP.2003.811063</t>
  </si>
  <si>
    <t>2-s2.0-0038792138</t>
  </si>
  <si>
    <t>['thorough review', 'special cases', 'spatially uniform', 'results obtained', 'paper presents', 'numerical investigation', 'near field', 'late 1800s', 'investigation leads', 'function approach', 'fresnel region', 'fraunhofer region', 'far field', 'efficient prediction', 'dyadic green', 'circular aperture', 'analytical expressions', 'also valid']</t>
  </si>
  <si>
    <t>Aperture antennas | Electromagnetic diffraction</t>
  </si>
  <si>
    <t>This paper presents a theoretical and numerical investigation of the spatially averaged electric field in the beam of a circular aperture. The investigation leads to closed-form analytical expressions, based on scalar diffraction theory, which describe the spatially averaged electric field in the Fresnel region of a circular aperture excited by a spatially uniform, harmonic plane wave. The expressions ultimately permit rapid, practical, and efficient prediction of certain routine electromagnetic measurements. Because the expressions are valid In the Fresnel region, they are also valid in the near field, the far field, and the Fraunhofer region of a circular aperture. In fact, it is shown that the closed-form expressions contain, as special cases, classic on-axis and far-field results associated with a circular aperture. The analytical expressions are based on a generalization of Fresnel diffraction originally developed by Lommel in the late 1800s. Hence, a thorough review of the literature on the Lommel diffraction formulation is presented. Finally, it is shown that results obtained from the closed-form expressions compare quite favorably to results obtained from the exact solution computed via the dyadic Green's function approach.</t>
  </si>
  <si>
    <t>700-711</t>
  </si>
  <si>
    <t>60030821;60029575;60001777</t>
  </si>
  <si>
    <t>7103281310;6701741989;7401629340</t>
  </si>
  <si>
    <t>Daly, Charles J.;Nuteson, Todd W.;Rao, Navalgund A.H.K.</t>
  </si>
  <si>
    <t>Chicago;El Segundo;Rochester</t>
  </si>
  <si>
    <t>Boeing Corporation;Aerospace Corporation, USA;Rochester Institute of Technology</t>
  </si>
  <si>
    <t>Daly C.J.</t>
  </si>
  <si>
    <t>The spatially averaged electric field in the near field and far field of a circular aperture</t>
  </si>
  <si>
    <t>10.1109/TAP.2003.811072</t>
  </si>
  <si>
    <t>2-s2.0-0038792140</t>
  </si>
  <si>
    <t>['unique definition', 'transfer function', 'quantities employed', 'physical model', 'particular attention', 'main stages', 'input parameter', 'far space', 'electric oscillator']</t>
  </si>
  <si>
    <t>Electromagnetic field | Generation | Measurement standard | Metrology</t>
  </si>
  <si>
    <t>We derive a transfer function that relates the electric field strength in far space to the input parameter. The main stages in deriving the transfer function are described, from the formulation of the physical model of the electromagnetic field generator to the expression of the transfer function in terms of the parameters of the antenna, the electric oscillator, and the input parameter meter. Particular attention is focused on a precise, unique definition of the concepts and quantities employed.</t>
  </si>
  <si>
    <t>360-370</t>
  </si>
  <si>
    <t>Tishchenko V.</t>
  </si>
  <si>
    <t>Generation of a standard electromagnetic field in free space</t>
  </si>
  <si>
    <t>10.1023/A:1024813129408</t>
  </si>
  <si>
    <t>2-s2.0-0041709450</t>
  </si>
  <si>
    <t>['metrological content', 'matched load', 'algorithmic principles']</t>
  </si>
  <si>
    <t>Automatic analyzer | Calibration | Reflectometer</t>
  </si>
  <si>
    <t>The algorithmic principles and metrological content of a method of determining the directivity of the reflectometers of microprocessor circuit analyzers using a matched load with two fixed values of its length are considered.</t>
  </si>
  <si>
    <t>383-387</t>
  </si>
  <si>
    <t>57197313541;7007141063</t>
  </si>
  <si>
    <t>Andreev, I. L.;Polyakov, E. V.</t>
  </si>
  <si>
    <t>Andreev I.</t>
  </si>
  <si>
    <t>A method of determining the directivity of reflectometers for calibrating automatic microwave circuit analyzers</t>
  </si>
  <si>
    <t>10.1023/A:1024869214387</t>
  </si>
  <si>
    <t>2-s2.0-0042209900</t>
  </si>
  <si>
    <t>['within 0', 'v &gt;.', 'two ts', 'thus expected', 'spaceborne cloud', 'several signal', 'profiling radar', 'possible way', 'pair operation', 'pair intervals', 'pair interval', 'optional way', 'optimal values', 'optimal pulse', 'noise ratios', 'key parameter', 'general requirement', 'effectively reduces', 'dynamic range', 'doppler velocity', 'diversity technique', 'cloud drops', '60 œºsec', '10 œºsec', '1 degrees']</t>
  </si>
  <si>
    <t>The Communications Research Laboratory is studying spaceborne cloud-profiling radar with Doppler measurement capability. This study uses pulse-pair operation, based on the polarization-diversity technique, to measure Doppler velocity. The error in the measured Doppler velocity was analyzed using simulation technique as a parameter of pulse-pair intervals at several signal to noise ratios. The optimal pulse-pair interval (TS) is investigated in this paper because it is a key parameter in determining the dynamic range of the Doppler velocity and its accuracy. Moreover, it was found that the terminal fall velocity of cloud drops in still air could be measured. Two TS's (10 Œºsec and 60 Œºsec) were used as the optimal values. The dynamic range of Doppler velocity for TS = 60 Œºsec is 13.3 m/sec. If this dynamic range for Doppler velocity is enough to avoid the aliasing of Doppler velocity, TS = 60 Œºsec will be suitable for spaceborne cloud-profiling radar because it effectively reduces the error of mean Doppler velocity (&lt;v&gt;). If the accuracy of the beam-alignment of the antenna is not within 0.1 degrees as a general requirement, a wider dynamic range of Doppler velocity is required to avoid the aliasing of Doppler velocity. It was found that TS of 10 Œºsec gives a wide dynamic range of Doppler velocity. It is thus expected that use of TS = 10 Œºsec is an optional way for spaceborne cloud-profiling radar, though it does not give good accuracy. Selecting TS ranging from 10 to 60 Œºsec is also a possible way of optimizing the expansion of the dynamic range of Doppler velocity and reducing the error of &lt;v&gt;.</t>
  </si>
  <si>
    <t>425-435</t>
  </si>
  <si>
    <t>Journal of the Meteorological Society of Japan</t>
  </si>
  <si>
    <t>Ohsaki, Yuji</t>
  </si>
  <si>
    <t>Koganei</t>
  </si>
  <si>
    <t>Japan National Institute of Information and Communications Technology</t>
  </si>
  <si>
    <t>Ohsaki Y.</t>
  </si>
  <si>
    <t>Simulation-based error analysis of Doppler velocity measured by a spaceborne cloud-profiling radar in the W-band</t>
  </si>
  <si>
    <t>10.2151/jmsj.81.425</t>
  </si>
  <si>
    <t>2-s2.0-0042347637</t>
  </si>
  <si>
    <t>N00014-97-1-0502</t>
  </si>
  <si>
    <t>['tracking radar', 'tracking algorithm', 'sum signal', 'substantial gains', 'stray within', 'signal return', 'quick approximation', 'monopulse ratios', 'monopulse ratio', 'little reason', 'joint azimuth', 'extract angle', 'entirely independent', 'elevation angles', 'different ranges', 'considerable interest', 'calculable bias', 'additionally derive']</t>
  </si>
  <si>
    <t>Many radar systems use the monopulse ratio to extract angle of arrival (AOA) measurements in both azimuth and elevation angles. The accuracies of each such measurement are reasonably well known: each measurement is, conditioned on the sum-signal return, Gaussian-distributed with calculable bias (relative to the true AOA), and variance. However, we note that the two monopulse ratios are functions of basic radar measurements that are not entirely independent, specifically in that the sum signal is common to both. The effect of this is that the monopulse ratios are dependent, and a simple explicit expression is given for their correlation; this is of considerable interest when the measurements are supplied to a tracking algorithm that requires a measurement covariance matrix. The system performance improvement when this is taken into account is quantified: while it makes little difference for a tracking radar with small pointing errors, there are more substantial gains when a target is allowed to stray within the beam, as with a rotating (track-while-scan) radar or when a single radar dwell interrogates two or more targets at different ranges. But in any case, the correct covariance expression is so simple that there is little reason not to use it. We additionally derive the Cramer-Rao lower bound (CRLB) on joint azimuth/elevation angle estimation and discover that it differs only slightly from the covariance matrix corresponding to the individual monopulse ratios. Hence, using the individual monopulse ratios and their simple joint accuracy expression is an adequate and quick approximation of the optimal maximum likelihood procedure for single resolved targets.</t>
  </si>
  <si>
    <t>533-549</t>
  </si>
  <si>
    <t>60022659;60015099;60022659</t>
  </si>
  <si>
    <t>7103309151;55666423800;7102451866</t>
  </si>
  <si>
    <t>Willett, Peter K.;Blair, William Dale;Bar-Shalom, Yaakov</t>
  </si>
  <si>
    <t>Storrs;Atlanta</t>
  </si>
  <si>
    <t>University of Connecticut;Georgia Tech Research Institute</t>
  </si>
  <si>
    <t>60022659;60015099</t>
  </si>
  <si>
    <t>Willett P.</t>
  </si>
  <si>
    <t>Correlation between horizontal and vertical monopulse measurements</t>
  </si>
  <si>
    <t>10.1109/TAES.2003.1207265</t>
  </si>
  <si>
    <t>2-s2.0-0042697163</t>
  </si>
  <si>
    <t>['well suited', 'utwa subsampling', 'temporal variability', 'tc upper', 'study outlines', 'practical application', 'peak upper', 'orbiting series', 'noaa polar', 'moderately correlated', 'kinematic structure', 'independent application', 'explicity correct', 'established thermodynamic', 'dynamic principles', 'derived utwas', 'channel algorithm', 'assess changes', 'additional amsu', 'accurate estimates', '96 ghz', '2001 demonstrates']</t>
  </si>
  <si>
    <t>Satellite-borne passive microwave radiometers, such as the Advanced Microwave Sounding Unit (AMSU) on the NOAA polar-orbiting series, are well suited to monitor tropical cyclones (TCs) by virtue of their ability to assess changes in tropospheric warm core structure in the presence of clouds. The temporal variability in TC upper-tropospheric warm anomaly (UTWA) size, structure, and magnitude provides vital information on changes in kinematic structure and minimum sea level pressure (MSLP) through well-established thermodynamic and dynamic principles. This study outlines the aspects of several factors affecting the effective AMSU measurement accuracy of UTWAs, including the practical application of a previously developed maximum likelihood regression algorithm designed to explicity correct for TC scan geometry and UTWA-antenna gain pattern interaction issues (UTWA subsampling) unique to TC warm core applications. This single-channel AMSU approach (54.96 GHz) is the first step toward a more elaborate multichannel application that is currently under study. Independent application of the single-channel algorithm in the Atlantic and eastern Pacific basins in 2000 and 2001 demonstrates that AMSU-derived UTWAs are moderately correlated with coincident TC MSLP. In addition, further improvements in correlation, and MSLP estimate accuracy, are possible through application of the proposed corrective retrieval algorithm, provided that 1) accurate estimates of TC eye size (a proxy for the UTWA horizontal dimension) are available and 2) the peak upper-tropospheric warming represented by the AMSU-A 54.94-GHz radiances corresponds with the actual TC thermal structure. This study recommends potential remedies for both of these algorithm skill prerequisites that include the incorporation of improved eye size estimates from ancillary data sources and/or the utilization of additional AMSU-A upper-tropospheric sounding channels.</t>
  </si>
  <si>
    <t>687-697</t>
  </si>
  <si>
    <t>Monthly Weather Review</t>
  </si>
  <si>
    <t>60022225;60102579</t>
  </si>
  <si>
    <t>6507205073;7003840159</t>
  </si>
  <si>
    <t>Brueske, Kurt F.;Velden, Christopher S.</t>
  </si>
  <si>
    <t>Madison;Colorado Springs</t>
  </si>
  <si>
    <t>Cooperative Institute for Meteorological Satellite Studies;United States Air Force Academy</t>
  </si>
  <si>
    <t>60102579;60022225</t>
  </si>
  <si>
    <t>Brueske K.</t>
  </si>
  <si>
    <t>Satellite-based tropical cyclone intensity estimation using the NOAA-KLM series Advanced Microwave Sounding Unit (AMSU)</t>
  </si>
  <si>
    <t>10.1175/1520-0493(2003)131&lt;0687:SBTCIE&gt;2.0.CO;2</t>
  </si>
  <si>
    <t>2-s2.0-0042821660</t>
  </si>
  <si>
    <t>POSY3407l /CPS/2000</t>
  </si>
  <si>
    <t>['wide range', 'unfavorable scenario', 'trajectory parameters', 'therefore solved', 'targets velocities', 'simultaneously accounts', 'scrs ).', 'returned echo', 'range migration', 'phase modulations', 'novel methodology', 'moving target', 'method exploits', 'matched filtering', 'fourier domain', 'dimensional signatures', 'crucial step', 'compresses two', 'clutter ratios', '10 db']</t>
  </si>
  <si>
    <t>A novel methodology is presented for determining the velocity and location of multiple moving targets using a single stripmap synthetic aperture radar (SAR) sensor. The so-called azimuth position uncertainty problem is therefore solved. The method exploits the structure of the amplitude and phase modulations of the returned echo from a moving target in the Fourier domain. A crucial step in the whole processing scheme is a matched filtering, depending on the moving target parameters, that simultaneously accounts for range migration and compresses two-dimensional signatures into one-dimensional ones without losing moving target information. A generalized likelihood ratio test approach is adopted to detect moving targets and derive their trajectory parameters. The effectiveness of the method is illustrated with synthetic and real data covering a wide range of targets velocities and signal-to-clutter ratios (SCRs). Even in the case of parallel to platform moving target motion, the most unfavorable scenario, the proposed method yields good results for, roughly, SCR &gt; 10 dB.</t>
  </si>
  <si>
    <t>604-624</t>
  </si>
  <si>
    <t>60004956;101717332</t>
  </si>
  <si>
    <t>55901520500;7006399225</t>
  </si>
  <si>
    <t>Dias, Jos√© M.B.;Marques, Paulo A.C.</t>
  </si>
  <si>
    <t>Lisbon;Lisbon</t>
  </si>
  <si>
    <t>Instituto Superior T√©cnico;ISE de Lisboa-DEETC</t>
  </si>
  <si>
    <t>Dias J.</t>
  </si>
  <si>
    <t>Multiple moving target detection and trajectory estimation using a single SAR sensor</t>
  </si>
  <si>
    <t>10.1109/TAES.2003.1207269</t>
  </si>
  <si>
    <t>2-s2.0-0043198202</t>
  </si>
  <si>
    <t>['technique requires', 'real cases', 'radial velocity', 'dealiasing errors', 'antenna rotates']</t>
  </si>
  <si>
    <t>Dual pulse repetition frequency (PRF) is a commonly used technique, in operational Doppler weather radar networks, that extends the unambiguous Doppler velocity. The technique requires the measurement of the radial velocity at two different PRFs and it assumes that the data is collected from the same velocity. In practice, the data are collected from adjacent alternating PRF radials as the antenna rotates. However, high azimuthal shear or statistical errors due to uncertainty in the measurements can create dealiasing errors. This paper proposes two algorithms to correct these dealiasing errors and analyzes the results. Simulations and real cases are presented to illustrate the benefits and limitations.</t>
  </si>
  <si>
    <t>429-442</t>
  </si>
  <si>
    <t>60000673;60023144</t>
  </si>
  <si>
    <t>6701501555;7202957110</t>
  </si>
  <si>
    <t>Joe, P.;May, P. T.</t>
  </si>
  <si>
    <t>Australia;Canada</t>
  </si>
  <si>
    <t>Melbourne;Gatineau</t>
  </si>
  <si>
    <t>Bureau of Meteorology Research Centre;Environment Canada</t>
  </si>
  <si>
    <t>60023144;60000673</t>
  </si>
  <si>
    <t>Joe P.</t>
  </si>
  <si>
    <t>Correction of dual PRF velocity errors for operational doppler weather radars</t>
  </si>
  <si>
    <t>10.1175/1520-0426(2003)20&lt;429:CODPVE&gt;2.0.CO;2</t>
  </si>
  <si>
    <t>2-s2.0-0141563795</t>
  </si>
  <si>
    <t>['œºm gallium', 'well suited', 'speed wireless', 'proposed topology', 'presented circuit', 'phase shifter', 'phase control', 'network type', 'microwave integrated', 'loaded transmission', 'frequency range', 'control range', 'commercial 0', 'chip area', '8 mm2', '7 db', '6 ghz', '360 ¬∞']</t>
  </si>
  <si>
    <t>Adaptive antenna combining | Monolithic microwave integrated circuit (MMIC) | Phase shifter | Varactor | Wireless local area network (WLAN)</t>
  </si>
  <si>
    <t>The design of varactor-loaded transmission-line phase shifters using lumped elements is discussed in this paper. A monolithic-microwave integrated-circuit phase shifter is fabricated to verify the proposed topology. Only one control voltage is required for phase control. Within a continuously adjustable phase-control range of 360¬∞ and a frequency range from 5 to 6 GHz, a low transmission loss of 4 dB ¬± 1.7 dB is measured. The phase shifter is realized with a commercial 0.6-Œºm gallium-arsenide MESFET process and requires a chip area of only 0.8 mm2. To the knowledge of the authors, the best results reported to date are reached for a continuously adjustable passive phase shifter with comparable circuit size. The presented circuit is well suited for wireless adaptive antenna transceivers, operating in accordance to the 802.11a, high-performance radio local-area-network and high-speed wireless-access-network type-a standards.</t>
  </si>
  <si>
    <t>1135-1140</t>
  </si>
  <si>
    <t>56259557900;7006790070;7006187666</t>
  </si>
  <si>
    <t>Ellinger, Frank;J√§ckel, Heinz;B√§chtold, Werner</t>
  </si>
  <si>
    <t>Ellinger F.</t>
  </si>
  <si>
    <t>Varactor-loaded transmission-line phase shifter at C-band using lumped elements</t>
  </si>
  <si>
    <t>10.1109/TMTT.2003.809670</t>
  </si>
  <si>
    <t>2-s2.0-0242501490</t>
  </si>
  <si>
    <t>['widely distributed', 'well known', 'swarming males', 'r ):(', 'male antennae', 'l .),', 'highly attractive', 'female antennae', 'ead activity', 'amphimallon solstitiale', '3r ):']</t>
  </si>
  <si>
    <t>Amphimallon solstitiale | Coleoptera Scarabaeidae Melolonthinae sex pheromone (R)-acetoin (2R,3R)-butanediol meso-2,3-butanediol | Summer chafer</t>
  </si>
  <si>
    <t>Extracts of Amphimallon solstitiale (L.), a well known, widely distributed and rather common European scarab beetle, were analyzed by GC-MS and GC-EAD. Acetoin - (R):(S) &gt; 9:1 - as well as 2,3-butanediol - (2R,3R): (2S,3S):meso = 1:1:9 - were present in extracts of both males and females. Although (2S,3S)-butanediol did not show any EAD activity, the other compounds elicited strong responses exclusively with male antennae. In contrast, several EAD active green leaf volatiles were detected equally well by male and female antennae. During preliminary field bioassays, (R)-acetoin was highly attractive to swarming males, whereas neither rac-acetoin nor the 2,3-butanediols showed activity. Therefore, (R)-acetoin is the female sex pheromone of A. solstitiale.</t>
  </si>
  <si>
    <t>1045-1050</t>
  </si>
  <si>
    <t>60028229;60028229;60027811;60030718;60028229</t>
  </si>
  <si>
    <t>57202595848;6602934246;35231446000;6701585075;7006506442</t>
  </si>
  <si>
    <t>Tolasch, Till;S√∂lter, Susanne;T√≥th, Mikl√≥s;Ruther, Joachim;Francke, Wittko</t>
  </si>
  <si>
    <t>Germany;Germany;Hungary</t>
  </si>
  <si>
    <t>Berlin;Hamburg;Budapest</t>
  </si>
  <si>
    <t>Freie Universit√§t Berlin;Universit√§t Hamburg;Magyar Tudomanyos Akademia</t>
  </si>
  <si>
    <t>60030718;60028229;60027811</t>
  </si>
  <si>
    <t>Tolasch T.</t>
  </si>
  <si>
    <t>(R)-acetoin-female sex pheromone of the summer chafer Amphimallon solstitiale (L.)</t>
  </si>
  <si>
    <t>10.1023/A:1022992516854</t>
  </si>
  <si>
    <t>2-s2.0-0242668390</t>
  </si>
  <si>
    <t>['wave launchers', 'surface waves', 'slab thickness', 'power combiners', 'possible use', 'planar coplanar', 'needed parameters', 'magnetic surface', 'launchers design', 'good agreement', 'experimental results', 'efficiently excite', 'dominant transverse']</t>
  </si>
  <si>
    <t>Power combiners | Surface-wave launchers | Yagi-Uda coplanar slot antennas</t>
  </si>
  <si>
    <t>Several new uni-planar coplanar-waveguide-fed slot surface-wave launchers are presented in this paper. The launchers are used to efficiently excite the dominant transverse-magnetic surface-wave mode inside a grounded dielectric slab for possible use in power combiners and other applications. Analysis of the surface waves and optimization of the slab thickness and other needed parameters are presented. Next, the launchers design and optimization using two commercially available software are described. The launchers were fabricated and tested. Good agreement is obtained between the numerical and experimental results.</t>
  </si>
  <si>
    <t>1234-1240</t>
  </si>
  <si>
    <t>60016005;60026338;60016005;60038812</t>
  </si>
  <si>
    <t>7003667918;35566584200;35884167700;35581830600</t>
  </si>
  <si>
    <t>Hammad, Hany F.;Antar, Yahia M.M.;Freundorfer, Al P.;Mahmoud, Samir F.</t>
  </si>
  <si>
    <t>Kuwait;Canada;Canada</t>
  </si>
  <si>
    <t>Kuwait City;Kingston;Kingston</t>
  </si>
  <si>
    <t>Kuwait University;Royal Military College of Canada;Queen‚Äôs University</t>
  </si>
  <si>
    <t>60038812;60026338;60016005</t>
  </si>
  <si>
    <t>Hammad H.</t>
  </si>
  <si>
    <t>Uni-planar CPW-fed slot launchers for efficient TM&lt;inf&gt;0&lt;/inf&gt; surface-wave excitation</t>
  </si>
  <si>
    <t>10.1109/TMTT.2003.809668</t>
  </si>
  <si>
    <t>2-s2.0-0242669927</t>
  </si>
  <si>
    <t>National Institute of Neurological Disorders and Stroke</t>
  </si>
  <si>
    <t>R01NS015390</t>
  </si>
  <si>
    <t>NINDS</t>
  </si>
  <si>
    <t>['xenopus oocytes', 'transcript expression', 'tobacco hornworm', 'temporal correlation', 'single member', 'simple behaviors', 'results provide', 'promote metamorphosis', 'permits analysis', 'one set', 'nervous system', 'mseag transcripts', 'mseag expression', 'modulatory studies', 'manduca sexta', 'manduca contains', 'large number', 'inactivating component', 'genetic analysis', 'endocrine regulation', 'eag family', 'developmental changes', 'closely resembles', 'adult antenna']</t>
  </si>
  <si>
    <t>Developmental regulation | Eag | Manduca sexta | Synaptic modulation | Voltage-gated K+ channels</t>
  </si>
  <si>
    <t>A very large number of evolutionarily conserved potassium channels have been identified but very little is known about their function or modulation in vivo. Metamorphosis of the tobacco hornworm, Manduca sexta, is a compelling model system for such studies because it permits analysis to be conducted at the level of identified neurons whose roles in simple behaviors and endocrine regulation are known. We present here the characterization of the first ion channel to be cloned from this animal. Partial genomic sequence for Manduca sexta ether √†-go-go (Mseag) and a cDNA clone encoding the Mseag open reading frame were obtained. Genomic Southern analysis indicates that Manduca contains a single member of the eag subfamily per haploid genome. When expressed in Xenopus oocytes, MsEag channels conduct a voltage-dependent, K+ selective outward current with an inactivating component that closely resembles the Drosophila eag current. Mseag transcripts were restricted to the nervous system, adult antenna, and one set of larval skeletal muscles. Steroid hormonal regulation of Mseag expression is suggested by the temporal correlation of developmental changes in transcript expression with the changing steroid titers that promote metamorphosis. These results provide the foundation for functional and modulatory studies of the Eag family of K+ channels in Manduca, which will complement the genetic analysis in Drosophila. ¬© 2003 Wiley Periodicals, Inc.</t>
  </si>
  <si>
    <t>73-85</t>
  </si>
  <si>
    <t>60019909;60032179;60032179;60032179;60019909</t>
  </si>
  <si>
    <t>57197070839;7003331561;35304086100;7006858332;6603856345</t>
  </si>
  <si>
    <t>Keyser, Matthew R.;Anson, Blake D.;Titus, Steven A.;Ganetzky, Barry;Witten, Jane L.</t>
  </si>
  <si>
    <t>Madison;Milwaukee</t>
  </si>
  <si>
    <t>University of Wisconsin-Madison;University of Wisconsin-Milwaukee</t>
  </si>
  <si>
    <t>60032179;60019909</t>
  </si>
  <si>
    <t>Keyser M.</t>
  </si>
  <si>
    <t>Molecular characterization, functional expression, and developmental profile of an ether √†-go-go K+ channel in the tobacco hornworm Manduca sexta</t>
  </si>
  <si>
    <t>10.1002/neu.10188</t>
  </si>
  <si>
    <t>2-s2.0-0344407455</t>
  </si>
  <si>
    <t>['various sources', 'unlike gdh', 'selective advantage', 'r463a mutant', 'protista prior', 'pivot helix', 'open conformation', 'native gdh', 'human gdh', 'glutamate dehydrogenase', 'crystal cell', 'catalytic cleft', 'antenna evolved', 'allosteric regulation', 'adp activation', 'adp activates']</t>
  </si>
  <si>
    <t>Glutamate dehydrogenase (GDH) is found in all organisms and catalyzes the reversible oxidative deamination of L-glutamate to 2-oxoglutarate. Unlike GDH from bacteria, mammalian GDH exhibits negative cooperativity with respect to coenzyme, activation by ADP, and inhibition by GTP. Presented here are the structures of apo bovine GDH, bovine GDH complexed with ADP, and the R463A mutant form of human GDH (huGDH) that is insensitive to ADP activation. In the absence of active site ligands, the catalytic cleft is in the open conformation, and the hexamers form long polymers in the crystal cell with more interactions than found in the abortive complex crystals. This is consistent with the fact that ADP promotes aggregation in solution. ADP is shown to bind to the second, inhibitory, NADH site yet causes activation. The Œ≤-phosphates of the bound ADP interact with R459 (R463 in huGDH) on the pivot helix. The structure of the ADP-resistant, R463A mutant of human GDH is identical to native GDH with the exception of the truncated side chain on the pivot helix. Together, these results strongly suggest that ADP activates by facilitating the opening of the catalytic cleft. From alignment of GDH from various sources, it is likely that the antenna evolved in the protista prior to the formation of purine regulatory sites. This suggests that there was some selective advantage of the antenna itself and that animals evolved new functions for GDH through the addition of allosteric regulation.</t>
  </si>
  <si>
    <t>3446-3456</t>
  </si>
  <si>
    <t>60002490;60028629;60030118;60030118;60002490</t>
  </si>
  <si>
    <t>7404545652;7402839973;55244201800;7202995121;35406650200</t>
  </si>
  <si>
    <t>Banerjee, Soojay;Schmidt, Timothy;Fang, Jie;Stanley, Charles A.;Smith, Thomas J.</t>
  </si>
  <si>
    <t>Philadelphia;West Lafayette;St. Louis</t>
  </si>
  <si>
    <t>The Children's Hospital of Philadelphia;College of Science;Donald Danforth Plant Science Center</t>
  </si>
  <si>
    <t>60030118;60028629;60002490</t>
  </si>
  <si>
    <t>Banerjee S.</t>
  </si>
  <si>
    <t>Structural studies on ADP activation of mammalian glutamate dehydrogenase and the evolution of regulation</t>
  </si>
  <si>
    <t>10.1021/bi0206917</t>
  </si>
  <si>
    <t>2-s2.0-0344837307</t>
  </si>
  <si>
    <t>['wing extracts', 'molecular cloning', 'locusta migratoria', 'identified cdnas', 'high yield', 'gas chromatography', 'different cdnas', 'chemosensory proteins', 'biochemically characterized', 'best ligands', 'bacterial system']</t>
  </si>
  <si>
    <t>Chemical communication | Chemosensory proteins | Fluorescence binding assay | Locusta migratoria | Pheromone</t>
  </si>
  <si>
    <t>Two different classes of chemosensory proteins (CSPs) in Locusta migratoria have been identified on the basis of the molecular cloning of a series of different cDNAs from the antennae of this insect. Several CSP isoforms have been purified and biochemically characterized from antennal and wing extracts, some of them corresponding to expression products predicted for the identified cDNAs. In wings, the nature of the main endogenous ligand binding to these proteins was determined as oleoamide by a gas chromatography-mass spectrometric approach. One of these isoforms has been expressed in a bacterial system with high yield and used in a fluorescent binding assay. Competitive binding experiments have indicated the presence of long-chain compounds among the best ligands.</t>
  </si>
  <si>
    <t>125-134</t>
  </si>
  <si>
    <t>Insect Molecular Biology</t>
  </si>
  <si>
    <t>60013551-60028868;60021199;60028868;60028868;60013551;60013551;60028868-100322130</t>
  </si>
  <si>
    <t>6701435283;7007083035;6602659492;57207872514;9333032000;7404586121;36880050400</t>
  </si>
  <si>
    <t>Ban, L.;Scaloni, A.;Brandazza, A.;Angeli, S.;Zhang, L.;Yan, Y.;Pelosi, Paolo</t>
  </si>
  <si>
    <t>Italy;Italy;China;Italy</t>
  </si>
  <si>
    <t>Pisa;Rome;Beijing;Pisa</t>
  </si>
  <si>
    <t>Universit√† di Pisa;Consiglio Nazionale delle Ricerche;China Agricultural University;Dipto. Chim. e Biotecnologie Agrarie</t>
  </si>
  <si>
    <t>60028868;60021199;60013551;100322130</t>
  </si>
  <si>
    <t>Chemosensory proteins of Locusta migratoria</t>
  </si>
  <si>
    <t>10.1046/j.1365-2583.2003.00394.x</t>
  </si>
  <si>
    <t>2-s2.0-0344838644</t>
  </si>
  <si>
    <t>['two directions', 'system consists', 'prototype intended', 'power tests', 'power signals', 'mixing signal', 'investigated numerically', 'interferometric direction', 'high performance', 'finding antenna', 'device shows', 'coupler pair', 'beam impinging', 'angular alignments', '7 ghz']</t>
  </si>
  <si>
    <t>Alignment | Beam waveguide reflectors | Direction-finding | Directional couplers | Gyrotron</t>
  </si>
  <si>
    <t>An in-situ alignment system for beam waveguides based on an interferometric direction-finding antenna was investigated numerically and experimentally. The system consists of a reflector with four off-central positioned waveguide couplers in two directions. By nulling the difference of the power signals as well as the mixing signal from each coupler pair, spatial and angular alignments of a beam impinging on the mirror can be performed. In this paper, the characteristics of such a mirror are presented, and the design of a prototype intended for use in an ECH transmission line at LHD is described. Low-power as well as high-power tests at a frequency of 82.7 GHz were carried out, and the results are discussed. The device shows a high performance in agreement with theory.</t>
  </si>
  <si>
    <t>451-472</t>
  </si>
  <si>
    <t>International Journal of Infrared and Millimeter Waves</t>
  </si>
  <si>
    <t>60015970-60015815;60015970;60015970;60015970</t>
  </si>
  <si>
    <t>56260231500;7006398007;7403312574;8060486000</t>
  </si>
  <si>
    <t>Kasparek, W.;Idei, H.;Kubo, S.;Notake, T.</t>
  </si>
  <si>
    <t>Japan;Germany</t>
  </si>
  <si>
    <t>Toki;Stuttgart</t>
  </si>
  <si>
    <t>National Institutes of Natural Sciences - National Institute for Fusion Science;Universit√§t Stuttgart</t>
  </si>
  <si>
    <t>60015970;60015815</t>
  </si>
  <si>
    <t>Kasparek W.</t>
  </si>
  <si>
    <t>Beam waveguide reflector with integrated direction-finding antenna for in-situ alignment</t>
  </si>
  <si>
    <t>10.1023/A:1022468412389</t>
  </si>
  <si>
    <t>2-s2.0-0345289680</t>
  </si>
  <si>
    <t>['single one', 'rigorous method', 'results obtained', 'radiation intensity', 'radial transmission', 'present analysis', 'overall behavior', 'new millimeter', 'line network', 'leakage constant', 'leakage characteristics', 'grating antenna', 'extreme simplicity', 'electromagnetic fields', 'double dielectric', 'design procedure', 'closed form', 'antenna becomes', 'accurate results']</t>
  </si>
  <si>
    <t>The leakage characteristics of a new millimeter-wave omnidirectional circular rod antenna with double dielectric gratings are analyzed by an improved perturbation method. The electromagnetic fields are described in terms of a radial transmission-line network, which brings considerable physical insight into the overall behavior of the leaky wave antenna. The analysis yields expression for the leakage constant in a closed form so that the design procedure of the antenna becomes very convenient. It is found that under the condition of the same radiation intensity, the double dielectric-grating antenna has relatively smaller dimension than that of the single one. The results obtained by the present analysis are compared with the exact solution based on the mode matching method; it is found that the improved perturbation analysis yields as accurate results as the rigorous method with extreme simplicity of the analysis and calculations.</t>
  </si>
  <si>
    <t>565-583</t>
  </si>
  <si>
    <t>An improved perturbation analysis of a new omnidirectional circular rod antenna with double dielectric gratings for millimeterwave application</t>
  </si>
  <si>
    <t>10.1023/A:1022480715114</t>
  </si>
  <si>
    <t>2-s2.0-0346502231</t>
  </si>
  <si>
    <t>['working procedure', 'widely applied', 'technical parameters', 'target detection', 'software structure', 'simulation system', 'simulation environment', 'remote sensing', 'output results', 'optical image', 'new approach', 'many years', 'mainly discuss', 'greatly helpful', 'design proposal', 'adoptive data']</t>
  </si>
  <si>
    <t>False color | Radiometric image | Sampling interval | Target detection</t>
  </si>
  <si>
    <t>Widely applied in the fields of guidance and remote sensing, millimeter wave radiometer is a typical passive detection system. Radiometrie simulation detection based on optical image is presented as a new approach of target detection. In this paper, we mainly discuss the design proposal of software structure and the output results of simulation system. We have developed 8mm radiometric target detection simulation system, which exactly simulated radiometric target detection by the working procedure, simulation environment and technical parameters. All adoptive data is measured and collected by our lab for many years. So the result is acceptable. It is greatly helpful to detect specific target and improve radiometric hardware design.</t>
  </si>
  <si>
    <t>60025761;60025761;60025761</t>
  </si>
  <si>
    <t>7405273684;9844173400;57089189900</t>
  </si>
  <si>
    <t>Zhang, Guangfeng;Zhang, Zuyin;Guo, Wei</t>
  </si>
  <si>
    <t>8mm radiometric simulation detection based on optical image</t>
  </si>
  <si>
    <t>10.1023/A:1022467201427</t>
  </si>
  <si>
    <t>2-s2.0-0347132616</t>
  </si>
  <si>
    <t>['variable true', 'slant onto', 'provide five', 'proposed true', 'one single', 'lateral surface', 'delayed signals', 'delay unit', 'chirped grating', 'chirp rate', 'channel time', 'antenna array', '12 ghz']</t>
  </si>
  <si>
    <t>Fiber Bragg grating | Fiber optics | Fiber ring laser | Phased-array antenna | True-time-delay | Tunable chirped gratings</t>
  </si>
  <si>
    <t>In this paper, we present a photonics continuous beamforming system for optically controlled phased-array antenna based on a tunable fiber ring laser source and a novel variable true-time delay network consisting of one single-mode fiber delay line and four tunable chirped grating delay lines. The chirp rate of each chirped grating is tuned by bending a uniform fiber Bragg grating (FBG) bonded at a slant onto the lateral surface of a simply supported beam. This kind of variable true-time delay network can provide five-channel time-delayed signals that can be fed to an antenna array to achieve continuously beam scanning. The proposed true-time-delay unit with 5-element phased array steerer is suitable for phased-array antenna beamforming at frequencies up to 12 GHz.</t>
  </si>
  <si>
    <t>593-601</t>
  </si>
  <si>
    <t>60005510-60028739;60005510;60005510;60005510</t>
  </si>
  <si>
    <t>8115154200;55742051100;35586113900;7005730125</t>
  </si>
  <si>
    <t>Yang, Jianliang;Liu, Yunqi;Tjin, Swee Chuan;Ngo, Nam Quoc</t>
  </si>
  <si>
    <t>Xiangtan;Singapore City</t>
  </si>
  <si>
    <t>Xiangtan University;Nanyang Technological University</t>
  </si>
  <si>
    <t>60028739;60005510</t>
  </si>
  <si>
    <t>Tunable chirped fiber grating based variable time-delay network for phased-array antenna beamforming</t>
  </si>
  <si>
    <t>10.1023/A:1022484817357</t>
  </si>
  <si>
    <t>2-s2.0-0347762855</t>
  </si>
  <si>
    <t>IEEE Potentials</t>
  </si>
  <si>
    <t>Lumholt, Michael</t>
  </si>
  <si>
    <t>IEEE</t>
  </si>
  <si>
    <t>Lumholt M.</t>
  </si>
  <si>
    <t>Living antennas on communication satellites</t>
  </si>
  <si>
    <t>10.1109/MP.2003.1197875</t>
  </si>
  <si>
    <t>2-s2.0-33747035539</t>
  </si>
  <si>
    <t>['¬© 2003', 'smart antenna', 'simultaneously served', 'scheduling packets', 'polynomial algorithm', 'maximum number', 'given packets', 'circular model']</t>
  </si>
  <si>
    <t>circular arc model | exact algorithm | heuristics | packet scheduling</t>
  </si>
  <si>
    <t>We investigate two combinatorial optimization problems arising when scheduling packets in a smart antenna. To select a maximum number of users to be simultaneously served in a given time slot, an arc-circular model is proposed and a polynomial algorithm, which searches for a maximum weight path in an appropriate acyclic graph, is presented. To partition the users so mimimize the number of time slots needed to transmit all the given packets, heuristics are developed. ¬© 2003.</t>
  </si>
  <si>
    <t>Electronic Notes in Discrete Mathematics</t>
  </si>
  <si>
    <t>60023256;60023256;60023256</t>
  </si>
  <si>
    <t>56247780400;57201762539;6603758003</t>
  </si>
  <si>
    <t>Amaldi, Edoardo;Capone, Antonio;Malucelli, Federico</t>
  </si>
  <si>
    <t>Politecnico di Milano</t>
  </si>
  <si>
    <t>Amaldi E.</t>
  </si>
  <si>
    <t>Discrete models and algorithms for packet scheduling in smart antennas</t>
  </si>
  <si>
    <t>S157106530400424X</t>
  </si>
  <si>
    <t>10.1016/S1571-0653(04)00424-X</t>
  </si>
  <si>
    <t>2-s2.0-33747156086</t>
  </si>
  <si>
    <t>['step responses', 'step response', 'numerical results', 'induced voltage', 'ground beneath', 'frequency concept', 'displacement currents', 'complete time', 'clear distinction']</t>
  </si>
  <si>
    <t>The complete time-domain fields due to a vertical magnetic dipole on the surface of a two-layered earth model are derived in an analytical form using the natural-frequency concept. In these expressions, the displacement currents in the earth's layers are taken into consideration. The step responses of the induced voltage in a horizontal receiving loop is found to have definite diagnostic features for the ground beneath. These features are demonstrated by numerical results and shown by figures. The clear distinction between the step response of the homogeneous and the two-layered ground suggests that this response can be used for the detection of the stratification.</t>
  </si>
  <si>
    <t>705-712</t>
  </si>
  <si>
    <t>Canadian Journal of Physics</t>
  </si>
  <si>
    <t>60016618;60025733;60016618</t>
  </si>
  <si>
    <t>35608826600;6603690390;6602621944</t>
  </si>
  <si>
    <t>Bishay, Samira T.;Abo-Seida, Osama M.;Sami, Ghada M.</t>
  </si>
  <si>
    <t>Egypt;Egypt</t>
  </si>
  <si>
    <t>Kafr el-Sheikh;Cairo</t>
  </si>
  <si>
    <t>Kafrelsheikh University;Ain Shams University</t>
  </si>
  <si>
    <t>60025733;60016618</t>
  </si>
  <si>
    <t>Bishay S.T.</t>
  </si>
  <si>
    <t>Natural-frequency concept utilized in remote probing of the earth</t>
  </si>
  <si>
    <t>10.1139/P02-067</t>
  </si>
  <si>
    <t>2-s2.0-5144233849</t>
  </si>
  <si>
    <t>01‚Äì02‚Äì432</t>
  </si>
  <si>
    <t>RFBR</t>
  </si>
  <si>
    <t>['temporal dependence', 'received signal', 'radiation received', 'known solution', 'field measurements', 'field antennas', 'effective depth', 'dimensional problem', 'depth range', 'arbitrary design']</t>
  </si>
  <si>
    <t>It is shown that the one-dimensional problem of near-filed microwave radiometry in the case of a smoothly inhomogeneous medium can be reduced to an integral equation similar to the well-known solution of the radiation transfer equation. The kernel of this integral equation depends on only one parameter determined experimentally. This makes it possible to determine the subsurface temperature profiles by using a set of near-field antennas of arbitrary design for which the sounding-depth range is overlapped by the effective depth of formation of the radiation received by these antennas. In the case of near-field measurements, the previously obtained joint solution of the radiation transfer equation and the thermal diffusion equation can also be modified and applied for monitoring the subsurface temperature profile using the temporal dependence of the received signal.</t>
  </si>
  <si>
    <t>239-248</t>
  </si>
  <si>
    <t>Gaikovich, K. P.</t>
  </si>
  <si>
    <t>Kstovo</t>
  </si>
  <si>
    <t>The Institute for Physics of Microstructures of the Russian Academy of Sciences</t>
  </si>
  <si>
    <t>Gaikovich K.</t>
  </si>
  <si>
    <t>Inverse problems of the near-field radiothermometry</t>
  </si>
  <si>
    <t>10.1023/A:1025315323203</t>
  </si>
  <si>
    <t>2-s2.0-85028574072</t>
  </si>
  <si>
    <t>['proposed method', 'probe pulse', 'ns range', 'ns depends', 'many orders', 'mainly determined', 'angular resolutions', 'angular coordinates']</t>
  </si>
  <si>
    <t>A methods for determining the coordinates of electromagnetic wave Nonlinear Scatterers (NS) is proposed. The NS range is determined from the scattered pulse delay time and angular coordinates are found using beam antennas ensuring a necessary angle resolution. The proposed method does not require beam antennas, the range and angular resolutions are mainly determined by the duration of a probe pulse. It is observed that Nonlinear Radar Cross Section (NRCS)œÉ of an NS depends on the electromagnetic wave flux incident on the NS and may be less than its linear radar cross section by many orders of magnitude.</t>
  </si>
  <si>
    <t>375-377</t>
  </si>
  <si>
    <t>Vasenkov, A. A.</t>
  </si>
  <si>
    <t>Vasenkov A.</t>
  </si>
  <si>
    <t>On a method for determining the coordinates of electromagnetic wave nonlinear scatterers</t>
  </si>
  <si>
    <t>2-s2.0-9144249131</t>
  </si>
  <si>
    <t>['tested area', 'stored data', 'sound velocity', 'sensor antenna', 'promising method', 'locator performance', 'location depends', 'intelligent locator', 'difficult problem', 'destructive testing', 'ae method']</t>
  </si>
  <si>
    <t>Defects | Fault analysis | Non-destructive testing</t>
  </si>
  <si>
    <t>The intelligent acoustic emission (AE) locator is described in Part I while Part II discusses a blind source separation, time delay estimation and location of two simultaneously active continuous AE sources. Location of AE on complicated aircraft frame structures is a difficult problem of non-destructive testing. In this article an intelligent AE source locator is described. The intelligent locator is comprised of a sensor antenna and a general regression neural network, that solves the location problem based on learning from examples. The locator performance was tested on different test specimens. The tests have shown that accuracy of location depends on sound velocity and attenuation in the specimen, the dimensions of tested area, and properties of stored data. The location accuracy achieved by the intelligent locator is comparable to that obtained by the conventional triangulation method. This is a promising method for non-destructive testing by AE method of aircraft frame structures.</t>
  </si>
  <si>
    <t>Aircraft Engineering and Aerospace Technology</t>
  </si>
  <si>
    <t>60031106;60031106;60031106</t>
  </si>
  <si>
    <t>7004181349;7004342815;35585192600</t>
  </si>
  <si>
    <t>Kosel, Tadej;Grabec, Igor;Kosel, Franc</t>
  </si>
  <si>
    <t>Kosel T.</t>
  </si>
  <si>
    <t>Intelligent location of simultaneously active acoustic emission sources: Part I</t>
  </si>
  <si>
    <t>10.1108/00022660310457248</t>
  </si>
  <si>
    <t>2-s2.0-0037240493</t>
  </si>
  <si>
    <t>['useful guide', 'two kinds', 'structural rigidity', 'sas concept', 'nomex honeycomb', 'good agreement', 'gfrp skins', 'flexural behavior', 'electrical performances', 'electrical measurements', 'design requirements', 'antenna designers', 'aluminum alloy']</t>
  </si>
  <si>
    <t>Composite | Microstrip antenna | SAR | SAS | Surface-antenna-structure</t>
  </si>
  <si>
    <t>A 5.3 GHz microstrip antenna for use in synthetic aperture radar (SAR) systems was developed with a composite sandwich construction, using composite laminates, Nomex honeycomb and aluminum alloy. This is the surface-antenna-structure (SAS) for application to load-bearing structural surfaces. The design concept originated from a composite sandwich structure and a multi-layer microstrip antenna. Design, fabrication and validation of structural/electrical performances were all demonstrated. To verify the structural rigidity, flexural behavior was observed under the three-point bending test and was compared with two kinds of composite sandwich beams consisting of CFRP-GFRP skins and Nomex honeycomb core. Electrical measurements of the fabricated antenna array were in good agreement with design requirements, and a comparative study found that SAS has good mechanical characteristics. The SAS concept can be extended to give a useful guide to manufacturers of structural body panels as well as antenna designers, promising innovative future communication technology.</t>
  </si>
  <si>
    <t>351-364</t>
  </si>
  <si>
    <t>Journal of Composite Materials</t>
  </si>
  <si>
    <t>60032330;60032330;60032330;60032330;60032330</t>
  </si>
  <si>
    <t>7102288698;55996878100;56036161800;56299311500;36024195200</t>
  </si>
  <si>
    <t>You, C. S.;Hwang, W.;Park, H. C.;Lee, R. M.;Park, W. S.</t>
  </si>
  <si>
    <t>Pohang</t>
  </si>
  <si>
    <t>Pohang University of Science and Technology</t>
  </si>
  <si>
    <t>You C.</t>
  </si>
  <si>
    <t>Microstrip antenna for SAR application with composite sandwich construction: Surface-antenna-structure demonstration</t>
  </si>
  <si>
    <t>10.1177/0021998303037004333</t>
  </si>
  <si>
    <t>2-s2.0-0037243193</t>
  </si>
  <si>
    <t>['two c', 'overall dimension', 'limited space', 'current path', 'antenna consists']</t>
  </si>
  <si>
    <t>A novel shorted dual C-slot printed antenna is presented. The antenna consists of two C-shaped slots embedded within the shorted patch antenna to maximise the current path of the antenna. A 10 dB return loss bandwidth of 5.4% has been achieved. The overall dimension of the antenna is 0.11Œª0 √ó 0.074Œª0 √ó 0.074Œª0 and is suitable for application where limited space is a premium. Importantly, the antenna is easy to develop.</t>
  </si>
  <si>
    <t>593-594</t>
  </si>
  <si>
    <t>60072022;60011362</t>
  </si>
  <si>
    <t>7101602940;7801385738</t>
  </si>
  <si>
    <t>Kan, H. K.;Pavlickovski, D.</t>
  </si>
  <si>
    <t>Fiji;Australia</t>
  </si>
  <si>
    <t>Suva;Melbourne</t>
  </si>
  <si>
    <t>University of the South Pacific;RMIT University</t>
  </si>
  <si>
    <t>Kan H.K.</t>
  </si>
  <si>
    <t>Small dual C-slot printed antenna</t>
  </si>
  <si>
    <t>10.1049/el:20030403</t>
  </si>
  <si>
    <t>2-s2.0-0037417365</t>
  </si>
  <si>
    <t>['three beams', 'slot length', 'slot layer', 'slot elements', 'slight displacement', 'several groups', 'reflectarray surface', 'reflectarray antenna', 'radiating beam', 'patch leads', 'novel method', 'mechanical alignment', 'group corresponds', 'ground plane', 'design procedure', 'corresponding beam', 'certain group', '0 ¬∞.']</t>
  </si>
  <si>
    <t>A novel method is proposed to shape or switch the radiating beam of a reflectarray antenna by slight displacement of its layers with respect to each other. A reflectarray, which is a quasi-periodic structure composed of microstrip patches loaded by slot elements, is used in this scheme. The required phase shift at each position on the reflectarray surface is obtained by varying the slot length on the ground plane. Several groups of slots are etched on the slot layer and each group corresponds to one and the same beam. Mechanical alignment of the slots that belong to a certain group with the patch leads to activation of the corresponding beam. This method was used to design a reflectarray antenna with three beams at ¬±30¬∞ and 0¬∞. Measurement results demonstrated the validity of the design procedure.</t>
  </si>
  <si>
    <t>591-592</t>
  </si>
  <si>
    <t>60018714;60018714;60018714;60033154</t>
  </si>
  <si>
    <t>6602653553;7003484529;7004481899;7005104207</t>
  </si>
  <si>
    <t>Chaharmir, M. R.;Shaker, J.;Cuhaci, M.;Sebak, A.</t>
  </si>
  <si>
    <t>Montreal;Ottawa</t>
  </si>
  <si>
    <t>Concordia University;Communications Research Centre</t>
  </si>
  <si>
    <t>60033154;60018714</t>
  </si>
  <si>
    <t>Chaharmir M.</t>
  </si>
  <si>
    <t>Mechanically controlled reflectarray antenna for beam switching and beam shaping in millimetre-wave applications</t>
  </si>
  <si>
    <t>10.1049/el:20030408</t>
  </si>
  <si>
    <t>2-s2.0-0037417366</t>
  </si>
  <si>
    <t>['wlan applications', 'reduced size', 'rectangular aperture', 'partial vertical', 'obtained compared', 'microstrip line', 'horizontal metallisations', 'ground plane', 'experimental 12', 'compact size', 'also achieved']</t>
  </si>
  <si>
    <t>A new dielectric resonator antenna (DRA) with reduced size for WLAN applications is presented. The proposed antenna consists of a rectangular dielectric resonator with partial vertical and horizontal metallisations which is coupled to a microstrip line through a rectangular aperture in the ground plane. A 9.6 reduction coefficient is obtained compared to the volume of an equivalent isolated DRA. An experimental 12% bandwidth is also achieved in spite of the compact size.</t>
  </si>
  <si>
    <t>588-590</t>
  </si>
  <si>
    <t>60105585;60105585;60105585;60007716;60007716</t>
  </si>
  <si>
    <t>24483006400;6701731361;7005398972;6507557457;57197962641</t>
  </si>
  <si>
    <t>Cormos, D.;Laisne, A.;Gillard, R.;Le Bolzer, F.;Nicolas, C.</t>
  </si>
  <si>
    <t>Rennes;Boulogne-Billancourt</t>
  </si>
  <si>
    <t>Institut d‚Äô√âlectronique et des Technologies du num√©Rique;Thomson, SA</t>
  </si>
  <si>
    <t>60105585;60007716</t>
  </si>
  <si>
    <t>Cormos D.</t>
  </si>
  <si>
    <t>Compact dielectric resonator antenna for WLAN applications</t>
  </si>
  <si>
    <t>10.1049/el:20030401</t>
  </si>
  <si>
    <t>2-s2.0-0037417408</t>
  </si>
  <si>
    <t>['wlan operation', 'interface slot', 'f antenna', 'diversity metal', 'back pifas', '6 mm']</t>
  </si>
  <si>
    <t>A diversity metal-plate planar inverted-F antenna (PIFA) mounted on a PCMCIA network card for WLAN operation in the 2.4 GHz band is presented. The diversity antenna comprises two back-to-back PIFAs, with their shorting plates facing each other, and has a small protruded length of 6 mm only, when the PCMCIA network card is inserted into the interface slot of a laptop. The antenna shows good antenna gain, and can provide spatial diversity to combat the multipath interference problem.</t>
  </si>
  <si>
    <t>590-591</t>
  </si>
  <si>
    <t>35460663000;7403391988;36815519800</t>
  </si>
  <si>
    <t>Wong, Kin Lu;Chen, An Chia;Kuo, Yen Liang</t>
  </si>
  <si>
    <t>Diversity metal-plate planar inverted-F antenna for WLAN operation</t>
  </si>
  <si>
    <t>10.1049/el:20030413</t>
  </si>
  <si>
    <t>2-s2.0-0037417410</t>
  </si>
  <si>
    <t>['operating bandwidths', 'isolation distance', 'foam base', 'experimental results', 'dcs dual', 'cost surface', 'compact size', 'communication device', 'band operation', '960 mhz', '5 mm3', '1880 mhz']</t>
  </si>
  <si>
    <t>Mobile antennas | Monopole antennas | Surface-mount antennas</t>
  </si>
  <si>
    <t>By folding a metallic strip onto a foam base, a low-cost surface-mount monopole antenna suitable for GSM/DCS dual-band operation is presented. The antenna has a compact size of 33 √ó 7.5 √ó 7.5 mm3 and requires no isolation distance to the system ground plane when surface-mounted to the system circuit board of a communication device. Experimental results of a constructed prototype covering the operating bandwidths of the GSM (890-960 MHz) and DCS (1710-1880 MHz) systems are presented. ¬© 2003 Wiley Periodicals, Inc.</t>
  </si>
  <si>
    <t>A low-cost surface-mount monopole antenna for GSM/DCS operation</t>
  </si>
  <si>
    <t>10.1002/mop.10806</t>
  </si>
  <si>
    <t>2-s2.0-0037420429</t>
  </si>
  <si>
    <t>['wideband pulses', 'effectiveness using', 'difference time', 'arrival estimation', 'antennas composing']</t>
  </si>
  <si>
    <t>Antenna arrays | Array signal processing | Interferometer | Ultra-wideband EM pulse</t>
  </si>
  <si>
    <t>In this paper, we present an interferometry for the direction-of-arrival estimation of ultra-wideband electromagnetic waves. The interaction between the antennas composing the Interferometer is calculated by using the finite-difference time-domain (FDTD) method, and taken into account in the analysis. We propose a new signal processing scheme for wideband pulses, and demonstrate its effectiveness using a typical wideband pulse. ¬© 2003 Wiley Periodicals, Inc.</t>
  </si>
  <si>
    <t>17-18</t>
  </si>
  <si>
    <t>60024322;60024322;60024322;60024322</t>
  </si>
  <si>
    <t>55359062800;7202188563;36916954400;7102393699</t>
  </si>
  <si>
    <t>Morimoto, T.;Hirata, A.;Kawasaki, Z.;Shiozawa, T.</t>
  </si>
  <si>
    <t>Morimoto T.</t>
  </si>
  <si>
    <t>Direction-of-arrival estimation for ultra-wideband EM pulses with an interferometry</t>
  </si>
  <si>
    <t>10.1002/mop.10811</t>
  </si>
  <si>
    <t>2-s2.0-0037420432</t>
  </si>
  <si>
    <t>['slight increase', 'shaped feed', 'broadband applications', 'bandwidth enhancement', '36 %.']</t>
  </si>
  <si>
    <t>Bandwidth enhancement | Electromagnetic coupling | Microstrip antennas | T-shaped feed</t>
  </si>
  <si>
    <t>The use of an asymmetric T-shaped feed for rectangular microstrip antennas was introduced with reduced feed complexity for bandwidth enhancement. The present configuration provided a 2:1 VSWR bandwidth of 36%. The enhancement in bandwidth was obtained with a slight increase in gain, which made it suitable for broadband applications.</t>
  </si>
  <si>
    <t>31-32</t>
  </si>
  <si>
    <t>60031544;60031544;60031544;60031544</t>
  </si>
  <si>
    <t>6603096440;57211466680;7004362848;57218539158</t>
  </si>
  <si>
    <t>Lethakumary, B.;Menon, Sreedevi K.;Aanandan, C. K.;Mohanan, P.</t>
  </si>
  <si>
    <t>Kochi</t>
  </si>
  <si>
    <t>Cochin University of Science and Technology</t>
  </si>
  <si>
    <t>Lethakumary B.</t>
  </si>
  <si>
    <t>A wideband rectangular microstrip antenna using an asymmetric T-shaped feed</t>
  </si>
  <si>
    <t>10.1002/mop.10815</t>
  </si>
  <si>
    <t>2-s2.0-0037420434</t>
  </si>
  <si>
    <t>['genetic algorithm', 'angle domain']</t>
  </si>
  <si>
    <t>Antenna array | Fast Fourier transform (FFT) | Genetic algorithm (GA)</t>
  </si>
  <si>
    <t>A novel method based on a combination of genetic algorithm (GA) and fast Fourier transform (FFT) is developed to synthesize antenna arrays. Compared with the synthesis method using GA in an angle domain, it can calculate more quickly while maintaining the same precision. Simulation results show this method is applicable. ¬© 2003 Wiley Periodicals, Inc.</t>
  </si>
  <si>
    <t>56-59</t>
  </si>
  <si>
    <t>60010080;60010080;60010080</t>
  </si>
  <si>
    <t>57052655700;56042261700;7103379353</t>
  </si>
  <si>
    <t>Wang, L. L.;Fang, D. G.;Sheng, W. X.</t>
  </si>
  <si>
    <t>Wang L.</t>
  </si>
  <si>
    <t>Combination of genetic algorithm (GA) and fast Fourier transform (FFT) for synthesis of arrays</t>
  </si>
  <si>
    <t>10.1002/mop.10823</t>
  </si>
  <si>
    <t>2-s2.0-0037420436</t>
  </si>
  <si>
    <t>['wave structure', 'system must', 'range communication', 'proposed antenna', 'phase feeding', 'pattern characteristics', 'dsrc system', 'dedicated short', 'antenna system']</t>
  </si>
  <si>
    <t>Antenna | DSRC | Loop | Monopole</t>
  </si>
  <si>
    <t>The antenna system for a dedicated short-range communication (DSRC) system must have pattern characteristics that satisfy the system's specifications. Also, the antenna system needs to have good space efficiency for mounting on a roadside base station. The proposed antenna has the traveling-wave structure of a double-looped monopole array. The Wilkinson power divider is used for the in-phase feeding of the array. The designed antenna system's performance is suitable for the DSRC system. ¬© 2003 Wiley Periodicals, Inc.</t>
  </si>
  <si>
    <t>74-77</t>
  </si>
  <si>
    <t>60024872;60024872;105533864;60024872;60024872</t>
  </si>
  <si>
    <t>36065720100;7403253111;7006689411;55724358600;57192514976</t>
  </si>
  <si>
    <t>Kim, Yongjin;Song, Choongho;Koo, Inmo;Choi, Hyungjin;Lee, Sangseol</t>
  </si>
  <si>
    <t>Seoul;Ansan</t>
  </si>
  <si>
    <t>Hanyang University;Ansan College</t>
  </si>
  <si>
    <t>60024872;105533864</t>
  </si>
  <si>
    <t>Design of a double-looped monopole array antenna for a DSRC system roadside base station</t>
  </si>
  <si>
    <t>10.1002/mop.10829</t>
  </si>
  <si>
    <t>2-s2.0-0037420438</t>
  </si>
  <si>
    <t>['numerical results', 'ntot ),', 'new approach', 'fb method', 'em radiation', 'electrically large', 'computational complexity', 'based forward', 'accurate analysis', '1 ],']</t>
  </si>
  <si>
    <t>Forward-backward method | Large arrays | Method of moments | Printed dipole array</t>
  </si>
  <si>
    <t>A discrete-Fourier-transform (DFT) based forward-backward (FB) algorithm has been developed for the fast and accurate analysis of electrically large freestanding dipole arrays [1], In this paper, an extension of the FB method (FBM) with a DFT-based acceleration approach is presented to provide a relatively efficient analysis of EM radiation/scattering from an electrically large, planar, periodic, finite dipole array printed on a grounded dielectric substrate. Computational complexity of this new approach is O(Ntot), where Ntot is the number of unknowns. Numerical results are presented to validate the efficiency and accuracy of the method. ¬© 2003 Wiley Periodicals, Inc.</t>
  </si>
  <si>
    <t>20-26</t>
  </si>
  <si>
    <t>√áivi, √ñzlem Aydin</t>
  </si>
  <si>
    <t>Middle East Technical University (METU)</t>
  </si>
  <si>
    <t>√áivi O.</t>
  </si>
  <si>
    <t>Extension of forward-backward method with a DFT-based acceleration algorithm for efficient analysis of radiation/scattering from large finiteprinted dipole arrays</t>
  </si>
  <si>
    <t>10.1002/mop.10813</t>
  </si>
  <si>
    <t>2-s2.0-0037420440</t>
  </si>
  <si>
    <t>['slot antenna', 'return loss', 'ms case', 'layer single', 'fed single', 'exhibited multi', 'circular microstripline', 'band characteristics', '96 ghz', '88 ghz', '80 dbi', '61 dbi', '20 ghz']</t>
  </si>
  <si>
    <t>Microstrip antennas | Multi-band</t>
  </si>
  <si>
    <t>In this paper, we study a circular microstripline-fed single-layer single-slot antenna. In Ms case, a modified circular microstrip feedline leads to good impedance matching in a wide dual band. The 10-dB return loss impedance bandwidth is 50.8% for cellular (0.824-0.96 GHz) and GSM (0.86-0.88 GHz) operations, and is 37.1% for DCS (1.71-1.88 GHz), PCS (1.85-1.99 GHz), and IMT-2000 (1.90-2.20 GHz) operations. We obtain the result for the return loss of exhibited multi-band characteristics. The peak antenna gain is 4.61 dBi and 3.80 dBi for the lower (cellular and GSM) and upper (DCS, PCS. and IMT-2000) bands, respectively. ¬© 2003 Wiley Periodicals, Inc.</t>
  </si>
  <si>
    <t>59-62</t>
  </si>
  <si>
    <t>A circular microstrip-fed single-layer single-slot antenna for multi-band mobile communications</t>
  </si>
  <si>
    <t>10.1002/mop.10824</t>
  </si>
  <si>
    <t>2-s2.0-0037420446</t>
  </si>
  <si>
    <t>['supported substrate', 'stable across', 'probe proximity', 'impedance bandwidth', 'foam layer', 'field patterns', 'fed short', 'difference time', 'circuited quarter', '5 dbi']</t>
  </si>
  <si>
    <t>Microstrip antennas | Small antennas | Wideband antennas</t>
  </si>
  <si>
    <t>A broadband T-probe proximity-fed short-circuited quarter-wavelength rectangular patch antenna is proposed as one possible candidate for mobile communication applications. Using a foam layer of thickness ‚àº0.09Œª0 as a supported substrate, an impedance bandwidth of 59% and a gain of over 4.5 dBi have been obtained. The far-field patterns are stable across the passband. Experimental and computed results based on the finite-difference time-domain (FDTD) method are provided. ¬© 2003 Wiley Periodicals, Inc.</t>
  </si>
  <si>
    <t>60017161;60013983;60010491</t>
  </si>
  <si>
    <t>57198926864;55510527400;7501501369</t>
  </si>
  <si>
    <t>Guo, Yong Xin;Luk, Kwai Man;Lee, Kai Fong</t>
  </si>
  <si>
    <t>Singapore;Hong Kong;United States</t>
  </si>
  <si>
    <t>Singapore City;Kowloon;University</t>
  </si>
  <si>
    <t>National University of Singapore;City University of Hong Kong;University of Mississippi</t>
  </si>
  <si>
    <t>T-probe proximity-fed short-circuited patch antenna</t>
  </si>
  <si>
    <t>10.1002/mop.10805</t>
  </si>
  <si>
    <t>2-s2.0-0037420448</t>
  </si>
  <si>
    <t>['successfully designed', 'sar interferometry', 'required feature', 'printed reflectarrays', 'permanent scatterers', 'ghz prototype', 'flat structure', 'fixed direction', 'backscattered field']</t>
  </si>
  <si>
    <t>Permanent scatterers | Reflectarray antennas | SAR interferometry</t>
  </si>
  <si>
    <t>The use of printed reflectarrays as permanent scatterers in SAR interferometry is investigated. The required feature of a backscattered field in a fixed direction of incidence is obtained as in the usually employed corner-reflectors, with a more stable and flat structure. A 10-GHz prototype has been successfully designed and tested. ¬© 2003 Wiley Periodicals, Inc.</t>
  </si>
  <si>
    <t>18-20</t>
  </si>
  <si>
    <t>35617705400;14029886000;57201738411;55891919100</t>
  </si>
  <si>
    <t>Venneri, Franceses;Costanzo, Sandra;Di Massa, Giuseppe;Angiulli, Giovanni</t>
  </si>
  <si>
    <t>Venneri F.</t>
  </si>
  <si>
    <t>Investigation of printed reflectarrays as permanent scatterers in SAR interferometry</t>
  </si>
  <si>
    <t>10.1002/mop.10812</t>
  </si>
  <si>
    <t>2-s2.0-0037420450</t>
  </si>
  <si>
    <t>['trapping processes', 'time constants', 'tentatively interpreted', 'spectral region', 'resolved spectra', 'resolved absorption', 'psi trimer', 'psi core', 'possibly arising', 'p700 +.', 'observed within', 'iron stress', 'induced supercomplex', 'fluorescence spectroscopy', 'energy transfer', 'difference time', 'data indicate', '10 ps']</t>
  </si>
  <si>
    <t>Excitation energy transfer and trapping processes in an iron stress-induced supercomplex of photosystem I from the cyanobacterium Synechocystis sp. PCC6803 were studied by time-resolved absorption and fluorescence spectroscopy on femtosecond and picosecond time scales. The data provide evidence that the energy transfer dynamics of the CP43‚Ä≤-PSI supercomplex are consistent with energy transfer processes that occur in the Ch1 a network of the PSI trimer antenna. The most significant absorbance changes in the CP43‚Ä≤-PSI supercomplex are observed within the first several picoseconds after the excitation into the spectral region of CP43‚Ä≤ absorption (665 nm). The difference time-resolved spectra (AAA) resulting from subtraction of the PSI trimer kinetic data from the CP43‚Ä≤-PSI supercomplex data indicate three energy transfer processes with time constants of 0.2, 1.7, and 10 ps. The 0.2 ps kinetic phase is tentatively interpreted as arising from energy transfer processes originating within or between the CP43‚Ä≤ complexes. The 1.7 ps phase is interpreted as possibly arising from energy transfer from the CP43‚Ä≤ ring to the PSI trimer via closely located clusters of Ch1 a in CP43‚Ä≤ and the PSI core, while the slower 10 ps process might reflect the overall excitation transfer from the CP43‚Ä≤ ring to the PSI trimer. These three fast kinetic phases are followed by a 40 ps overall excitation decay in the supercomplex, in contrast to a 25 ps overall decay observed in the trimer complex without CP43‚Ä≤. Excitation of Ch1 a in both the CP43‚Ä≤-PSI antenna supercomplex and the PSI trimer completely decays within 100 ps, resulting in the formation of P700+. The data indicate that there is a rapid and efficient energy transfer between the outer antenna ring and the PSI reaction center complex.</t>
  </si>
  <si>
    <t>3893-3903</t>
  </si>
  <si>
    <t>60003892;60015150;60003892;60015150;60003892</t>
  </si>
  <si>
    <t>6602820819;6701537962;7407162691;7402350514;57203046340</t>
  </si>
  <si>
    <t>Melkozernov, Alexander N.;Bibby, Thomas S.;Lin, Su;Barber, James;Blankenship, Robert E.</t>
  </si>
  <si>
    <t>London;Tempe</t>
  </si>
  <si>
    <t>Imperial College London;Arizona State University</t>
  </si>
  <si>
    <t>60015150;60003892</t>
  </si>
  <si>
    <t>Melkozernov A.N.</t>
  </si>
  <si>
    <t>Time-resolved absorption and emission show that the CP43‚Ä≤ antenna ring of iron-stressed Synechocystis sp. PCC6803 is efficiently coupled to the photosystem I reaction center core</t>
  </si>
  <si>
    <t>10.1021/bi026987u</t>
  </si>
  <si>
    <t>2-s2.0-0345701499</t>
  </si>
  <si>
    <t>['temperature coefficient', 'significantly increased', 'rights reserved', 'resonant frequency', 'quality factor', 'qf0 value', 'positive value', 'open stub', 'insetting slits', 'ground plane', 'good agreement', 'fabricated device', 'experimental results', 'dielectric constant', 'conventional cpwfa', 'center frequency', 'antenna size', 'also fine', '3ta 2', '3 %.', '112470 ghz']</t>
  </si>
  <si>
    <t>CPWFA | Dielectric constant | Microwave | Quality factor | Slit</t>
  </si>
  <si>
    <t>The microwave dielectric properties of (1-x)(Al1/2Ta1/2)O2-x(Mg1/3Ta2/ 3)O2 (AMT) (0 ‚â§ x ‚â§ 1.0) ceramics and design of small coplanar waveguide fed antenna (CPWFA) have been investigated. As (Mg1/3Ta2/3)O2 concentration increased, dielectric constant (r) and quality factor (Q) significantly increased and the temperature coefficient of resonant frequency (œÑf) changed from negative to positive value. The œÑf of 0 ppm¬∞C-1 was realized at x = 0.65 and the Qf0 value and r for this composition were 112470 GHz and 26.1, respectively. A newly developed 0.35(Al1/2Ta1/2)O2-0.65(Mg1/3Ta 2/3)O2 dielectric materials were used for 1.5 GHz band CPWFA design and fabrication. The size of the CPWFA can be reduced by using AMT ceramics with high dielectric constant, insetting slits into patch, and fabricating CPW feed line in the ground plane. The slits play roles in not only lowering a center frequency but also fine-tuning for the proposed CPWFA together with open stub of CPW feed line. The CPWFA with slits has the lower center frequency than the conventional CPWFA, which suggests that an antenna size can reduce as large as 16.3%. Experimental results of the fabricated device were in good agreement with the simulation. ¬© 2002 Elsevier Science B.V. All rights reserved.</t>
  </si>
  <si>
    <t>247-251</t>
  </si>
  <si>
    <t>Materials Chemistry and Physics</t>
  </si>
  <si>
    <t>60025960-60016912;60025960;60025960;60025960;60025960;60016912</t>
  </si>
  <si>
    <t>34871521900;7402312786;7101953761;7404036033;36013250000;7401607328</t>
  </si>
  <si>
    <t>Choi, Ji Won;Kang, Chong Yun;Sim, Sung Hun;Yoon, Seok Jin;Kim, Hyun Jai;Yoon, Ki Hyun</t>
  </si>
  <si>
    <t>Korea Institute of Science and Technology;Yonsei University</t>
  </si>
  <si>
    <t>60025960;60016912</t>
  </si>
  <si>
    <t>Choi J.</t>
  </si>
  <si>
    <t>Dielectric and patch antenna characteristics of new high-Q (1 - x)(Al&lt;inf&gt;1/2&lt;/inf&gt;Ta&lt;inf&gt;1/2&lt;/inf&gt;)O&lt;inf&gt;2&lt;/inf&gt;-x(Mg&lt;inf&gt;1/3&lt;/inf&gt;Ta&lt;inf&gt;2/3 &lt;/inf&gt;)O&lt;inf&gt;2&lt;/inf&gt; (0 ‚â§ x ‚â§ 1.0) microwave ceramics</t>
  </si>
  <si>
    <t>S0254058402002869</t>
  </si>
  <si>
    <t>10.1016/S0254-0584(02)00286-9</t>
  </si>
  <si>
    <t>2-s2.0-0037431118</t>
  </si>
  <si>
    <t>['rights reserved', 'obtain size', 'mhda suitable', 'mhda consists', 'hfss ).', 'experimental results']</t>
  </si>
  <si>
    <t>Dielectric | Helical | IMT-2000 | LTCC | MHDA</t>
  </si>
  <si>
    <t>In the paper, the design of the multilayer helical dipole antenna (MHDA) for International Mobile Telecommunications-2000 (IMT-2000) handset, which is compact and has a wide impedance bandwidth, is demonstrated. The MHDA can obtain size-reduction and wide impedance bandwidth by using dielectric material (Œµr=7.8), fabricating helical conductor pattern, and designing the structures with high radiation resistance. The MHDA consists of a rectangular-parallelepiped ceramic body and helical conductor patterns are embedded in the body using LTCC technology. The simulations are performed to obtain a good impedance matching by high frequency structure simulator (HFSS). A 3D structure design of MHDA suitable for IMT-2000 (1920-2170MHz) handset has been implemented, and experimental results are presented and discussed. ¬© 2002 Elsevier Science B.V. All rights reserved.</t>
  </si>
  <si>
    <t>111-115</t>
  </si>
  <si>
    <t>60025960-60016912;60025960;60025960;60016912;60025960;60025960</t>
  </si>
  <si>
    <t>7101953761;7402312786;34871521900;7402126718;7404036033;36013250000</t>
  </si>
  <si>
    <t>Sim, Sung Hun;Kang, Chong Yun;Choi, Ji Won;Yoon, Young Joong;Yoon, Seok Jin;Kim, Hyun Jai</t>
  </si>
  <si>
    <t>Sim S.</t>
  </si>
  <si>
    <t>Multilayer helical dipole antenna for IMT-2000 handset</t>
  </si>
  <si>
    <t>S0254058402002493</t>
  </si>
  <si>
    <t>10.1016/S0254-0584(02)00249-3</t>
  </si>
  <si>
    <t>2-s2.0-0037431183</t>
  </si>
  <si>
    <t>['synthetic mixtures', 'space methods', 'seventeen compounds', 'nymphalidae ),', 'natural state', 'l .)', 'irregular terpenes', 'highest abundance', 'floral scents', 'equal amounts', 'electrophysiological responses', 'electroantennographic detection', 'ead ).', 'dynamic head', 'depends highly', 'butterflies seem', 'biological role', 'biological importance', 'better understand', 'attract butterflies', 'asteraceae ),', 'antennal responses', 'adaptive pressure', '35 ng']</t>
  </si>
  <si>
    <t>Aglais urticae | Butterfly | Floral scent | GC-EAD | GC-MS | Gonepteryx rhamni | Inachis io | Lepidoptera</t>
  </si>
  <si>
    <t>To better understand the biological role of floral scents for butterflies, electrophysiological responses to floral scents were investigated using combined gas chromatography and electroantennographic detection (GC-EAD). The antennal responses of three butterfly species, Aglais urticae L. (Nymphalidae), Inachis io L. (Nymphalidae), and Gonepteryx rhamni L. (Pieridae) to floral scent compounds from both natural and synthetic mixtures were examined. Floral scents were collected from the butterfly nectar plants Cirsium arvense (L.) (Asteraceae), and Buddleja davidii Franchet cv. (Loganicaeae) with dynamic head-space methods on Tenax-GR and eluted with pentane. These eluates, composed of natural floral scent blends, represent an array of compounds in their natural state. In the GC-EAD analyses eleven compounds were identified from C. arvense with the benzenoid compound phenylacetaldehyde in highest abundance. Seventeen compounds were identified from B. davidii with the irregular terpene oxoisophorone in highest abundance. Thirty-nine synthetic floral scent compounds were mixed in pentane, in equal amounts; about 35 ng were allowed to reach the antennae. The butterflies showed antennal responses to most of the floral scent compounds from both natural and synthetic blends except to the highly volatile monoterpene alkenes. Certain benzenoid compounds such as phenylacetaldehyde, monoterpenes such as linalool, and irregular terpenes such as oxoisophorone, were emitted in relatively large amounts from C. arvense and B. davidii, and elicited the strongest antennal responses. These compounds also elicited strong antennal responses when present in the synthetic scent blends. Thus, the butterflies seem to have many and/or sensitive antennal receptors for these compounds, which points to their biological importance. Moreover, these compounds are exclusively of floral scent origin. For B. davidii, which depends highly on butterflies for pollination, the exclusive floral scent compounds emitted in high abundance could be the result of an adaptive pressure to attract butterflies.</t>
  </si>
  <si>
    <t>Andersson, Susanna</t>
  </si>
  <si>
    <t>Jena</t>
  </si>
  <si>
    <t>Max Planck Institute for Chemical Ecology</t>
  </si>
  <si>
    <t>Andersson S.</t>
  </si>
  <si>
    <t>Antennal responses to floral scents in the butterflies Inachis io, Aglais urticae (Nymphalidae), and Gonepteryx rhamni (Pieridae)</t>
  </si>
  <si>
    <t>10.1007/s000490300001</t>
  </si>
  <si>
    <t>2-s2.0-0037239309</t>
  </si>
  <si>
    <t>['xanthophylls violaxanthin', 'thus showing', 'spectroscopic properties', 'spectroscopic methods', 'specifically bound', 'red forms', 'recombinant lhca1', 'protein since', 'previously analyzed', 'present data', 'peculiar structure', 'major emission', 'lhca4 complexes', 'far identified', 'different energies', 'comprehensive description', 'chl b', 'arabidopsis thaliana', 'antenna complexes', '77 k', '725 nm', '701 nm']</t>
  </si>
  <si>
    <t>In this study, two gene products (Lhca2 and Lhca3), encoding higher plants (Arabidopsis thaliana) Photosystem I antenna complexes, were overexpressed in bacteria and reconstituted in vitro with purified chloroplast pigments. The chlorophyll-xanthophyll proteins thus obtained were characterized by biochemical and spectroscopic methods. Both complexes were shown to bind 10 chlorophyll (a and b) molecules per polypeptide, Lhca2 having higher chlorophyll b content as compared to Lhca3. The two proteins differed for the number of carotenoid binding sites: two and three for Lhca2 and Lhca3, respectively. Œ≤-carotene was specifically bound to Lhca3 in addition to the xanthophylls violaxanthin and lutein, indicating a peculiar structure of carotenoid binding sites in this protein since it is the only one so far identified with the ability of binding Œ≤-carotene. Analysis of the spectroscopic properties of the two pigment proteins showed the presence of low energy absorption forms (red forms) in both complexes, albeit with different energies and amplitudes. The fluorescence emission maximum at 77 K of Lhca2 was found at 701 nm, while in Lhca3 the major emission was at 725 nm. Reconstitution of Lhca3 without Chl b reveals that Chl b is not involved in originating the low energy absorption forms of this complex. The present data are discussed in comparison to the properties of the recombinant Lhca1 and Lhca4 complexes and of the native LHCI preparation, previously analyzed, thus showing a comprehensive description of the gene products composing the Photosystem I light harvesting system of A. thaliana.</t>
  </si>
  <si>
    <t>4226-4234</t>
  </si>
  <si>
    <t>60032256-100342965;60032256;100342965;60032256-60102127;60032256-60102127;60021199</t>
  </si>
  <si>
    <t>6507300015;6602309011;7103125115;6601957007;35553979700;7005812451</t>
  </si>
  <si>
    <t>Castelletti, Simona;Morosinotto, Tomas;Robert, Bruno;Caffarri, Stefano;Bassi, Roberto;Croce, Roberta</t>
  </si>
  <si>
    <t>France;Italy;Italy;France</t>
  </si>
  <si>
    <t>Marseille;Verona;Rome;Gif-sur-Yvette</t>
  </si>
  <si>
    <t>Aix Marseille Universit√©;Universit√† degli Studi di Verona;Consiglio Nazionale delle Ricerche;Section de Bio√©nerg√©tique</t>
  </si>
  <si>
    <t>60102127;60032256;60021199;100342965</t>
  </si>
  <si>
    <t>Castelletti S.</t>
  </si>
  <si>
    <t>Recombinant LHca2 and LHca3 subunits of the photosystem I antenna system</t>
  </si>
  <si>
    <t>10.1021/bi027398r</t>
  </si>
  <si>
    <t>2-s2.0-0037446510</t>
  </si>
  <si>
    <t>['whereas two', 'specifically tuned', 'sexual pheromone', 'sensillary lymph', 'senecioic acid', 'results suggest', 'putative function', 'protein family', 'present study', 'pheromone components', 'pheromonal compounds', 'pheromonal blend', 'octenoic acid', 'obp family', 'naphtalenesulphonic acid', 'first obp', 'expressed specifically', 'displacing ans', 'dictyopteran insect', 'certain filtering', 'binding proteins', 'ans ).']</t>
  </si>
  <si>
    <t>Dictyoptera | Fluorescent-binding assay | Leucophaea madera | Olfaction | Pheromone-binding protein</t>
  </si>
  <si>
    <t>Odorant-binding proteins (OBPs) are thought to transport volatile compounds from air to their receptors through the sensillary lymph. In this protein family, the subgroup of pheromone-binding proteins (PBPs) is specifically tuned to the perception of the sexual pheromone. To date, the description of OBPs has been restricted to Endopterygota and Paraneoptera. Their expression in Orthopteroid has been hypothesized, but no evidence of OBP has been produced in this assemblage to date. In the present study, we describe the first OBP from a Dictyopteran insect that belongs to the cockroach Leucophaea maderae. The PBP of L. maderae (PBPLma) shares all the hallmarks of the OBP family and is expressed specifically in the female adult antennae, the sex that perceives the sexual pheromone. The affinity of the recombinant PBPLma produced in the Escherichia coli periplasm for the pheromonal compounds has been tested by displacement of a fiuorophore, 8-anilino-1-naphtalenesulphonic acid (ANS). Our results suggest that two chemically close compounds of the pheromonal blend (3-hydroxy-butan-2-one and butane-2,3-diol) are capable of displacing ANS, whereas two other pheromone components (E-2-octenoic acid and senecioic acid) and other alkyl volatile compounds are not capable of displacing ANS, indicating a certain filtering of binding, which can be correlated with the putative function.</t>
  </si>
  <si>
    <t>573-579</t>
  </si>
  <si>
    <t>60031810;60101370;60031810;60101370;60031810;60101370;60101370;60031810</t>
  </si>
  <si>
    <t>7004196795;6603489937;6602845250;6602896947;7003530608;56211778600;7006765066;6601957568</t>
  </si>
  <si>
    <t>Rivi√®re, St√©phane;Lartigue, Audrey;Quennedey, Brigitte;Campanacci, Val√©rie;Farine, Jean Pierre;Tegoni, Mariella;Cambillau, Christian;Brossut, R√©my</t>
  </si>
  <si>
    <t>Marseille;Dijon</t>
  </si>
  <si>
    <t>Architecture et Fonction des Macromol√©cules Biologiques, Marseille;Universit√© de Bourgogne</t>
  </si>
  <si>
    <t>60101370;60031810</t>
  </si>
  <si>
    <t>Rivi√®re S.</t>
  </si>
  <si>
    <t>A pheromone-binding protein from the cockroach Leucophaea maderae: Cloning, expression and pheromone binding</t>
  </si>
  <si>
    <t>10.1042/BJ20021877</t>
  </si>
  <si>
    <t>2-s2.0-0038640587</t>
  </si>
  <si>
    <t>['simpler theories', 'photoconductive antenna', 'key features', 'field thz', 'field patterns', 'experimental characteristics', 'domain method', 'dimensional finite', 'difference time', 'consistent creation']</t>
  </si>
  <si>
    <t>A three-dimensional finite-difference time-domain method was applied to simulate the self-consistent creation of near- and far-field THz-frequency vector fields from a femtosecond-pulse-excited photoconductive antenna. It was found that the THz wave forms and their Fourier transformed spectra agree well with experimental characteristics. The simulation results revealed some key features of the near-field patterns on the photoconductive antenna. It was shown that the calculations deviate considerably from simpler theories in the far field regime.</t>
  </si>
  <si>
    <t>4880-4884</t>
  </si>
  <si>
    <t>60021097-100872791;60024322;60032325</t>
  </si>
  <si>
    <t>7402137481;7202550229;7404662230</t>
  </si>
  <si>
    <t>Hughes, S.;Tani, Masahiko;Sakai, Kiyomi</t>
  </si>
  <si>
    <t>Japan;Japan;United Kingdom;Canada</t>
  </si>
  <si>
    <t>Koganei;Suita;Guildford;Vancouver</t>
  </si>
  <si>
    <t>Japan National Institute of Information and Communications Technology;Osaka University;University of Surrey;Galian Photonics</t>
  </si>
  <si>
    <t>60032325;60024322;60021097;100872791</t>
  </si>
  <si>
    <t>Hughes S.</t>
  </si>
  <si>
    <t>Vector analysis of terahertz transients generated by photoconductive antennas in near- and far-field regimes</t>
  </si>
  <si>
    <t>10.1063/1.1560877</t>
  </si>
  <si>
    <t>2-s2.0-0038680480</t>
  </si>
  <si>
    <t>['‚ àº75', 'wideband characteristic', 'resonant frequency', 'resonance edge', 'patch antenna', 'maximum gain', 'impedance bandwidth', 'cutting slot', 'coaxial probe', '2 dbi']</t>
  </si>
  <si>
    <t>A small patch antenna fed by a coaxial probe with wideband characteristic is presented. By employing dual shorting pins and cutting slot in the patch, the size of the patch antenna is reduced while its impedance bandwidth is enhanced. The resonant frequency can be reduced by ‚àº75% when compared with the resonance edge of a conventional patch antenna. The antenna has an impedance bandwidth of 21.5% (SWR &lt;=2) and maximum gain of 2.2 dBi.</t>
  </si>
  <si>
    <t>641-642</t>
  </si>
  <si>
    <t>13205722300;57195269231;55510527400</t>
  </si>
  <si>
    <t>Lai, H. W.;Li, P.;Luk, K. M.</t>
  </si>
  <si>
    <t>Lai H.</t>
  </si>
  <si>
    <t>Wideband small patch antenna</t>
  </si>
  <si>
    <t>10.1049/el:20030417</t>
  </si>
  <si>
    <t>2-s2.0-0038004123</t>
  </si>
  <si>
    <t>['analysis showed']</t>
  </si>
  <si>
    <t>The space-time block codes based on coordinate symmetric orthogonal designs were discussed. Rate 1 space-time block codes from coordinate symmetrical orthogonal design existed for two, three and four transmit antennas while space-time block codes from complex orthogonal design existed only for two transmit antennas. Analysis showed that the space-time block codes from coordinate symmetric orthogonal design with more transmit antennas reduces the bit error rate and symbol error rate.</t>
  </si>
  <si>
    <t>670-671</t>
  </si>
  <si>
    <t>57213179895;55730583900</t>
  </si>
  <si>
    <t>Li, Zheng Quan;Hu, Guang Rui</t>
  </si>
  <si>
    <t>Space-time block codes based on coordinate symmetric orthogonal designs</t>
  </si>
  <si>
    <t>10.1049/el:20030420</t>
  </si>
  <si>
    <t>2-s2.0-0038342101</t>
  </si>
  <si>
    <t>03F0287A</t>
  </si>
  <si>
    <t>['unique structure', 'two sets', 'state transitions', 'rights reserved', 'pigment pc', 'phytoplankton signals', 'photosynthetic apparatus', 'new fluorometer', 'mathematical equations', 'include cyanobacteria', 'harvesting antennae', 'fluorometric determination', 'fluorometric analysis', 'e .,', 'detailed study', 'additional use', '720 nm']</t>
  </si>
  <si>
    <t>Cyanobacteria | Energy distribution model | Fluorescence | Phycobilisome | Phycocyanin | Phytoplankton</t>
  </si>
  <si>
    <t>Fluorometric determination of the chlorophyll (Chl) content of cyanobacteria is impeded by the unique structure of their photosynthetic apparatus, i.e., the phycobilisomes (PBSs) in the light-harvesting antennae. The problems are caused by the variations in the ratio of the pigment PC to Chl a resulting from adaptation to varying environmental conditions. In order to include cyanobacteria in fluorometric analysis of algae, a simplified energy distribution model describing energy pathways in the cyanobacterial photosynthetic apparatus was conceptualized. Two sets of mathematical equations were derived from this model and tested. Fluorescence of cyanobacteria was measured with a new fluorometer at seven excitation wavelength ranges and at three detection channels (650, 685 and 720 nm) in vivo. By employing a new fit procedure, we were able to correct for variations in the cyanobacterial fluorescence excitation spectra and to account for other phytoplankton signals. The effect of energy-state transitions on the PC fluorescence emission of PBSs was documented. The additional use of the PC fluorescence signal in combination with our recently developed mathematical approach for phytoplankton analysis based on Chl fluorescence spectroscopy allows a more detailed study of cyanobacteria and other phytoplankton in vivo and in situ. ¬© 2003 Elsevier Science B.V. All rights reserved.</t>
  </si>
  <si>
    <t>33-46</t>
  </si>
  <si>
    <t>60000726-60012345;60023131;60000726;119597987;60000726;60096441;60012345</t>
  </si>
  <si>
    <t>12647311200;55952803900;56728599500;57196599533;6507398908;6507391528;7102468896</t>
  </si>
  <si>
    <t>Beutler, M.;Wiltshire, K. H.;Arp, M.;Kruse, J.;Reineke, C.;Moldaenke, C.;Hansen, U. P.</t>
  </si>
  <si>
    <t>Germany;Germany;Germany;Germany;Germany</t>
  </si>
  <si>
    <t>Kiel-Kronshagen;Bremerhaven;Kiel;Plon;Kiel</t>
  </si>
  <si>
    <t>bbe Moldaenke GmbH;Alfred-Wegener-Institut Helmholtz-Zentrum f√ºr Polar- und Meeresforschung;Christian-Albrechts-Universit√§t zu Kiel;Max Planck Institute for Evolutionary Biology;Heider Strasse 5</t>
  </si>
  <si>
    <t>60096441;60023131;60012345;60000726;119597987</t>
  </si>
  <si>
    <t>Beutler M.</t>
  </si>
  <si>
    <t>A reduced model of the fluorescence from the cyanobacterial photosynthetic apparatus designed for the in situ detection of cyanobacteria</t>
  </si>
  <si>
    <t>S0005272803000227</t>
  </si>
  <si>
    <t>10.1016/S0005-2728(03)00022-7</t>
  </si>
  <si>
    <t>2-s2.0-0344838667</t>
  </si>
  <si>
    <t>['wln ).', 'size reduction', 'polarization far', 'new design', 'hyper lan', 'chip antenna', '750 mhz', '4 ghz', '2 ghz', '180 mhz']</t>
  </si>
  <si>
    <t>Dual band antenna | Helical antenna | Wireless communication</t>
  </si>
  <si>
    <t>A new design of a miniaturized multilayer ceramic (MLC) antenna is proposed and presented for the applications of the dual ISM bands (hyper LAN and WLN). The antenna-size reduction is achieved by folding the simple microstrip monopole around a low-temperature cofired ceramic (LTCC) substrate. This paper presents measured data to show that the 10-dB bandwidths achieved were 180 MHz and 750 MHz at 2.4 GHz and 5.2 GHz, respectively. The co-polarization far-field radiation patterns of the chip antenna are quasi-omnidirectional at 2.4 GHz and 5.2 GHz. ¬© 2003 Wiley Periodicals, Inc.</t>
  </si>
  <si>
    <t>140-142</t>
  </si>
  <si>
    <t>Wang, Chien Jen</t>
  </si>
  <si>
    <t>Taichung</t>
  </si>
  <si>
    <t>Feng Chia University</t>
  </si>
  <si>
    <t>Small helical antenna for the applications of the dual ISM bands</t>
  </si>
  <si>
    <t>10.1002/mop.10848</t>
  </si>
  <si>
    <t>2-s2.0-0037457590</t>
  </si>
  <si>
    <t>['wideband antennas', 'slots etched', 'single hole', 'resonant frequency', 'plane perforations', 'patch antennas', 'multiple holes', 'mode excitation', 'ground plane', 'db bandwidth', 'certain modes']</t>
  </si>
  <si>
    <t>Ground-plane perforations | Microstrip patch antennas | Mode control | Photonic bandgap structures | Wideband antennas</t>
  </si>
  <si>
    <t>In this paper, the effects of ground-plane perforations on the mode excitation of microstrip patch antennas are investigated. The perforations used consist of a single hole, multiple holes, and slots etched in the ground plane of patch antennas. We show that in narrowband patch antennas, ground-plane perforations create a shift in the resonant frequency of certain modes, and that in wideband antennas they increase the - 10-dB bandwidth. ¬© 2003 Wiley Periodicals, Inc.</t>
  </si>
  <si>
    <t>103-107</t>
  </si>
  <si>
    <t>6507558603;8092251400</t>
  </si>
  <si>
    <t>Fallah-Rad, M.;Shafai, L.</t>
  </si>
  <si>
    <t>Fallah-Rad M.</t>
  </si>
  <si>
    <t>Mode control in microstrip patch antennas using ground-plane perforations</t>
  </si>
  <si>
    <t>10.1002/mop.10837</t>
  </si>
  <si>
    <t>2-s2.0-0037457597</t>
  </si>
  <si>
    <t>['thus reducing', 'theoretically compared', 'overall array', 'fractal geometry', 'feeding network', 'electrical area', 'based array']</t>
  </si>
  <si>
    <t>Fractal-shaped antennas | High-directivity applications | Microstrip arrays | Microstrip patch antennas</t>
  </si>
  <si>
    <t>A high-directivity microstrip array using multilevel elements based on fractal geometry is theoretically compared with an array using circular patches. Within the same electrical area, the same directivity can be obtained. However, the number of elements for the fractal-based array is 2.84 times less, thus reducing the complexity of the feeding network and the overall array. ¬© 2003 Wiley Periodicals, Inc.</t>
  </si>
  <si>
    <t>100-103</t>
  </si>
  <si>
    <t>100385106;100385106;100385106;100385106;100385106</t>
  </si>
  <si>
    <t>35611493500;6507418693;7006058796;7003915994;7202054016</t>
  </si>
  <si>
    <t>Anguera, Jaume;Montesinos, Gemma;Puente, Carles;Borja, Carmen;Soler, Jordi</t>
  </si>
  <si>
    <t>An undersampled high-directivity microstrip patch array with a reduced number of radiating elements inspired on the sierpinski fractal</t>
  </si>
  <si>
    <t>10.1002/mop.10836</t>
  </si>
  <si>
    <t>2-s2.0-0037457599</t>
  </si>
  <si>
    <t>['‚ àº0', 'upper bands', 'stable across', 'measured results', 'impedance bandwidths', 'field patterns', 'combined l']</t>
  </si>
  <si>
    <t>Antenna feeds | Patch antennas | Wide multi-bands antenna</t>
  </si>
  <si>
    <t>Measured results of a dual-band shorted patch antenna excited by a combined L- and T-probe feed structure are presented. By using foam layers of thickness ‚àº0.12Œª1 and ‚àº0.06Œª2 to support the patches that are responsible for the lower and upper bands, impedance bandwidths (SWR ‚â§ 2) of 54.4% and 49.1% have been obtained, respectively. The far-field patterns are stable across the passband. ¬© 2003 Wiley Periodicals, Inc.</t>
  </si>
  <si>
    <t>127-129</t>
  </si>
  <si>
    <t>7401560140;55510527400;57195269231;7501501369</t>
  </si>
  <si>
    <t>Lau, K. L.;Luk, K. M.;Li, P.;Lee, K. F.</t>
  </si>
  <si>
    <t>Lau K.</t>
  </si>
  <si>
    <t>A dual-band shorted patch antenna proximity-fed by a combined L- and T-probe feed structure</t>
  </si>
  <si>
    <t>10.1002/mop.10844</t>
  </si>
  <si>
    <t>2-s2.0-0037457604</t>
  </si>
  <si>
    <t>['results indicate', 'greatly affected', 'experimental study', 'experimental results', 'aspect ratio']</t>
  </si>
  <si>
    <t>Antennas | Circularly polarized antennas | Microstrip antennas</t>
  </si>
  <si>
    <t>An experimental study of the nearly square circularly polarized microstrip antenna with a rectangular ground plane is presented. Results indicate that circular polarization characteristics of the nearly square microstrip antenna are greatly affected by the different side lengths of the rectangular ground plane. To compensate for this effect, the aspect ratio of the nearly square radiating patch should be increased when the aspect ratio of the ground plane increases. Details of the experimental results are presented. ¬© 2003 Wiley Periodicals, Inc.</t>
  </si>
  <si>
    <t>93-95</t>
  </si>
  <si>
    <t>24483919000;35460663000</t>
  </si>
  <si>
    <t>Su, Che Wei;Wong, Kin Lu</t>
  </si>
  <si>
    <t>Circularly polarized microstrip antenna with a rectangular ground plane</t>
  </si>
  <si>
    <t>10.1002/mop.10833</t>
  </si>
  <si>
    <t>2-s2.0-0037457605</t>
  </si>
  <si>
    <t>['method based', 'marquardt algorithm', 'input resistance', 'good agreement']</t>
  </si>
  <si>
    <t>Artificial neural networks | Circular microstrip antenna | Input resistance</t>
  </si>
  <si>
    <t>A method based on artificial neural networks (ANNs) for calculating the input resistance of circular microstrip patch antennas is presented. The Levenberg-Marquardt algorithm is used to train the networks. The theoretical input resistance results obtained by using this method are in very good agreement with the experimental results available in the literature. ¬© 2003 Wiley Periodicals, Inc.</t>
  </si>
  <si>
    <t>107-111</t>
  </si>
  <si>
    <t>7005087231;6504289434</t>
  </si>
  <si>
    <t>Guney, Kerim;Sankaya, Nurcan</t>
  </si>
  <si>
    <t>Artificial neural networks for calculating the input resistance of circular microstrip antennas</t>
  </si>
  <si>
    <t>10.1002/mop.10838</t>
  </si>
  <si>
    <t>2-s2.0-0037457609</t>
  </si>
  <si>
    <t>['tilted fiber', 'theoretical model', 'radiated fields', 'proposed model', 'outgoing radiation', 'model allows', 'good agreement', 'experimental results', 'bragg grating']</t>
  </si>
  <si>
    <t>Antenna methods | Far field | Near field | Radiation field | Uniform-tilted Bragg gratings</t>
  </si>
  <si>
    <t>A theoretical model for studying the outgoing radiation from a uniform-tilted fiber-Bragg grating has been developed. This model allows for calculation of the radiated fields in the vicinity of the fiber. Good agreement was found between the simulation and experimental results, which validates the proposed model. ¬© 2003 Wiley Periodicals, Inc.</t>
  </si>
  <si>
    <t>124-127</t>
  </si>
  <si>
    <t>60015179;60015179</t>
  </si>
  <si>
    <t>6603730589;7003606184</t>
  </si>
  <si>
    <t>J√°uregui, C.;L√≥pez-Higuera, J. M.</t>
  </si>
  <si>
    <t>Santander</t>
  </si>
  <si>
    <t>Universidad de Cantabria</t>
  </si>
  <si>
    <t>J√°uregui C.</t>
  </si>
  <si>
    <t>Near-field theoretical model of radiation from a uniform-tilted fiber-Bragg grating</t>
  </si>
  <si>
    <t>10.1002/mop.10843</t>
  </si>
  <si>
    <t>2-s2.0-0041699933</t>
  </si>
  <si>
    <t>['real axis', 'potential solutions', 'physical explanation', 'open laterally', 'often reported', 'new technique', 'leaky waves', 'leaky solutions', 'leaky behavior', 'leakage effects', 'indeed effective', 'final location', 'easily track', 'derived technique', 'complex plane', 'allows us']</t>
  </si>
  <si>
    <t>Antennas | Integral equation | Leaky waves | Microstrip structures | Numerical methods</t>
  </si>
  <si>
    <t>In this paper the leakage effects in open laterally-shielded multilayered microstrip transmission lines are investigated. Potential solutions are often reported to be difficult to find, since they are located in the complex propagating factor plane. To overcome this problem, a novel iterative algorithm is implemented to relate the solutions in the real axis of closed transmission lines with their corresponding complex open structure modes. The problem of modeling the leaky behavior of the open top wall is introduced, and a mathematical and physical explanation of the solutions is proposed. The advantage of this new technique is that it allows us to easily track the leaky solutions to their final location in the complex plane. Results are presented, including the field and power patterns associated to leaky waves, showing that the derived technique is indeed effective for the study of the complex modes excited in this type of structures. ¬© 2003 Wiley Periodicals, Inc.</t>
  </si>
  <si>
    <t>88-93</t>
  </si>
  <si>
    <t>60014907;60014907</t>
  </si>
  <si>
    <t>7006760553;6603078652</t>
  </si>
  <si>
    <t>G√≥mez Tornero, J. L.;√Ålvarez Melc√≥n, A.</t>
  </si>
  <si>
    <t>Cartagena</t>
  </si>
  <si>
    <t>Universidad Politecnica de Cartagena</t>
  </si>
  <si>
    <t>G√≥mez Tornero J.</t>
  </si>
  <si>
    <t>Leaky and surface waves in multilayered laterally-shielded microstrip transmission lines</t>
  </si>
  <si>
    <t>10.1002/mop.10832</t>
  </si>
  <si>
    <t>2-s2.0-0344089063</t>
  </si>
  <si>
    <t>['thermal therapy', 'thermal conductivity', 'temperatures ranging', 'temperature rise', 'temperature distribution', 'significant effect', 'seed edges', 'sar pattern', 'sar ).', 'salvage treatment', 'probably due', 'microwaves emitted', 'microwave energy', 'hot spots', 'helical antenna', 'extended heating', 'experimental treatment', 'experimental evidence', 'equivalent phantom', 'complex polarization', 'brachytherapy seeds', 'also used', 'also referred', '8 w', '5 min', '10 w']</t>
  </si>
  <si>
    <t>Thermal therapy is an experimental treatment to destroy solid tumours by heating them to temperatures ranging from 55 ¬∞C to 90 ¬∞C, inducing thermal coagulation and necrosis of the tumour. We are investigating the feasibility of interstitial microwave thermal therapy as a salvage treatment for prostate cancer patients with local recurrence following failed brachytherapy. Due to the electrical and thermal conductivity of the brachytherapy seeds, we hypothesized that the seeds could scatter the microwave energy and cause unpredictable heating. To investigate this, a 915 MHz helical antenna was inserted into a muscle-equivalent phantom with and without brachytherapy seeds. Following a 10 W, 5 s input to the antenna, the temperature rise was used to calculate absorbed power, also referred to as specific absorption rate (SAR). Plane wave models based on Maxwell's equations were also used to characterize the electromagnetic scattering effect of the seeds. In addition, the phantom was heated with 8 W for 5 min to quantify the effect of the seeds on the temperature distribution during extended heating. SAR measurements indicated that the seeds had no significant effect on the shape and size of the SAR pattern of the antenna. However, the plane wave simulations indicated that the seeds could scatter the microwave energy resulting in hot spots at the seed edges. Lack of experimental evidence of these hot spots was probably due to the complex polarization of the microwaves emitted by the helical antenna.</t>
  </si>
  <si>
    <t>1041-1052</t>
  </si>
  <si>
    <t>Physics in Medicine and Biology</t>
  </si>
  <si>
    <t>60089742-60008768-60016849;60008768-60016849;60008768;60089742;60008768-60016849</t>
  </si>
  <si>
    <t>7006157787;6602439259;57196054830;7006250677;7004850171</t>
  </si>
  <si>
    <t>McCann, Claire;Kumaradas, J. Carl;Davidson, Sean R.H.;Dolan, Alfred M.;Sherar, Michael D.</t>
  </si>
  <si>
    <t>Toronto;Toronto;Toronto</t>
  </si>
  <si>
    <t>University of Toronto, Institute of Biomedical Engineering;University of Toronto;Ontario Cancer Institute University of Toronto</t>
  </si>
  <si>
    <t>60089742;60016849;60008768</t>
  </si>
  <si>
    <t>McCann C.</t>
  </si>
  <si>
    <t>Feasibility of salvage interstitial microwave thermal therapy for prostate carcinoma following failed brachytherapy: Studies in a tissue equivalent phantom</t>
  </si>
  <si>
    <t>S0031915503587966</t>
  </si>
  <si>
    <t>10.1088/0031-9155/48/8/306</t>
  </si>
  <si>
    <t>2-s2.0-0038029439</t>
  </si>
  <si>
    <t>['surface thaw', 'subsurface exploration', 'subsurface deposits', 'saturated soils', 'reflection data', 'receiver subsystems', 'receive system', 'radar system', 'pure ice', 'prototype ground', 'primary objective', 'penetrating radar', 'one experiment', 'obtained directly', 'numerical simulations', 'mobile receiver', 'meter resolution', 'laptop controller', 'kansas tested', 'investigations demonstrate', 'investigation depths', 'geologic context', 'future exploration', 'fixed transmitter', 'field experiments', 'experiments ranged', 'evaluation boards', 'drilled cores', 'discontinuous permafrost', 'difficulties associated', 'difficult due', 'dielectric information', 'data interpretation', 'constructed using', 'connectorized components', 'cemented soils', 'bistatic measurements', 'ambiguities associated', 'alaska experiments', 'additional resource']</t>
  </si>
  <si>
    <t>Analog | Ground-penetrating radar (GPR) | Mars | Measurements | Permafrost</t>
  </si>
  <si>
    <t>We developed a wideband, low-power, lightweight, prototype ground-penetrating radar (GPR) for subsurface exploration for Mars. The transmitter and receiver subsystems were constructed using a commercially available radio frequency (RF) and digital integrated circuits, connectorized components, and evaluation boards. The transmit/receive system, antennas, laptop controller, and batteries are all accommodated on a 2.5-m sled. Field experiments were conducted in Kansas and Alaska. The experiments in Kansas tested the operation of the system. The primary objective of the Alaska experiments was to investigate the ability of a GPR to detect and distinguish between subsurface deposits of ice and ice-cemented soils. The investigation depths of these experiments ranged from 1 m to 30 m, and the subsurface geology included near-surface thaw, discontinuous permafrost, water-saturated soils, and lenses of pure ice. Dielectric contrasts within the ground were detected with near-meter resolution; however, identifying the geologic context of an interface was difficult due to ambiguities associated with reflection data. These investigations demonstrate some of the difficulties associated with inverting reflection data to obtain dielectric properties of the subsurface. Fortunately, previous geophysical investigations such as drilled cores and seismic surveys helped to constrain the geology, and numerical simulations provided an additional resource for the interpretations. On Mars, additional geological context will be limited and numerical simulations will become extremely important for data interpretation. Due to these difficulties, we demonstrate in one experiment how dielectric information can be obtained directly from bistatic measurements with a fixed transmitter and mobile receiver. Finally, a comparison with a commercially available Geophysical Survey Systems, Inc. (GSSI) radar system is presented, and we discuss how the system can be modified and improved for future exploration on Mars.</t>
  </si>
  <si>
    <t>Journal of Geophysical Research E: Planets</t>
  </si>
  <si>
    <t>60005248;60015457;60011976;60006051;60015457</t>
  </si>
  <si>
    <t>6602893143;6603807271;7402025405;7005508584;6701797292</t>
  </si>
  <si>
    <t>Leuschen, Carl;Kanagaratnam, Pannir;Yoshikawa, Kenji;Arcone, Steve;Gogineni, Prasad</t>
  </si>
  <si>
    <t>Lawrence;Fairbanks;Hanover;Baltimore</t>
  </si>
  <si>
    <t>University of Kansas;University of Alaska Fairbanks;U.S. Army Cold Regions Research and Engineering Laboratory;Johns Hopkins University</t>
  </si>
  <si>
    <t>60015457;60011976;60006051;60005248</t>
  </si>
  <si>
    <t>Leuschen C.</t>
  </si>
  <si>
    <t>Design and field experiments of a ground-penetrating radar for Mars exploration</t>
  </si>
  <si>
    <t>10.1029/2002je001876</t>
  </si>
  <si>
    <t>2-s2.0-0041344485</t>
  </si>
  <si>
    <t>['underground reflectors', 'term effort', 'simulated data', 'simplified geometry', 'satisfactory approximation', 'processing algorithms', 'power budget', 'possible influence', 'penetrating radar', 'order method', 'numerical model', 'martian subsurface', 'gpr performances', 'gpr operation', 'gpr antennas', 'geological structures', 'first phase', 'first objective', 'dimensional distribution', 'allow us']</t>
  </si>
  <si>
    <t>FDTD | GPR | Mars | Roughness | Subsurface | Wave propagation</t>
  </si>
  <si>
    <t>The first objective of the Ground-Penetrating Radar (GPR) experiment on NETLANDER is to investigate the geological structures of the Martian subsurface. The aim of this paper is to present initial results obtained in the first phase of a long-term effort to build a numerical model of the GPR operation on Mars and test dedicated signal-processing algorithms on the simulated data. The simulation is based on the use of a Finite Difference Time Domain method, and we have pointed out some of its advantages that allow us to take into account complex features of the underground. This model has given reliable estimates of the power budget of the radar for a simple but still representative model of the Martian subsurface. In addition, several detailed features such as gradients and roughness at the interfaces were introduced to appraise their possible influence on the GPR performances. In the frame of a simplified geometry of both the GPR antennas and the various underground interfaces, a simple and first-order method was developed and tested on simulated data to show the ability of the GPR to retrieve a three-dimensional distribution of the underground reflectors. Based on this model, and even with some rather crude hypothesis on the subsurface electromagnetic characteristics, information on the direction and distances of the reflectors has been retrieved with a satisfactory approximation.</t>
  </si>
  <si>
    <t>60106194;60106194-60008447;60008447;60106194;60106194</t>
  </si>
  <si>
    <t>6603547671;6507019079;7004363654;6701564513;7004346981</t>
  </si>
  <si>
    <t>Ciarletti, V.;Martinat, B.;Reineix, A.;Berthelier, J. J.;Ney, R.</t>
  </si>
  <si>
    <t>Guyancourt;Limoges</t>
  </si>
  <si>
    <t>Laboratoire Atmosph√®res, Milieux, Observations Spatiales;Universite de Limoges</t>
  </si>
  <si>
    <t>60106194;60008447</t>
  </si>
  <si>
    <t>Ciarletti V.</t>
  </si>
  <si>
    <t>Numerical simulation of the operation of the GPR experiment on NETLANDER</t>
  </si>
  <si>
    <t>10.1029/2002je001867</t>
  </si>
  <si>
    <t>2-s2.0-0041524742</t>
  </si>
  <si>
    <t>['well underway', 'thereby helping', 'surface water', 'surface geology', 'rate targets', 'providing context', 'penetrating radar', 'local stratigraphy', 'impulse ground', 'dimensional mapping', 'constrain near', 'aqueous activity', '600 mhz', '5 kg', '3 w', '3 mb']</t>
  </si>
  <si>
    <t>Geophysics | Mars | Radar | Rover | Stratigraphy | Water</t>
  </si>
  <si>
    <t>Design and testing of an impulse ground-penetrating radar (GPR) for possible rover deployment on Mars in 2009 is well underway. The GPR has mass, power, volume, and data-rate targets of 0.5 kg, 3 W (peak), 3400 cm3, and 0.3 Mb/d and will possess easily modified bistatic high-frequency (e.g., 500-600 MHz) and monostatic "rat-tail" (e.g., 100 MHz) antennas. The GPR should be capable of measuring in situ radar properties on Mars to depths of up to 10-20 m, thereby helping to constrain near-surface geology and structure. Initial GPR tests at the site of the 2001 FIDO rover field trials near Cronese Lake, California, confirm the value of the instrument in defining local geologic setting and in providing context for data collected using other rover science payload elements. A rover-deployed GPR may enable three-dimensional mapping of local stratigraphy, which in turn can assist in evaluating the history of aqueous activity and the accessibility of near-surface water.</t>
  </si>
  <si>
    <t>60001709;100427046;60001709</t>
  </si>
  <si>
    <t>55742479100;7103105635;36071707700</t>
  </si>
  <si>
    <t>Grant, John A.;Schutz, Alan E.;Campbell, Bruce A.</t>
  </si>
  <si>
    <t>Washington, D.C.;Ratzeburg</t>
  </si>
  <si>
    <t>Smithsonian National Air and Space Museum;Geophysical Survey Systems Inc</t>
  </si>
  <si>
    <t>60001709;100427046</t>
  </si>
  <si>
    <t>Grant J.A.</t>
  </si>
  <si>
    <t>Ground-penetrating radar as a tool for probing the shallow subsurface of Mars</t>
  </si>
  <si>
    <t>10.1029/2002je001856</t>
  </si>
  <si>
    <t>2-s2.0-0042847263</t>
  </si>
  <si>
    <t>['vertebrate cochlea', 'relevant sounds', 'oscillates spontaneously', 'motion generation', 'molecular components', 'mechanosensory neurons', 'mechanically drive', 'induced vibrations', 'drosophila melanogaster', 'dependent motors', 'ciliated dendrites', 'auditory mechanics', 'actuating roles']</t>
  </si>
  <si>
    <t>In Drosophila melanogaster, hearing is supported by mechanosensory neurons transducing sound-induced vibrations of the antenna. It is shown here that these neurons additionally generate motions that mechanically drive the antenna and tune it to relevant sounds. Motion generation in the Drosophila auditory system is betrayed by the auditory mechanics; the antenna of the fly nonlinearly alters its tuning as stimulus intensity declines and oscillates spontaneously in the absence of sound. The susceptibility of auditory motion generation to mechanosensory mutations shows that motion is generated by mechanosensory neurons. Motion generation depends on molecular components of the mechanosensory transduction machinery (NompA, NompC, Btv, and TilB), apparently involving mechanical activity of ciliated dendrites and microtubule-dependent motors. Hence, in analogy to vertebrate hair cells, the mechanosensory neurons of the fly serve dual, transducing, and actuating roles, documenting a striking functional parallel between the vertebrate cochlea and the ears of Drosophila.</t>
  </si>
  <si>
    <t>5514-5519</t>
  </si>
  <si>
    <t>60020650;60020650</t>
  </si>
  <si>
    <t>6701765825;22963700100</t>
  </si>
  <si>
    <t>G√∂pfert, M. C.;Robert, D.</t>
  </si>
  <si>
    <t>Bristol</t>
  </si>
  <si>
    <t>University of Bristol</t>
  </si>
  <si>
    <t>G√∂pfert M.</t>
  </si>
  <si>
    <t>Motion generation by Drosophila mechanosensory neurons</t>
  </si>
  <si>
    <t>10.1073/pnas.0737564100</t>
  </si>
  <si>
    <t>2-s2.0-0037547125</t>
  </si>
  <si>
    <t>['several objects', 'natural regularization', 'merging capability', 'limited coverage', 'key point', 'inverse procedure', 'contour deformations', 'contaminated data', 'automatic breaking', 'accurate reconstructions']</t>
  </si>
  <si>
    <t>Boundary integral equations | Electromagnetic scattering inverse problems | Level set methods | Optimization methods</t>
  </si>
  <si>
    <t>A shape reconstruction method for electromagnetic tomography based on contour deformations by means of a level set method is proposed. The level set method adds quite valuable features to the inverse procedure such as natural regularization of the contours and automatic breaking and merging capability. The frequency hopping technique turns out to be a key point of the inverse scattering procedure. The numerical results clearly indicate that the use of this inversion algorithm yields to accurate reconstructions of one or several objects from one initial guess object, even with noise-contaminated data and limited coverage of the fields.</t>
  </si>
  <si>
    <t>1100-1113</t>
  </si>
  <si>
    <t>60110693;60110693;60110693</t>
  </si>
  <si>
    <t>6507015920;6603031706;57206342086</t>
  </si>
  <si>
    <t>Ferray√©, Ralph;Dauvignac, Jean Yves;Pichot, Christian</t>
  </si>
  <si>
    <t>Nice</t>
  </si>
  <si>
    <t>Universit√© C√¥te d'Azur</t>
  </si>
  <si>
    <t>Ferray√© R.</t>
  </si>
  <si>
    <t>An inverse scattering method based on contour deformations by means of a level set method using frequency hopping technique</t>
  </si>
  <si>
    <t>10.1109/TAP.2003.811468</t>
  </si>
  <si>
    <t>2-s2.0-0012976620</t>
  </si>
  <si>
    <t>['universal framework', 'time matrix', 'time codes', 'thoroughly investigated', 'theoretic constellations', 'special class', 'simulation results', 'selective channels', 'receiver complexity', 'receive antennas', 'proposed number', 'proposed codes', 'power efficiency', 'noncoherent space', 'lattice theory', 'lattice structure', 'extends naturally', 'existing codes', 'different threads', 'design framework', 'constructing full', 'component codes', 'component code', 'bandwidth efficiency', 'arbitrary numbers']</t>
  </si>
  <si>
    <t>Block codes | Diophantine approximation | Diversity methods | Maximum-likelihood (ML) decoding | Multiple-input-multiple-output (MIMO) systems | Number theory</t>
  </si>
  <si>
    <t>A universal framework is developed for constructing full-rate and full-diversity coherent space-time codes for systems with arbitrary numbers of transmit and receive antennas. The proposed framework combines space-time layering concepts with algebraic component codes optimized for single-input-single-output (SISO) channels. Each component code is assigned to a "thread" in the space-time matrix, allowing it thus full access to the channel spatial diversity in the absence of the other threads. Diophantine approximation theory is then used in order to make the different threads "transparent" to each other. Within this framework, a special class of signals which uses algebraic number-theoretic constellations as component codes is thoroughly investigated. The lattice structure of the proposed number-theoretic codes along with their minimal delay allow for polynomial complexity maximum-likelihood (ML) decoding using algorithms from lattice theory. Combining the design framework with the Cayley transform allows to construct full diversity differential and noncoherent space-time codes. The proposed framework subsumes many of the existing codes in the literature, extends naturally to time-selective and frequency-selective channels, and allows for more flexibility in the tradeoff between power efficiency, bandwidth efficiency, and receiver complexity. Simulation results that demonstrate the significant gains offered by the proposed codes are presented in certain representative scenarios.</t>
  </si>
  <si>
    <t>1097-1119</t>
  </si>
  <si>
    <t>60003500;60030835</t>
  </si>
  <si>
    <t>7005365875;7003323902</t>
  </si>
  <si>
    <t>El Gamal, Hesham;Damen, Mohamed Oussama</t>
  </si>
  <si>
    <t>Edmonton;Columbus</t>
  </si>
  <si>
    <t>University of Alberta;The Ohio State University</t>
  </si>
  <si>
    <t>60030835;60003500</t>
  </si>
  <si>
    <t>Universal space-time coding</t>
  </si>
  <si>
    <t>10.1109/TIT.2003.810644</t>
  </si>
  <si>
    <t>2-s2.0-0013311174</t>
  </si>
  <si>
    <t>['tea extracts', 'routine analysis', 'rights reserved', 'reference standard', 'reference compound', 'readily available', 'quite similar', 'phase column', 'orthophosphoric acid', 'method ideal', 'long time', 'isocratic systems', 'every catechin', 'especially useful', 'different references', 'different columns', 'detectable limits', 'catechin standards', 'c18 reversed', '280 nm', '210 nm', '(+)- gallocatechin', '(+)- catechin']</t>
  </si>
  <si>
    <t>Catechins | HPLC | Relative response factors | Tea</t>
  </si>
  <si>
    <t>A simple high performance liquid chromatographic analysis of tea catechins using relative response factors has been developed. The separation system consisted of a C18 reversed-phase column, a gradient elution system of methanol/water and orthophosphoric acid, and a photodiode array detector. Relative response factors for catechins are given on different columns and relative to different references. It has been shown that the relative response factors for catechins are quite similar at 210 nm of detection under different analytical conditions (different columns, different elution systems, and different HPLC instruments). (+)-Catechin was selected as the reference compound for calculating the relative response factors of the catechins. Using this method, not every catechin is needed as a reference standard, making the method ideal for rapid, routine analysis, especially for those laboratories where catechin standards are not readily available. The method is applicable to all kinds of tea, tea extracts and some tea containing products. It is especially useful for the determination of (+)-gallocatechin and (+)-catechin, which often are regarded as being present below detectable limits when detected at 280 nm, and (-)-catechin gallate, which takes a long time to elute in isocratic systems. ¬© 2002 Elsevier Science Ltd. All rights reserved.</t>
  </si>
  <si>
    <t>307-312</t>
  </si>
  <si>
    <t>Food Chemistry</t>
  </si>
  <si>
    <t>100360989;100360989;100360989</t>
  </si>
  <si>
    <t>7501731559;57215468117;6602143114</t>
  </si>
  <si>
    <t>Wang, Huafu;Provan, Gordon J.;Helliwell, Keith</t>
  </si>
  <si>
    <t>Hitchin</t>
  </si>
  <si>
    <t>William Ransom &amp; Son Ltd</t>
  </si>
  <si>
    <t>HPLC determination of catechins in tea leaves and tea extracts using relative response factors</t>
  </si>
  <si>
    <t>S0308814602005101</t>
  </si>
  <si>
    <t>10.1016/S0308-8146(02)00510-1</t>
  </si>
  <si>
    <t>2-s2.0-0037402353</t>
  </si>
  <si>
    <t>['terminals share', 'system using', 'sufficiently competitive', 'significantly affected', 'results obtained', 'reduced substantially', 'proposed system', 'proposed method', 'propagation channel', 'processing effort', 'paper proposes', 'numerical simulation', 'normal distribution', 'many terminals', 'limited number', 'cellular system', 'cell environment', 'beam patterns', 'beam control', 'base station', 'antenna weights']</t>
  </si>
  <si>
    <t>Adaptive array antenna | Cellular system | DS/CDMA | Interference suppression | Transmitting power control</t>
  </si>
  <si>
    <t>This paper proposes a beam pattern selection diversity technique using an adaptive array antenna. In the system using an adaptive array antenna, beam control in the uplink is carried out for all terminals in the cell. Hence, it is necessary to determine the antenna weights for all terminals at the base station, so that the amount of computation is increased and the base station configuration becomes complex in a cellular system that seeks to be capable of handling as many terminals as possible. In this paper, the beam patterns are generated only for a limited number of terminals in the cell, while other terminals share the generated radiation patterns, so that the amount of computation can be reduced substantially. In general, in a system using an adaptive array antenna, the interference suppression capability is significantly affected by the angle of arrival of the propagation channel. In this paper, the angle of arrival of the channel is modeled by a normal distribution and the proposed system is investigated in a micro-cell environment. As a result of numerical simulation, it is found that the proposed method can reduce the processing effort by 20% in the micro-cell environment, while the characteristics are sufficiently competitive with the results obtained when optimum radiation patterns are generated for all terminals. ¬© 2003 Wiley Periodicals, Inc.</t>
  </si>
  <si>
    <t>32-41</t>
  </si>
  <si>
    <t>56172049800;7004748293;7103183522</t>
  </si>
  <si>
    <t>Watanabe, Katsumi;Sampei, Seiichi;Morinaga, Norihiko</t>
  </si>
  <si>
    <t>Watanabe K.</t>
  </si>
  <si>
    <t>A beam pattern selection diversity technique using adaptive array antenna for DS/CDMA cellular systems</t>
  </si>
  <si>
    <t>10.1002/ecja.10020</t>
  </si>
  <si>
    <t>2-s2.0-0037406057</t>
  </si>
  <si>
    <t>['widely used', 'waveguide feed', 'wave incident', 'wave effect', 'two regions', 'transparent plate', 'transmission loss', 'transmission characteristics', 'simple method', 'several frequencies', 'satellite communication', 'return loss', 'reflector surface', 'reflection phase', 'reflected waves', 'radio astronomy', 'radiation pattern', 'radiation characteristics', 'proposed method', 'primary radiator', 'polarization angle', 'phase difference', 'paper studies', 'metal plate', 'metal part', 'loss caused', 'ideal fss', 'gain reduction', 'fundamental mode', 'fss alone', 'frequency range', 'found effective', 'floquet modes', 'electromagnetic field', 'electric field', 'beam waveguide', 'base stations', 'antenna containing', 'accurate design']</t>
  </si>
  <si>
    <t>Beam-waveguide feed | Frequency selective surface | Multifrequency use | Reflector antenna</t>
  </si>
  <si>
    <t>Dual reflector antennas fed with a beam waveguide are widely used for base stations of satellite communication and for radio astronomy. When the antenna is used at several frequencies, it is effective to carry out diplexing with a frequency selective surface (FSS) in the beam waveguide. Traditionally, when an antenna containing an FSS on the reflector surface is designed, or its radiation characteristics are evaluated, it is assumed that the FSS is ideal and it is modeled by a metal plate or a transparent plate in order to derive the radiation characteristics of the antenna at the frequency range in which the FSS is used for transmission or reflection. Next, the return loss or transmission loss of the FSS alone is derived. This loss has been considered as gain reduction of the radiation characteristics of the antenna with an ideal FSS. However, since the reflection and transmission characteristics of the FSS differ depending on the angle of incidence and polarization angle of the wave incident on the FSS, the radiation pattern of the entire antenna system and that of the wave that is incident on the focusing reflector connected to the FSS are different from those obtained when using a focusing reflector modeled by an ideal FSS. Hence, for accurate design and evaluation of a dual reflector antenna fed by a beam waveguide using an FSS, the effect of the reflection and transmission characteristics of the FSS on the radiation characteristics must be considered in addition to the loss caused by the FSS. This paper studies the effect of the FSS on the radiation characteristics when a dual reflector fed by a beam waveguide with an FSS partially installed is excited by the fundamental mode (EH11) of the primary radiator. For calculation of the electromagnetic field in the beam-waveguide feed, the beam mode expansion method is used, so that the wave effect is taken into account. For calculation of the reflection and transmission characteristics of the FSS, a simple method is used in which the electromagnetic field scattered by the FSS is expanded in terms of Floquet modes and the electric field on the FSS is determined by the method of moments. Further, in order to reduce the effect on the radiation characteristics resulting from the difference in reflection phase at the metal part and at the FSS, the location of installation of the FSS is offset so that the phase difference of the reflected waves from two regions is compensated. This proposed method is found effective. ¬© 2003 Wiley Periodicals, Inc.</t>
  </si>
  <si>
    <t>21-31</t>
  </si>
  <si>
    <t>60101699;60101699;60101699;60010726;60101699</t>
  </si>
  <si>
    <t>57217478454;57190154767;7404265928;36947843700;7003628822</t>
  </si>
  <si>
    <t>Miyahara, Norio;Mizuno, Tomohiro;Matsumoto, Soichi;Deguchi, Hiroyuki;Urasaki, Shuji</t>
  </si>
  <si>
    <t>Mitsubishi Electric Corporation;Doshisha University</t>
  </si>
  <si>
    <t>60101699;60010726</t>
  </si>
  <si>
    <t>Miyahara N.</t>
  </si>
  <si>
    <t>An influence on radiation characteristics by FSS on a beam-waveguide feed with FSS</t>
  </si>
  <si>
    <t>10.1002/ecja.10041</t>
  </si>
  <si>
    <t>2-s2.0-0037407030</t>
  </si>
  <si>
    <t>VINNOVA</t>
  </si>
  <si>
    <t>['wires yields', 'wire system', 'thin wires', 'symmetric coupling', 'subcell model', 'stable time', 'proposed method', 'oriented wires', 'loop antennas', 'experimental data', 'excellent consistency', 'difference time', 'continuous field', 'cartesian grid']</t>
  </si>
  <si>
    <t>Dipole antennas | Finite-difference (FD) methods | Loop antennas | Shielding enclosures | Subcell model | Time domain</t>
  </si>
  <si>
    <t>A subcell model for thin wires in the finite-difference time-domain method using modified telegraphers equations has been developed by Holland et al. In this paper, we present an extension of their algorithm, which allows arbitrarily located and oriented wires with respect to the Cartesian grid. This is important to be able to accurately model wires that cannot be aligned to the Cartesian grid, e.g., tilted wires and circular loop wires. A symmetric coupling between field and wires yields a stable time-continuous field-wire system and the fully discrete field-wire system is stable under a Courant-Friedrich-Lewy (CFL) condition. The accuracy and excellent consistency of the proposed method are demonstrated for dipole and loop antennas with comparisons with the method of moments and experimental data.</t>
  </si>
  <si>
    <t>Edelvik, Fredrik</t>
  </si>
  <si>
    <t>Edelvik F.</t>
  </si>
  <si>
    <t>A new technique for accurate and stable modeling of arbitrarily oriented thin wires in the FDTD method</t>
  </si>
  <si>
    <t>10.1109/TEMC.2003.811294</t>
  </si>
  <si>
    <t>2-s2.0-0037505628</t>
  </si>
  <si>
    <t>['rigorous investigation', 'radiation properties', 'preferable compared', 'precise modeling', 'order curl', 'enhanced performance', 'coarse discretizations']</t>
  </si>
  <si>
    <t>Antenna arrays | FDTD methods | Finite element methods | Fractals | Higher order numerical techniques</t>
  </si>
  <si>
    <t>In this paper, higher order renditions of two popular numerical methods are proposed for the precise modeling of fractal antenna array structures. Particularly, a higher order finite difference time domain (FDTD) method, which introduces nonstandard differential operators, and second-order curl-conforming vector finite elements with optimized convergence behavior are considered. These techniques attain sufficient accuracy and reduced dispersion errors, even when coarse discretizations are utilized and, therefore, are more preferable compared to lower order approaches, especially in the case of large computational domains. Their enhanced performance is exploited for the rigorous investigation of the radiation properties of several fractal arrays with complex geometrical features.</t>
  </si>
  <si>
    <t>1230-1233</t>
  </si>
  <si>
    <t>3 I</t>
  </si>
  <si>
    <t>60015331;60015331;60015331;60015331</t>
  </si>
  <si>
    <t>6602254203;7004013206;6603731925;7005465311</t>
  </si>
  <si>
    <t>Zygiridis, Theodoros T.;Kantartzis, Nikolaos V.;Yioultsis, Traianos V.;Tsiboukis, Theodoros D.</t>
  </si>
  <si>
    <t>Zygiridis T.</t>
  </si>
  <si>
    <t>Higher order approaches of FDTD and TVFE methods for the accurate analysis of fractal antenna arrays</t>
  </si>
  <si>
    <t>10.1109/TMAG.2003.810204</t>
  </si>
  <si>
    <t>2-s2.0-0037507065</t>
  </si>
  <si>
    <t>['suitable directly', 'solvent content', 'sodium citrate', 'sensillar lymph', 'radiation source', 'protein crystallizes', 'one molecule', 'olfactory receptors', 'insect species', 'grenoble ).', 'following conditions', 'drop vapour', 'dispensing robot', 'data collection', 'cell parameters', 'binding proteins', 'beamline id14', 'asymmetric unit', '60 %.', '200 nl', '17 kda', '100 nl']</t>
  </si>
  <si>
    <t>Pheromone-binding proteins (PBPs) are small helical proteins (‚àº13-17 kDa) present in various sensory organs from moths and other insect species. They are involved in the transport of pheromones from the sensillar lymph to the olfactory receptors. Here, crystals of a PBP (Amel-ASP1) originating from honeybee (Apis mellifera L.) antennae and expressed as recombinant protein using the yeast Pichia pastoris are reported. Crystals of Amel-ASP1 have been obtained by the sitting-drop vapour-diffusion method using a nanodrop-dispensing robot under the following conditions: 200 nl of 40 mg ml-1 protein solution in 10 mM Tris, 25 mM NaCl pH 8.0 was mixed with 100 nl of well solution containing 0.15 M sodium citrate, 1.5 M ammonium sulfate pH 5.5. The protein crystallizes in space group C2221, with unit-cell parameters a = 74.8, b = 85.8, c = 50.2 √Ö. With one molecule in the asymmetric unit, VM is 3.05 √Ö3 Da-1 and the solvent content is 60%. A complete data set has been collected at 1.6 √Ö resolution on beamline ID14-2 (ESRF, Grenoble). The nanodrop crystallization technique used with a novel optimization procedure made it possible to consume small amounts of protein and to obtain a unique crystal per nanodrop, suitable directly for data collection in-house or at a synchrotron-radiation source.</t>
  </si>
  <si>
    <t>919-921</t>
  </si>
  <si>
    <t>Acta Crystallographica - Section D Biological Crystallography</t>
  </si>
  <si>
    <t>60102127;60102127;60111811;60111811;60102127;60102127;60102127</t>
  </si>
  <si>
    <t>6603489937;6602774037;7006613081;7005103856;7005124414;56211778600;7006765066</t>
  </si>
  <si>
    <t>Lartigue, Audrey;Gruez, Arnaud;Briand, Lo√Øc;Pernollet, Jean Claude;Spinelli, Silvia;Tegoni, Mariella;Cambillau, Christian</t>
  </si>
  <si>
    <t>Jouy-en-Josas;Marseille</t>
  </si>
  <si>
    <t>Centre de Recherche INRAE √éle-de-France - Jouy-en-Josas - Antony;Aix Marseille Universit√©</t>
  </si>
  <si>
    <t>60111811;60102127</t>
  </si>
  <si>
    <t>Lartigue A.</t>
  </si>
  <si>
    <t>Optimization of crystals from nanodrops: Crystallization and preliminary crystallographic study of a pheromone-binding protein from the honeybee Apis mellifera L.</t>
  </si>
  <si>
    <t>10.1107/S090744490300413X</t>
  </si>
  <si>
    <t>2-s2.0-0037507302</t>
  </si>
  <si>
    <t>['scanning system', 'microwave field', 'microwave circuits', 'induced field', 'electric intensity']</t>
  </si>
  <si>
    <t>The methods for the measurement of electric intensity of a microwave field above the surface of microwave circuits were proposed. Both the amplitude and the phase of the induced field above the device under test were measured using miniaturized coaxial antennas and a special probe positioning system. Using these methods, performance of the scanning system was demonstrated.</t>
  </si>
  <si>
    <t>4979-4985</t>
  </si>
  <si>
    <t>60011149;60011149</t>
  </si>
  <si>
    <t>7007036123;56981722400</t>
  </si>
  <si>
    <t>Kantor, R.;Shvets, I. V.</t>
  </si>
  <si>
    <t>Trinity College Dublin</t>
  </si>
  <si>
    <t>Kantor R.</t>
  </si>
  <si>
    <t>Method of increasing spatial resolution of the scanning near-field microwave microscopy</t>
  </si>
  <si>
    <t>10.1063/1.1522486</t>
  </si>
  <si>
    <t>2-s2.0-0037566662</t>
  </si>
  <si>
    <t>['wild type', 'truncated light', 'tla1 phenotype', 'tla1 mutation', 'tla1 mutant', 'tla1 gene', 'state levels', 'stable transformant', 'role played', 'photosystem ii', 'novel gene', 'lower steady', 'lhcb mrna', 'isolate tla1', 'harvesting proteins', 'chlorophyll deficient']</t>
  </si>
  <si>
    <t>Chlamydomonas | Chlorophyll-deficient mutant | DNA insertional mutagenesis | Light-harvesting antenna | Photosynthesis | Solar conversion efficiency</t>
  </si>
  <si>
    <t>DNA insertional mutagenesis and screening of the green alga Chlamydomonas reinhardtii was employed to isolate tla1, a stable transformant having a truncated light-harvesting chlorophyll antenna size. Molecular analysis showed a single plasmid insertion into an open reading frame of the nuclear genome corresponding to a novel gene (Tla1) that encodes a protein of 213 amino acids. Genetic analysis showed co-segregation of plasmid and tla1 phenotype. Biochemical analyses showed the tla1 mutant to be chlorophyll deficient, with a functional chlorophyll antenna size of photosystem I and photosystem II being about 50% and 65% of that of the wild type, respectively. It contained a correspondingly lower amount of light-harvesting proteins than the wild type and had lower steady-state levels of Lhcb mRNA. The tla1 strain required a higher light intensity for the saturation of photosynthesis and showed greater solar conversion efficiencies and a higher photosynthetic productivity than the wild type under mass culture conditions. Results are discussed in terms of the tla1 mutation, its phenotype, and the role played by the Tla1 gene in the regulation of the photosynthetic chlorophyll antenna size in C. reinhardtii.</t>
  </si>
  <si>
    <t>49-59</t>
  </si>
  <si>
    <t>Planta</t>
  </si>
  <si>
    <t>60121355-60023814;60121355;60121355</t>
  </si>
  <si>
    <t>6602940869;14042608800;57203081985</t>
  </si>
  <si>
    <t>Polle, Juergen E.W.;Kanakagiri, Sarada Devi;Melis, Anastasios</t>
  </si>
  <si>
    <t>Berkeley;New York</t>
  </si>
  <si>
    <t>Department of Plant &amp; Microbial Biology;Brooklyn College</t>
  </si>
  <si>
    <t>60121355;60023814</t>
  </si>
  <si>
    <t>Polle J.E.W.</t>
  </si>
  <si>
    <t>Tla1, a DNA insertional transformant of the green alga Chlamydomonas reinhardtii with a truncated light-harvesting chlorophyll antenna size</t>
  </si>
  <si>
    <t>10.1007/s00425-002-0968-1</t>
  </si>
  <si>
    <t>2-s2.0-0037596752</t>
  </si>
  <si>
    <t>['transmit antennas', 'rate 2', 'orthogonal space', 'less number', 'higher rates']</t>
  </si>
  <si>
    <t>Orthogonal space-time block codes | Rate | Transmit diversity | Wireless communications</t>
  </si>
  <si>
    <t>We present a space-time block code from complex orthogonal designs for 5 transmit antennas, which can send 10 information symbols in a block of 15 channel uses and hence have rate 2/3. Simulation results show that this orthogonal space-time block code with rate 2/3 for five transmit antennas can achieve diversity gain over those orthogonal space-time block codes with higher rates for less number of transmit antennas.</t>
  </si>
  <si>
    <t>222-223</t>
  </si>
  <si>
    <t>Liang, Xue Bin</t>
  </si>
  <si>
    <t>Baton Rouge</t>
  </si>
  <si>
    <t>Louisiana State University</t>
  </si>
  <si>
    <t>Liang X.</t>
  </si>
  <si>
    <t>A high-rate orthogonal space-time block code</t>
  </si>
  <si>
    <t>10.1109/LCOMM.2003.812180</t>
  </si>
  <si>
    <t>2-s2.0-0037604498</t>
  </si>
  <si>
    <t>['western india', 'uhf band', 'total distance', 'studies would', 'standard deviations', 'signal levels', 'framing recommendations', 'different environments', 'also presented']</t>
  </si>
  <si>
    <t>Path loss exponents | Path loss prediction methods | Train signal levels</t>
  </si>
  <si>
    <t>Mobile train radio measurements were conducted in the UHF band in western India with a total distance of 140 km utilizing eight track side base stations in different environments. The observed path losses deduced from signal levels were compared with those deduced from several prediction methods and their standard deviations are discussed. Path loss exponents are derived from signal levels and their variation as a function of distance are also presented. Suitable prediction methods for this region are identified. These studies would be useful for designing future train mobile communication systems in this region, for spectrum management applications and in framing recommendations for radio communication study group of ITU-R.</t>
  </si>
  <si>
    <t>671-682</t>
  </si>
  <si>
    <t>60009615;100561274</t>
  </si>
  <si>
    <t>7201465504;55496947000</t>
  </si>
  <si>
    <t>Prasad, M. V.S.N.;Singh, Rajendra</t>
  </si>
  <si>
    <t>New Delhi;New Delhi</t>
  </si>
  <si>
    <t>National Physical Laboratory India;Telecom Regulatory Authority of India</t>
  </si>
  <si>
    <t>Prasad M.</t>
  </si>
  <si>
    <t>Terrestrial mobile communication train measurements in Western India</t>
  </si>
  <si>
    <t>10.1109/TVT.2003.813153</t>
  </si>
  <si>
    <t>2-s2.0-0037604532</t>
  </si>
  <si>
    <t>['turbulent pulsations', 'theoretical estimations', 'special measurements', 'spatial profiles', 'rf field', 'ponderomotive force', 'physical origin', 'phase velocities', 'parametric interaction', 'lf spectrum', 'lf oscillations', 'input power', 'give rise', 'experimental conditions', 'correlation characteristics', 'computations show', 'acoustic waves', '56 mhz', '1 mhz']</t>
  </si>
  <si>
    <t>The spectra of oscillations are examined in a short helicon source excited at a frequency of 13.56 MHz. The parametric interaction of an rf field with plasma was found to give rise to turbulence in the low-frequency (LF) range about 1 MHz. The excitation of LF oscillations is shown to have thresholds on the rf antenna current (input power) and the dc magnetic field. The direction of propagation, phase velocities and correlation characteristics are measured for the components of the LF spectrum. Turbulent pulsations are attributed to the ion-acoustic waves; their amplitudes and spatial profiles are determined. Special measurements are performed and theoretical estimations are made to ascertain the physical origin for turbulence. Computations show that under experimental conditions both strong parametric instability and supersonic dc electron flow induced by the ponderomotive force can give rise to the excitation of ion-acoustic waves.</t>
  </si>
  <si>
    <t>217-224</t>
  </si>
  <si>
    <t>60005722;60005722;60005722</t>
  </si>
  <si>
    <t>6602437318;7004549257;6701557700</t>
  </si>
  <si>
    <t>Virko, V. F.;Kirichenko, G. S.;Shamrai, K. P.</t>
  </si>
  <si>
    <t>Kiev</t>
  </si>
  <si>
    <t>Institute of Nuclear Research, National Academy of Sciences in Ukraine</t>
  </si>
  <si>
    <t>Virko V.</t>
  </si>
  <si>
    <t>Parametric ion-acoustic turbulence in a helicon discharge</t>
  </si>
  <si>
    <t>S0963025203611400</t>
  </si>
  <si>
    <t>10.1088/0963-0252/12/2/313</t>
  </si>
  <si>
    <t>2-s2.0-0037607839</t>
  </si>
  <si>
    <t>['zea1 strain', 'z via', 'z ).', 'wt accumulated', 'wild type', 'two strains', 'thylakoid membranes', 'results suggest', 'photosystem content', 'photosynthetic apparatus', 'low light', 'indistinguishable irradiance', 'growth irradiance', 'epoxidation reaction', 'dependent adjustments', 'constitutive accumulation', 'chloroplast thylakoids', 'chloroplast recovery', 'broad range', 'apparently needed', 'also lacked', 'affect rates']</t>
  </si>
  <si>
    <t>The Dunaliella salina photosynthetic apparatus organization and function was investigated in wild type (WT) and a mutant (zea1) lacking all Œ≤,Œ≤-epoxycarotenoids derived from zeaxanthin (Z). The zea1 mutant lacked antheraxanthin, violaxanthin, and neoxanthin from its thylakoid membranes but constitutively accumulated Z instead. It also lacked the so-called xanthophyll cycle, which, upon irradiance stress, reversibly converts violaxanthin to Z via a de-epoxidation reaction. Despite the pronounced difference observed in the composition of Œ≤,Œ≤-epoxycarotenoids between WT and zea1, no discernible difference could be observed between the two strains in terms of growth, photosynthesis, organization of the photosynthetic apparatus, photo-acclimation, sensitivity to photodamage, or recovery from photo-inhibition. WT and zea1 were probed for the above parameters over a broad range of growth irradiance and upon light shift experiments (low light to high light shift and vice versa). A constitutive accumulation of Z in the zea1 strain did not affect the acclimation of the photosynthetic apparatus to irradiance, as evidenced by indistinguishable irradiance-dependent adjustments in the chlorophyll antenna size and photosystem content of WT and zea1 strain. In addition, a constitutive accumulation of Z in the zea1 strain did not affect rates of photodamage or the recovery of the photosynthetic apparatus from photo-inhibition. However, Z in the WT accumulated in parallel with the accumulation of photodamaged PSII centers in the chloroplast thylakoids and decayed in tandem with a chloroplast recovery from photo-inhibition. These results suggest a role for Z in the protection of photo-damaged and disassembled PSII reaction centers, apparently needed while PSII is in the process of degradation and replacement of the D1/32-kD reaction center protein.</t>
  </si>
  <si>
    <t>352-364</t>
  </si>
  <si>
    <t>60121355;60121355;60121355-60023814;60121355</t>
  </si>
  <si>
    <t>7007027891;6507437456;6602940869;57203081985</t>
  </si>
  <si>
    <t>Jin, Eon Seon;Yokthongwattana, Kittisak;Polle, Juergen E.W.;Melis, Anastasios</t>
  </si>
  <si>
    <t>Jin E.</t>
  </si>
  <si>
    <t>Role of the reversible xanthophyll cycle in the photosystem II damage and repair cycle in Dunaliella salina</t>
  </si>
  <si>
    <t>10.1104/pp.102.019620</t>
  </si>
  <si>
    <t>2-s2.0-0037648904</t>
  </si>
  <si>
    <t>['wasp species', 'synaptic plasticity', 'paper focuses', 'optical sections', 'olfactory pathway', 'may occur', 'glomerular level', 'factors regulating', 'cotesia glomerata', 'corresponding glomeruli', 'combined use', 'associative learning', 'antennal nerve', 'antennal lobe', 'amira software', '2d images']</t>
  </si>
  <si>
    <t>Antennal lobe | Axonal tract tracing | Confocal laser scanning microscopy | Cotesia glomerata, C. rubecula (Insecta) | Digital atlas | Glomerulus</t>
  </si>
  <si>
    <t>Two closely related parasitoid wasp species, Cotesia glomerata and C. rubecula, differ in their use of associative learning. To investigate the neural basis underlying these differences, it is necessary to describe the olfactory pathway of both wasp species. This paper focuses on the organization of the glomeruli in the antennal lobe. Glomeruli were stained by retrograde axon tracing of all axons in the antennal nerve and observed by confocal laser scanning microscopy. Stacks of optical sections were processed with AMIRA software, and 3D digital models of the glomeruli were produced. The combined use of 2D images and 3D surface models of the antennal lobes enabled the identification of a set of corresponding glomeruli in both wasp species. This offers unique opportunities for the study of subtle differences involved in synaptic plasticity that may occur at the glomerular level and factors regulating this plasticity.</t>
  </si>
  <si>
    <t>237-248</t>
  </si>
  <si>
    <t>60004156;60004156;60004156;60003306</t>
  </si>
  <si>
    <t>7004311063;6701580647;7103050745;7003530925</t>
  </si>
  <si>
    <t>Smid, Hans M.;Bleeker, Maartje A.K.;Van Loon, Joop J.A.;Vet, Louise E.M.</t>
  </si>
  <si>
    <t>Wageningen;Heteren</t>
  </si>
  <si>
    <t>Wageningen University &amp; Research;NIOO Centre for Terrestrial Ecology - CTE</t>
  </si>
  <si>
    <t>60004156;60003306</t>
  </si>
  <si>
    <t>Smid H.M.</t>
  </si>
  <si>
    <t>Three-dimensional organization of the glomeruli in the antennal lobe of the parasitoid wasps Cotesia glomerata and C. rubecula</t>
  </si>
  <si>
    <t>10.1007/s00441-002-0659-z</t>
  </si>
  <si>
    <t>2-s2.0-0037663822</t>
  </si>
  <si>
    <t>['users belonging', 'omniantenna systems', 'division multiple', 'different beams', 'data users', 'class traffic', 'antenna arrays', 'also propose', 'access systems']</t>
  </si>
  <si>
    <t>Array antenna systems | Code-division multiple access (CDMA) | Rate allocation | Variable spreading gain</t>
  </si>
  <si>
    <t>Transmission bit rates are optimized for two-class traffic in variable spreading gain code-division multiple-access systems with antenna arrays. In an array antenna system, the interference levels experienced by the users belonging to different beams are not the same. Thus, it is not efficient to allocate the same rates to all the data users even though they belong to a cell. Considering this, an optimum rate allocation scheme is proposed for delay-tolerant data users. Additionally, we also propose the optimum rate allocation scheme for voice and data users when a packet scheduling scheme is considered. Numerical results show that, in array antenna systems, the proposed schemes considerably outperform the conventional scheme designed for omniantenna systems.</t>
  </si>
  <si>
    <t>810-816</t>
  </si>
  <si>
    <t>60009982;60032144;60001558</t>
  </si>
  <si>
    <t>36040390300;34769714400;34882058600</t>
  </si>
  <si>
    <t>Kim, Il Min;Kim, Hyung Myung;Kwon, Dong Seung</t>
  </si>
  <si>
    <t>South Korea;United States;South Korea</t>
  </si>
  <si>
    <t>Daejeon;Cambridge;Daejeon</t>
  </si>
  <si>
    <t>Korea Advanced Institute of Science and Technology;Harvard University;Electronics and Telecommunications Research Institute</t>
  </si>
  <si>
    <t>60032144;60009982;60001558</t>
  </si>
  <si>
    <t>Optimum rate allocation for two-class services in CDMA smart antenna systems</t>
  </si>
  <si>
    <t>10.1109/TCOMM.2003.811413</t>
  </si>
  <si>
    <t>2-s2.0-0037701244</t>
  </si>
  <si>
    <t>['side edges', 'shaped slots', 'proposed design', 'properly adjusting', 'narrow arc', 'experimentally studied', 'circular patch', 'broadband operation', '3 times']</t>
  </si>
  <si>
    <t>Arc-shaped slot | Bandwidth enhancement | Microstrip antenna</t>
  </si>
  <si>
    <t>By loading properly arranged slots in a single-layer circular microstrlp antenna, the novel bandwidth enhancement design Is proposed and experimentally studied by using a single probe feed. For the proposed broadband design, a pair of narrow arc-shaped slots is close to the side edges of the circular patch and connected with a narrow rectangular slot oriented along the excited surface current direction of the fundamental resonant mode of the unslotted circular patch. By properly adjusting the narrow rectangular slot's length, broadband operation of the proposed circular microstrip antenna near its fundamental resonant mode can be achieved. And, it is found that the obtained Impedance bandwidth in the proposed design can be greater than 2.3 times that of a conventional unslotted circular microstrip antenna. Details of the proposed antenna designs are described, and typical experimental results are presented and discussed.</t>
  </si>
  <si>
    <t>1126-1129</t>
  </si>
  <si>
    <t>Lu, Jui Han</t>
  </si>
  <si>
    <t>Lu J.</t>
  </si>
  <si>
    <t>Bandwidth enhancement design of single-layer slotted circular microstrip antennas</t>
  </si>
  <si>
    <t>10.1109/TAP.2003.811481</t>
  </si>
  <si>
    <t>2-s2.0-0037707056</t>
  </si>
  <si>
    <t>['spur lines', 'proposed design', 'obtained bandwidth', 'impedance bandwidth', 'experimental results', 'communication demonstrates', 'antenna performance', 'also less', '86 mhz', '5 mhz', '32 times', '2 dbi']</t>
  </si>
  <si>
    <t>Microstrip antennas</t>
  </si>
  <si>
    <t>This communication demonstrates the use of a pair of spur lines for a broadband circular microstrip antenna with an embedded reactive loading. With the use of the spur lines, the impedance bandwidth of the proposed design can be enhanced. The obtained bandwidth can reach up to 112.5 MHz, which is about 1.32 times that (86 MHz) of the original broadband antenna without spur lines. The variations in antenna gain within the impedance bandwidth are also less than 2 dBi. Details of the proposed design are described, and experimental results of the antenna performance are presented and discussed.</t>
  </si>
  <si>
    <t>1129-1132</t>
  </si>
  <si>
    <t>Jan, Jen Yea</t>
  </si>
  <si>
    <t>Jan J.</t>
  </si>
  <si>
    <t>The use of a pair of spur lines for broadband circular microstrip antenna with embedded reactive loading</t>
  </si>
  <si>
    <t>10.1109/TAP.2003.811474</t>
  </si>
  <si>
    <t>2-s2.0-0037707068</t>
  </si>
  <si>
    <t>['two concepts', 'suitable choice', 'scattering properties', 'scattering characteristics', 'planar arrays', 'mutual coupling', 'impedance loads', 'draw conclusions', 'different arrays', 'cylindrical arrays', 'corresponding quantities', 'circular cylinder', 'certain circumstances', 'asymptotic techniques']</t>
  </si>
  <si>
    <t>Conformal antenna | Moment methods | Radar cross section | UTD</t>
  </si>
  <si>
    <t>A tradeoff between gain and radar cross section is presented for waveguide aperture antennas mounted on a circular cylinder. The radiation and scattering characteristics are investigated as a function of frequency, various array lattices and different impedance loads using a method of moments code combined with asymptotic techniques. First, single aperture elements in a cylinder are considered and then different arrays. It is shown that it is possible in some cases to maximize the radiation and minimize the scattering properties with a suitable choice of impedance loads. The importance of mutual coupling is investigated and it is found that under certain circumstances it is possible to draw conclusions from calculations where mutual coupling has been omitted. The radiation and scattering properties of cylindrical arrays have been compared to the corresponding quantities for planar arrays and the advantages/disadvantages of the two concepts are illustrated.</t>
  </si>
  <si>
    <t>1069-1076</t>
  </si>
  <si>
    <t>60002014;60002014-60024411</t>
  </si>
  <si>
    <t>6507330010;7006000195</t>
  </si>
  <si>
    <t>Thors, Bj√∂rn;Josefsson, Lars</t>
  </si>
  <si>
    <t>Radiation and scattering tradeoff design for conformal arrays</t>
  </si>
  <si>
    <t>10.1109/TAP.2003.811489</t>
  </si>
  <si>
    <t>2-s2.0-0037707123</t>
  </si>
  <si>
    <t>['whole aperture', 'recursive application', 'radiation patterns', 'proposed algorithm', 'observation angles', 'multilevel algorithm', 'lens antennas', 'formulated via', 'final pattern', 'domain decomposition', 'directly applicable', 'computational structure', 'aggregation steps']</t>
  </si>
  <si>
    <t>Computation time | Fast algorithms | Lens antennas | Physical optics | Radomes | Reflector antennas</t>
  </si>
  <si>
    <t>A novel algorithm referred to as the fast physical optics (FPO) for computing the radiation patterns of nonplanar aperture antennas over a range of observation angles is presented. The computation is performed in the framework of the conventional physical optics approximation appropriate for the high frequency regime. The proposed algorithm is directly applicable to reflector and lens antennas as well as to radomes. The method comprises two steps. First, a decomposition of the aperture into subdomains and computation of the pertinent radiation pattern of each subdomain. Second, interpolation, phase-correction and aggregation of the radiation patterns into the final pattern of the whole aperture. A multilevel algorithm is formulated via a recursive application of the domain decomposition and aggregation steps. The computational structure of the multilevel algorithm resembles that of the FFT while avoiding its limitations.</t>
  </si>
  <si>
    <t>1063-1068</t>
  </si>
  <si>
    <t>60005681;60106273</t>
  </si>
  <si>
    <t>7006183140;6602180191</t>
  </si>
  <si>
    <t>Boag, Amir;Letrou, Christine</t>
  </si>
  <si>
    <t>France;Israel</t>
  </si>
  <si>
    <t>Evry;Tel Aviv-Yafo</t>
  </si>
  <si>
    <t>Services r√©partis, architecture mod√©lisation validation administration de r√©seaux;Tel Aviv University</t>
  </si>
  <si>
    <t>60106273;60005681</t>
  </si>
  <si>
    <t>Boag A.</t>
  </si>
  <si>
    <t>Fast radiation pattern evaluation for lens and reflector antennas</t>
  </si>
  <si>
    <t>10.1109/TAP.2003.811498</t>
  </si>
  <si>
    <t>2-s2.0-0037707128</t>
  </si>
  <si>
    <t>NSC 89-2213-E-022-003</t>
  </si>
  <si>
    <t>['shaped slots', 'proposed antenna', 'polarization planes', 'obtained lower', 'lower band', 'impedance bandwidths', 'higher bands', 'higher band', 'frequency design', 'experimentally studied', 'experimental results', 'constructed prototypes', 'circular patch', 'center frequencies', 'also demonstrated']</t>
  </si>
  <si>
    <t>Antenna array | Broadband dual-frequency operation | Microstrip patch antenna</t>
  </si>
  <si>
    <t>By embedding properly arranged L-shaped slots in a circular patch, a novel broadband dual-frequency design is proposed and experimentally studied. With the use of an L-strip microstrip line for feeding the proposed antenna, the Impedance bandwidths, determined from 10 dB return loss, of two operating bands can reach about 7.0% to 12.5% for the lower band and 18.9% to 21.5% for the higher band. Operating frequencies across the obtained lower and higher bands are of the same polarization planes, and have a tunable frequency ratio between the center frequencies of the two operating bands ranging from about 1.31-1.61. The application of the proposed antenna to the design of a 2 √ó 2 broadband dual-frequency patch antenna array is also demonstrated. Details of the proposed broadband dual-frequency design are described, and experimental results of the constructed prototypes are presented and discussed.</t>
  </si>
  <si>
    <t>1018-1023</t>
  </si>
  <si>
    <t>Broadband dual-frequency operation of circular patch antennas and arrays with a pair of L-shaped slots</t>
  </si>
  <si>
    <t>10.1109/TAP.2003.811477</t>
  </si>
  <si>
    <t>2-s2.0-0037707189</t>
  </si>
  <si>
    <t>DE-AC04-94AL85000</t>
  </si>
  <si>
    <t>['resonant cavities', 'power arguments', 'overmoded case', 'modal series', 'method based', 'impedance distribution', 'high frequencies', 'electrically small', 'discrete spectra']</t>
  </si>
  <si>
    <t>Antenna measurements | Antenna theory | Cavities | Cavity resonators | Chaos | Impedance | Resonance | Statistics</t>
  </si>
  <si>
    <t>This paper presents models and measurements of linear antenna input impedance in resonant cavities at high frequencies. Results are presented for both the case where the cavity is undermoded (modes with separate and discrete spectra) as well as the overmoded case (modes with overlapping spectra). A modal series is constructed and analyzed to determine the impedance statistical distribution. Both electrically small as well as electrically longer resonant and wall mounted antennas are analyzed. Measurements in a large mode stirred chamber cavity are compared with calculations. Finally a method based on power arguments is given, yielding simple formulas for the impedance distribution.</t>
  </si>
  <si>
    <t>978-992</t>
  </si>
  <si>
    <t>60007843;100746660;60007843;60007843;60007843;60007843</t>
  </si>
  <si>
    <t>7003397779;7501506951;36921333400;7404847472;7004295090;6602419690</t>
  </si>
  <si>
    <t>Warne, Larry K.;Lee, Kelvin S.H.;Hudson, H. Gerald;Johnson, William A.;Jorgenson, Roy E.;Stronach, Stephen L.</t>
  </si>
  <si>
    <t>Albuquerque;Los Angeles</t>
  </si>
  <si>
    <t>Sandia National Laboratories, New Mexico;ITT Industries</t>
  </si>
  <si>
    <t>60007843;100746660</t>
  </si>
  <si>
    <t>Warne L.</t>
  </si>
  <si>
    <t>Statistical properties of linear antenna impedance in an electrically large cavity</t>
  </si>
  <si>
    <t>10.1109/TAP.2003.811483</t>
  </si>
  <si>
    <t>2-s2.0-0037707196</t>
  </si>
  <si>
    <t>['transmitter signal', 'tagged animals', 'system controller', 'several animals', 'radiotracking system', 'new technique', 'individually identified', 'fixed points', 'field tests', 'chronological sequence', '5 min']</t>
  </si>
  <si>
    <t>Automatic system | Continuous radiotracking | Field test | Microtus arvalis</t>
  </si>
  <si>
    <t>We developed a radiotracking system for automatic and continuous data collection, which allows the radiotracking of several animals at the same time. Based on a system controller, 3 fixed antennas, and small-size radiotransmitters (&lt;2 g, 14 by 12 by 4 mm), the system has the capacity to record several individuals continuously at intervals of &lt;5 min. Antennas, positioned at fixed points in the field, forward the signals from tagged animals to the system controller, where data are collected. The coordinates of the individual's locations are calculated through triangulation on the basis of the angles of incidence from the transmitter signal to each antenna. Transmitters are individually identified by the chronological sequence of their signals. Field tests with Microtus arvalis show the utility of the new technique and possibilities for the system.</t>
  </si>
  <si>
    <t>571-578</t>
  </si>
  <si>
    <t>Journal of Mammalogy</t>
  </si>
  <si>
    <t>60020486;60020486;60099391;60099391;60020486</t>
  </si>
  <si>
    <t>36936850300;6603380964;57214968232;6504732820;7007131605</t>
  </si>
  <si>
    <t>Briner, Thomas;Airoldi, Jean Pierre;Dellsperger, Fritz;Eggimann, Simon;Nentwig, Wolfgang</t>
  </si>
  <si>
    <t>Bern;Bern</t>
  </si>
  <si>
    <t>Berner Fachhochschule;University of Bern</t>
  </si>
  <si>
    <t>60099391;60020486</t>
  </si>
  <si>
    <t>Briner T.</t>
  </si>
  <si>
    <t>A new system for automatic radiotracking of small mammals</t>
  </si>
  <si>
    <t>10.1644/1545-1542(2003)084&lt;0571:ANSFAR&gt;2.0.CO;2</t>
  </si>
  <si>
    <t>2-s2.0-0037708431</t>
  </si>
  <si>
    <t>['variance show', 'two counter', 'thus replaced', 'simulation results', 'sided solutions', 'rapid radio', 'lower hybrid', 'linear rise', 'lh grill', 'initial quasi', 'grill spectrum', 'full radio', 'field strength', 'electron velocity', 'distribution function', 'directions away', 'cpu time', 'based upon', 'antenna field']</t>
  </si>
  <si>
    <t>Comprehensive test electron simulations supported by theory are carried out to determine the diffusion and distribution function of tokamak edge electrons interacting with the lower hybrid (LH) grill electric field. Edge electrons respond to the antenna field by diffusing in velocity space within a region of overlapping LH grill spectrum Fourier modes, and streaming along magnetic field lines in both directions away from the LH grill. The intrinsic electron stochasticity induced by the grill field depends here not only on field strength but also on electron velocity. Electron velocity phases between successive scattering events on wave-guides are thereby strongly correlated with the result that after an initial quasi-linear rise the electron mean velocity and variance show a tendency to saturate and the diffusion coefficient decreases along the grill. The diffusive electron response in velocity space permits the representation of the LH field effect by a Langevin stochastic process, based upon a diffusion coefficient derived herein. Results from corresponding Monte Carlo calculations agree with simulation results which use the full radio-frequency-induced electron trajectories. The rapid radio-frequency timescale ‚âà1/œâLH in the problem can be thus replaced by the much slower electron transit time across a wave-guide. This gives here a reduction of about ten in CPU time. We also analytically find one-sided solutions of the diffusion electron kinetic equation under thermal Maxwellian boundary conditions imposed at either grill end, describing the two counter-propagating electron populations resonant with the grill spectrum.</t>
  </si>
  <si>
    <t>341-351</t>
  </si>
  <si>
    <t>60024190;60003729;60003729;60024190</t>
  </si>
  <si>
    <t>7101932270;55554394000;8306830000;7004122665</t>
  </si>
  <si>
    <t>Fuchs, V.;Gunn, J. P.;Goniche, M.;Petr≈æ√≠lka, V.</t>
  </si>
  <si>
    <t>Prague;Saint Paul lez Durance</t>
  </si>
  <si>
    <t>Institute of Plasma Physics, Academy of Sciences of the Czech Republic;CEA Cadarache</t>
  </si>
  <si>
    <t>60024190;60003729</t>
  </si>
  <si>
    <t>Fuchs V.</t>
  </si>
  <si>
    <t>Tokamak edge electron diffusion and distribution function in the lower hybrid antenna electric field</t>
  </si>
  <si>
    <t>S002955150361478X</t>
  </si>
  <si>
    <t>10.1088/0029-5515/43/5/306</t>
  </si>
  <si>
    <t>2-s2.0-0037711241</t>
  </si>
  <si>
    <t>['thereby validating', 'measured performance', 'field zone', 'beam focused']</t>
  </si>
  <si>
    <t>A novel antenna array producing a beam focused in the near-field zone was developed. It was used in non-destructive, non-contact microwave sensing applications. The development and testing of two prototype antennas was done which showed good agreement between predicted and measured performance, thereby validating the novel design concept.</t>
  </si>
  <si>
    <t>704-705</t>
  </si>
  <si>
    <t>60015901;60005686</t>
  </si>
  <si>
    <t>34267454000;7202701174</t>
  </si>
  <si>
    <t>Bogosanovic, M.;Williamson, A. G.</t>
  </si>
  <si>
    <t>Lower Hutt;Auckland</t>
  </si>
  <si>
    <t>Industrial Research Limited of New Zealand;The University of Auckland</t>
  </si>
  <si>
    <t>Bogosanovic M.</t>
  </si>
  <si>
    <t>Antenna array with beam focused in near-field zone</t>
  </si>
  <si>
    <t>10.1049/el:20030479</t>
  </si>
  <si>
    <t>2-s2.0-0037721066</t>
  </si>
  <si>
    <t>['space applications', 'several inflatables', 'research work', 'renewed interest', 'recent years', 'orbit deployability', 'membrane structures', 'major advantages', 'main focus', 'literature survey', 'inflated torus', 'inflated tori', 'inflatable structures', 'gossamer structures', 'experimental studies', 'different aspects', 'control community', 'considerable amount', 'communication antennas', 'brief overview', 'also known']</t>
  </si>
  <si>
    <t>Gossamer | Inflatable satellites | Inflated structure testing | Membrane theory | Shell theory | Spacecraft vibration suppression | Torus</t>
  </si>
  <si>
    <t>Gossamer structures, also known as inflatable or membrane structures, have been a subject of renewed interest in recent years for space applications such as communication antennas, solar thermal propulsion, space solar power, and other large spacecraft applications. The major advantages of using inflatable structures in space are their extremely low weight, on-orbit deployability, and minimal stowage volume for launching. In this paper, we present a literature survey on different aspects of inflatable structures. Analytical and experimental studies of an inflated torus - and main structural support system for several inflatables - have drawn a considerable amount of attention from the vibration and control community. The inflated torus will be the main focus of this survey. First, we present an overview of gossamer spacecraft technology. Thereafter, we consider analytical studies of inflated tori and arches, and we cite several research papers on these topics. Next, we present a brief overview of research work on experimental studies of tires, inflated tori, and other types of gossamer structures, tures, and we outline the future for ultra-flexible spacecraft technology.</t>
  </si>
  <si>
    <t>171-181</t>
  </si>
  <si>
    <t>Shock and Vibration Digest</t>
  </si>
  <si>
    <t>60027090;60027090;60027090;60027090</t>
  </si>
  <si>
    <t>6602491274;7201721506;7403041935;7101824262</t>
  </si>
  <si>
    <t>Ruggiero, Eric J.;Jha, Akhilesh;Park, Gyuhae;Inman, Daniel J.</t>
  </si>
  <si>
    <t>Ruggiero E.J.</t>
  </si>
  <si>
    <t>A literature review of ultra-light and inflated toroidal satellite components</t>
  </si>
  <si>
    <t>10.1177/0583102403035003001</t>
  </si>
  <si>
    <t>2-s2.0-0037767258</t>
  </si>
  <si>
    <t>['waveguide apertures', 'symmetrical 19', 'studied experimentally', 'scan arrays', 'microwave sources', 'matching loads', 'edge effects', 'disk structures', 'desirable properties', 'central ports', 'array considered']</t>
  </si>
  <si>
    <t>Antenna measurements | Antenna radiation patterns | Planar antenna arrays</t>
  </si>
  <si>
    <t>A symmetrical 19-element Ka band breadboard corresponding to the array considered in Part I, as well as a similar X band breadboard with dipole exciters arranged in waveguides, are studied experimentally. In both breadboards the central ports are connected to microwave sources, while all the other ports are terminated with matching loads. The multilayered periodic structures placed above the waveguide apertures are composed of thin polymer films with conducting disks deposited by ion-beam. It is shown that the calculated and measured element patterns of the Ka band breadboard are in a good agreement within the flat-topped main lobe. The edge effects and design elements explain some of the disagreement in the side lobe area. The measurement of the X band breadboard gives similar results, and confirms the desirable properties of the disk structures for application in limited-scan arrays.</t>
  </si>
  <si>
    <t>1048-1053</t>
  </si>
  <si>
    <t>60001558;60001558;60001558;60001558;60096210;60096210;60096210;60096210</t>
  </si>
  <si>
    <t>7006620049;7601569193;57225738030;55631802500;7004164152;6505932269;7801335308;56899381100</t>
  </si>
  <si>
    <t>Eom, Soon Young;Park, Han Kyu;Jeon, Sook Ik;Choi, Jae Ick;Skobelev, Sergei P.;Ganin, Sergei A.;Shubov, Anatoly G.;Shishlov, Alexander V.</t>
  </si>
  <si>
    <t>Russian Federation;South Korea</t>
  </si>
  <si>
    <t>Moscow;Daejeon</t>
  </si>
  <si>
    <t>Joint-Stock Company Radiophyzika;Electronics and Telecommunications Research Institute</t>
  </si>
  <si>
    <t>60096210;60001558</t>
  </si>
  <si>
    <t>Eom S.Y.</t>
  </si>
  <si>
    <t>Shaping of flat-topped element patterns in a planar array of circular waveguides using a multilayered disk structure - Part II: Experimental study and comparison</t>
  </si>
  <si>
    <t>10.1109/TAP.2003.811508</t>
  </si>
  <si>
    <t>2-s2.0-0037777527</t>
  </si>
  <si>
    <t>Federal Aviation Administration</t>
  </si>
  <si>
    <t>FAA</t>
  </si>
  <si>
    <t>['would produce', 'tested 1', 'systems would', 'study described', 'spurious emissions', 'simulate worst', 'reverberation chamber', 'results indicate', 'receiving ranges', 'receiving antenna', 'rc ),', 'possible interference', 'phones used', 'paper investigated', 'maximum sensitivity', 'loc ),', 'keypad programming', 'gs ),', 'ground plane', 'gps ).', 'gps ),', 'communication equipment', 'cellular phones', 'appropriate height', 'anechoic chamber', 'analyzed taking', 'aircraft navigation', '233 study', '1800 ).', '11 hz']</t>
  </si>
  <si>
    <t>Aircraft | Aircraft electronics | Cellular phones | Electromagnetic interference | Spurious emissions</t>
  </si>
  <si>
    <t>The study described in this paper investigated the possible interference of spurious emissions from cellular phones on aircraft navigation and communication equipment. Six wireless phone technologies were investigated over three frequency ranges, which covered the receiving ranges of five aircraft systems. The aircraft systems examined were very-high frequency omnidirectional range (VOR), localizer (LOC), very high frequency communication (VHF), glide slope (GS), and global positioning system (GPS). Research was performed in a semi-anechoic chamber (SAC) and a reverberation chamber (RC), with the phone at a distance of 1 m from the receiving antenna. Two antenna orientations were tested in the SAC. Initial tests yielded the appropriate height from the receiving antenna above the ground plane that would produce a maximum field measurement. Keypad programming was used to simulate worst-case phone transmissions. Radiated power measurements were performed and analyzed taking into consideration path loss results from the RTCA/DO-233 study. None of the six phone technologies investigated exhibited a power level greater than a 38-dBm path loss level above the maximum sensitivity of the aircraft system antennae when tested 1 m away from the antenna. These results indicate that, for the aircraft systems tested (VOR, LOC, VHF, GS, and GPS), the antenna of these systems would not have detected the emissions of the phones used in this study (CDMA-Cellular, TDMA-11 Hz, TDMA-50 Hz Cellular and PCS, GSM, and DCS-1800).</t>
  </si>
  <si>
    <t>281-292</t>
  </si>
  <si>
    <t>60030931;60030931;60030931;60030931</t>
  </si>
  <si>
    <t>26429826600;7005379158;7103212087;6603867917</t>
  </si>
  <si>
    <t>Kuriger, Glenn;Grant, Hank;Cartwright, Allison;Heirman, Donald</t>
  </si>
  <si>
    <t>Norman</t>
  </si>
  <si>
    <t>University of Oklahoma</t>
  </si>
  <si>
    <t>Kuriger G.</t>
  </si>
  <si>
    <t>Investigation of spurious emissions from cellular phones and the possible effect on aircraft navigation equipment</t>
  </si>
  <si>
    <t>10.1109/TEMC.2003.811309</t>
  </si>
  <si>
    <t>2-s2.0-0037843245</t>
  </si>
  <si>
    <t>Consejo Nacional de Ciencia y Tecnolog√≠a</t>
  </si>
  <si>
    <t>38527-A</t>
  </si>
  <si>
    <t>['urban code', 'special emphasis', 'smaller frequencies', 'smaller base', 'reduction depends', 'rc ).', 'previously reported', 'normalization procedure', 'microcellular environments', 'main result', 'important facts', 'erlang capacity', 'division multiple', 'cell size', 'cell radius', 'bss doubling', 'breakpoint distance', 'base station', 'antenna heights', 'allowed us', '7 rc', '100 %.']</t>
  </si>
  <si>
    <t>Breakpoint | Capacity | Cell size | Code-division multiple access | Land-mobile radio cellular systems | Microcells</t>
  </si>
  <si>
    <t>The Erlang capacity per cell and per unit area in urban code-division multiple-access (CDMA) microcellular environments is evaluated. Special emphasis is given to the effect of breakpoint distance and cell size on the system Erlang capacity. Two different cell plans are considered in which the communication between the base station (BS) and the mobile unit always occurs in a line-of-sight (LOS) condition: the full- and half-square cell plans. Our main result has been to obtain analytical expressions for the Erlang capacity, which are evaluated through a cell radius-normalization procedure, as a function of the breakpoint to the cell radius ratio (Rb/Rc). This has allowed us to notice some important facts not previously reported in the literature. In particular, we observe that the Erlang capacity is a monotonically decreasing function of Rb/Rc and that close to the highest reuse efficiency is achieved for Rb &lt; 0.7 Rc. Thus, given a breakpoint distance, higher Erlang capacity per cell can be achieved with greater cell radius. Or, equivalently, given a cell radius, higher system capacity can be achieved with smaller breakpoint distances; that is, with smaller base-station antenna heights and/or smaller frequencies. Also, we show that the capacity increase due to the BSs doubling or cell radius-reduction depends on the antenna heights, frequency of operation, and distance between streets. It ranges from 64 to 100%.</t>
  </si>
  <si>
    <t>502-511</t>
  </si>
  <si>
    <t>7003688493;6603853617;24469576600</t>
  </si>
  <si>
    <t>Cruz-P√©rez, Felipe Alejandro;Lara-Rodr√≠guez, Domingo;Lara, Mauricio</t>
  </si>
  <si>
    <t>Cruz-P√©rez F.</t>
  </si>
  <si>
    <t>Full- and half-square cell plans in urban CDMA microcellular networks</t>
  </si>
  <si>
    <t>10.1109/TVT.2003.811531</t>
  </si>
  <si>
    <t>2-s2.0-0037843297</t>
  </si>
  <si>
    <t>['œ ≥', 'œ ≤', 'œ ±', 'two molecules', 'solvent content', 'sex pheromone', 'semet expression', 'recombinant protein', 'protein crystallizes', 'pbp family', 'lmapbp expressed', 'insect species', 'grenoble ).', 'form 2', 'expressed specifically', 'drop vapour', 'dispensing robot', 'cell parameters', 'binding proteins', 'beamline id14', 'beamline bm14', 'asymmetric unit', 'antennal protein', '9 ¬∞.', '47 %.', '39 %.', '18 kda', '0 ¬∞.']</t>
  </si>
  <si>
    <t>Pheromone-binding proteins (PBPs) are small helical proteins (13-18 kDa) present in various sensory organs of moths and other insect species. An antennal protein from the cockroach Leucophaea maderae (LmaPBP) has been found to share all the hallmarks of the PBP family and is expressed specifically in the female adult antennae, the gender that perceives the sex pheromone. Here, the crystallization of LmaPBP expressed as a recombinant protein in Escherichia coli periplasm is reported. Crystals of LmaPBP were obtained by the sitting-drop vapour-diffusion method using a nanodrop-dispensing robot. The protein crystallizes in two different crystal forms. Form 1 belongs to space group P1, with unit-cell parameters a = 43.2, b = 45.1, c = 45.7 √Ö, Œ± = 118.6, Œ≤ = 93.0, Œ≥ = 106.9¬∞. With two molecules in the asymmetric unit, VM is 2.7 √Ö3 Da-1 and the solvent content is 47%. A complete data set has been collected at 1.6 √Ö resolution on beamline ID14-2 (ESRF, Grenoble). Form 2 was obtained in the presence of the pheromone (3-hydroxy-butan-2-one) and belongs to space group P21, with unit-cell parameters a = 38.2, b = 62.2, c = 45.1 √Ö, Œ≤ = 93.0¬∞. With two molecules in the asymmetric unit, VM is 2.0 √Ö3 Da-1 and the solvent content is 39%. A complete data set has been collected at 1.7 √Ö resolution on beamline BM14 (ESRF, Grenoble). SeMet expression has been performed with a view to solving the structure by MAD data collection using the Se absorption edge.</t>
  </si>
  <si>
    <t>916-918</t>
  </si>
  <si>
    <t>60102127;60031810;60031810;60102127;60102127</t>
  </si>
  <si>
    <t>6603489937;7004196795;6601957568;56211778600;7006765066</t>
  </si>
  <si>
    <t>Lartigue, Audrey;Rivi√®re, St√©phane;Brossut, R√©my;Tegoni, Mariella;Cambillau, Christian</t>
  </si>
  <si>
    <t>Aix Marseille Universit√©;Universit√© de Bourgogne</t>
  </si>
  <si>
    <t>60102127;60031810</t>
  </si>
  <si>
    <t>Crystallization and preliminary crystallographic study of a pheromone-binding protein from the cockroach Leucophaea maderae</t>
  </si>
  <si>
    <t>10.1107/S0907444903004116</t>
  </si>
  <si>
    <t>2-s2.0-0037844911</t>
  </si>
  <si>
    <t>['usa ).', 'two types', 'sfb population', 'salina cero', 'results show', 'population type', 'population groups', 'optimal variables', 'north america', 'morphometric characters', 'males grouped', 'main conclusions', 'left setae', 'grouped according', 'furca length', 'female individuals', 'female characters', 'eye separation', 'correctly positioned', 'colombian populations', 'classification based', 'antenna length', 'abdominal width', 'abdominal length', '10 ).']</t>
  </si>
  <si>
    <t>Artemia franciscana | Caribbean | Colombia | Crustacean | Latin America | Morphometry</t>
  </si>
  <si>
    <t>Aim: To establish possible interpopulation relationships among Colombian Artemia franciscana (Crustacea, Anostraca) populations. Location: Colombian Caribbean coast (Manaure, Galerazamba, Salina Cero and Tayrona) and a similar thalassohaline reference population from San Francisco Bay (SFB-USA). Methods: Morphometric characters of male and female cultured individuals of A. franciscana were measured. The populations were grouped according to: (1) population type (populations grouped according to two broad regions of origin: North America and the Caribbean coast), and (2) specific geographical origin (populations selected according to five specific local origins: Manaure, Galerazamba, Salina Cero, Tayrona and SFB) and evaluated using forward stepwise discriminant analysis (SPSS, Ver. 10). Results: Optimal discriminant variables for males grouped by the type of population were left setae and antenna length, and for females they were abdominal length and antenna length. However, for males grouped by their specific geographical origin, the optimal variables were furca length, left setae, antenna length, eye separation, abdominal width and abdominal length, and for the females, they were furca length, abdominal length, left setae and eye separation. Male and female Colombian Caribbean populations were separated from the North American populations. However, our results show that the classification based on male characters provides better group membership than females. Main conclusions: Male morphometric characters separated the type of population groups more clearly than the female characters, because all Colombian populations were correctly positioned in the Caribbean coast region and the SFB population in the North American region, with no overlapping between the two types, as was the case for the female individuals. Likewise, male individuals correctly position the Salina Cero population to its neighbouring Galerazamba population and to the other Colombian populations. In contrast, female individuals from Salina Cero did not cluster with the other Colombian coast populations (Galerazamba, Tayrona and Manaure) or with the SFB population.</t>
  </si>
  <si>
    <t>697-702</t>
  </si>
  <si>
    <t>Journal of Biogeography</t>
  </si>
  <si>
    <t>60029472-60033316;60029472;60033316</t>
  </si>
  <si>
    <t>6602788021;7102396800;7006313527</t>
  </si>
  <si>
    <t>Camargo, William N.;Ely, Joe S.;Sorgeloos, Patrick</t>
  </si>
  <si>
    <t>Belgium;United States</t>
  </si>
  <si>
    <t>Ghent;Carbondale</t>
  </si>
  <si>
    <t>Universiteit Gent;Southern Illinois University Carbondale</t>
  </si>
  <si>
    <t>60033316;60029472</t>
  </si>
  <si>
    <t>Camargo W.</t>
  </si>
  <si>
    <t>Morphometric characterization of thalassohaline Artemia franciscana populations from the Colombian Caribbean</t>
  </si>
  <si>
    <t>10.1046/j.1365-2699.2003.00831.x</t>
  </si>
  <si>
    <t>2-s2.0-0037854789</t>
  </si>
  <si>
    <t>['variable step', 'tunnel pininfarina', 'rolling wheels', 'results show', 'reasonable number', 'real conditions', 'perform tests', 'mainly due', 'ground motion', 'good dynamic', 'focusing beamforming', 'different levels', 'different excitations', 'anechoic wind', 'air jet', 'aerodynamic interactions', 'additional solicitations', 'acoustic sources', 'acoustic antenna', '140 km']</t>
  </si>
  <si>
    <t>The tests in anechoic or semi-anechoic wind tunnels allow reproducing the acoustic sources coming from aerodynamic interactions. But tests on road, close to real conditions, show often different sources and different levels. These differences are mainly due to additional solicitations (engine, wheels, climatic conditions...). In the semi-anechoic wind-tunnel Pininfarina, in addition with the air jet, it is possible to perform tests with rolling wheels and with a system making possible the simulation of real ground motion under the car. In this study; the acoustic sources are localized by means of an acoustic antenna with a variable step, making it possible to benefit of a good dynamic on a broad frequency band and with a reasonable number of microphones. The acoustical imaging processing is based on the focusing beamforming. The aim of this study is the localization of various acoustic sources (antenna, step) on a car, and their evolution in function of different excitations: only jet (140 km/h), addition of the ground motion under the car, addition of the rolling wheels, and finally all these excitations at the same time. The results show in particular the importance of the taking into account of the ground motion under the car.</t>
  </si>
  <si>
    <t>SUPP.</t>
  </si>
  <si>
    <t>Acta Acustica (Stuttgart)</t>
  </si>
  <si>
    <t>100711671;100711671</t>
  </si>
  <si>
    <t>55488964900;16634582300</t>
  </si>
  <si>
    <t>Haddad, Karim;Benoit, Vincent</t>
  </si>
  <si>
    <t>ACB Engineering</t>
  </si>
  <si>
    <t>Haddad K.</t>
  </si>
  <si>
    <t>Localization of aeroacoustic sources all along a vehicle by means of the acoustical imaging system ANT64 in the semi-anechoic wind-tunnel Pininfarina</t>
  </si>
  <si>
    <t>2-s2.0-0037866972</t>
  </si>
  <si>
    <t>['two antennas', 'traditional pifa', 'reduced obviously', 'proposed antenna', 'planar inverted', 'new type', 'impedance surface', 'ground plane', 'greatly affected', 'frequency band', 'f antenna', 'directivity patterns', 'difference time', 'compact pifa', 'analyzed using']</t>
  </si>
  <si>
    <t>Finite-difference time-domain (FDTD) method | High-impedance surface | Mobile antennas | Mobile communication | Photonic bandgap | Planar inverted-F antenna (PIFA)</t>
  </si>
  <si>
    <t>The ground plane affects the characteristics of a planar inverted-F antenna (PIFA) significantly. Using the idea of the high-impedance surface to construct the ground plane, a new type of compact PIFA with a photonic bandgap type (PBG-type) ground plane is proposed. Both the traditional PIFA and the proposed antenna are analyzed using the finite-difference time-domain (FDTD) method in detail. It is found that the two antennas have similar directivity pattern characteristics, but the size of the latter can be reduced obviously. The results also show that the bandwidth of a traditional PIFA is not greatly affected by the thickness of the metallic ground plane and that the shapes of the directivity patterns are not greatly affected by the ground plane under the small size condition. The operating-frequency band of the proposed antenna can be adjusted by changing the dielectric substrate thickness of the ground plane. They are suitable for mobile communication applications.</t>
  </si>
  <si>
    <t>483-489</t>
  </si>
  <si>
    <t>60025278;60025278;60005510;60025278;60025278</t>
  </si>
  <si>
    <t>7402288557;7007024222;16309760500;7201753537;7403443114</t>
  </si>
  <si>
    <t>Du, Zhengwei;Gong, Ke;Fu, Jeffrey S.;Gao, Baoxin;Feng, Zhenghe</t>
  </si>
  <si>
    <t>Beijing;Singapore City</t>
  </si>
  <si>
    <t>Tsinghua University;Nanyang Technological University</t>
  </si>
  <si>
    <t>60025278;60005510</t>
  </si>
  <si>
    <t>Du Z.</t>
  </si>
  <si>
    <t>A compact planar inverted-F antenna with a PBG-type ground plane for mobile communications</t>
  </si>
  <si>
    <t>10.1109/TVT.2003.811526</t>
  </si>
  <si>
    <t>2-s2.0-0037942681</t>
  </si>
  <si>
    <t>['used solely', 'unconventional situation', 'transmit array', 'traditional way', 'system suffers', 'standard coding', 'spatial formatting', 'simple structure', 'reduction may', 'noise ratios', 'merged trellis', 'low signal', 'joint detection', 'increases complexity', 'exact computation', 'division multiple', 'diversity order', 'decision decoder', 'constraint length', 'coded bit', 'cochannel signals', 'base station', 'analytical expression', 'accommodating reuse']</t>
  </si>
  <si>
    <t>Antenna arrays | Channel coding | Cochannel interference | Maximum-likelihood detection | Multiuser channels</t>
  </si>
  <si>
    <t>In this paper, a simple structure is proposed for accommodating reuse-within-cell in the downlink of a time-division multiple-access system using a transmit antenna array at the base station and joint detection of the cochannel signals at the single-antenna mobile receivers. The transmit array is used solely for system capacity increase; diversity is obtained in the traditional way through standard coding and interleaving. Due to the spatial formatting of the coded symbols prior to transmission, a single multiantenna channel usage spans several trellis transitions-an unconventional situation which is handled through a "merged trellis". Using the merged trellis, a combined joint detector/soft-decision decoder is constructed, and an analytical expression is derived for the coded bit-error rate based on the exact computation of pairwise error probabilities. It is shown that while the system suffers a reduction in diversity order as the number of intracell cochannel users increases, the reduction may be countered by increasing the constraint length of the code. Although this increases complexity, it is shown that multiple users may be supported, all enjoying good performance at low signal-to-noise ratios, while keeping the complexity in check.</t>
  </si>
  <si>
    <t>832-840</t>
  </si>
  <si>
    <t>60004661;60018491</t>
  </si>
  <si>
    <t>7402661726;7005366081</t>
  </si>
  <si>
    <t>Grant, Stephen J.;Cavers, James K.</t>
  </si>
  <si>
    <t>Canada;Sweden</t>
  </si>
  <si>
    <t>Burnaby;Stockholm</t>
  </si>
  <si>
    <t>Simon Fraser University;Telefonaktiebolaget LM Ericsson</t>
  </si>
  <si>
    <t>60018491;60004661</t>
  </si>
  <si>
    <t>Grant S.</t>
  </si>
  <si>
    <t>A method for increasing downlink capacity by coded multiuser transmission with a base station antenna array</t>
  </si>
  <si>
    <t>10.1109/TCOMM.2003.811421</t>
  </si>
  <si>
    <t>2-s2.0-0038038904</t>
  </si>
  <si>
    <t>['substrate chirality', 'substrate anisotropy', 'substantially different', 'results show', 'magnetized ferrites', 'magnetized ferrite', 'layered substrate', 'chiral material', 'anisotropic dielectrics', 'also shown', 'achieved inside']</t>
  </si>
  <si>
    <t>Anisotropic media | Chiral media | Ferrites | Microstrip antennas | Scattering</t>
  </si>
  <si>
    <t>Gherkin's method in the Hankel transform domain (HTD) is applied to the determination of the radar cross section (RCS) of stacked circular microstrip patches fabricated on a two-layered substrate which may be made of a uniaxial anisotropic dielectric, a magnetized ferrite or a chiral material. Concerning the case of stacked patches printed on magnetized ferrites, the results show that substantial RCS reduction can be achieved Inside the tunable frequency band where magnetostatic mode propagation Is allowed. It is also shown that both the frequency and the level of the RCS peaks obtained for circular patches fabricated on anisotropic dielectrics or chiral materials may be substantially different from those obtained when substrate anisotropy or substrate chirality are ignored.</t>
  </si>
  <si>
    <t>1136-1139</t>
  </si>
  <si>
    <t>60033284;60033284;60033284</t>
  </si>
  <si>
    <t>6602166138;35561784500;55148739200</t>
  </si>
  <si>
    <t>Losada, V.;Boix, R. R.;Medina, F.</t>
  </si>
  <si>
    <t>Sevilla</t>
  </si>
  <si>
    <t>Universidad de Sevilla</t>
  </si>
  <si>
    <t>Losada V.</t>
  </si>
  <si>
    <t>Radar cross section of stacked circular microstrip patches on anisotropic and chiral substrates</t>
  </si>
  <si>
    <t>10.1109/TAP.2003.811528</t>
  </si>
  <si>
    <t>2-s2.0-0038044860</t>
  </si>
  <si>
    <t>['systems involving', 'radiation pattern', 'optimum design', 'eccd array', 'briefly introduced', 'analysis procedure']</t>
  </si>
  <si>
    <t>Electromagnetically coupled coaxial dipole (ECCD) | Physical theory of diffraction (PTD) | Radiation sidelobes</t>
  </si>
  <si>
    <t>An efficient numerical method Is proposed to analyze the far-field of electromagnetically coupled coaxial dipole (ECCD) element, and then uniform physical theory of diffraction (PTD) together with the above method Is applied to investigate the radiation pattern of a novel planar ECCD array mounted over a finite metallic plate. Finally, as an application to the above ECCD array, lower troposphere radar (LTR) is briefly Introduced. The analysis procedure in this paper can also be expected for optimum design in the systems involving the ECCD array antenna.</t>
  </si>
  <si>
    <t>1132-1136</t>
  </si>
  <si>
    <t>Radiation pattern of a planar electromagnetically coupled coaxial dipole array mounted over a finite metallic reflected plate</t>
  </si>
  <si>
    <t>10.1109/TAP.2003.811485</t>
  </si>
  <si>
    <t>2-s2.0-0038044866</t>
  </si>
  <si>
    <t>['vertical strip', 'slot feed', 'measured gains', 'measured far', 'isolation dual', 'good cross', 'dr antenna', 'cpw feed', 'coplanar waveguide', 'center strip', 'broadside direction', 'around 5', '5 dbi', '20 db']</t>
  </si>
  <si>
    <t>Antennas | Aperture coupling | Coplanar waveguide | Dielectric resonator | Dual polarization antennas</t>
  </si>
  <si>
    <t>Two high input-isolation dual-polarized dielectric resonator (DR) antennas are presented In this communication. First, a slot-coupled feed technique with two narrow slots forming a "T" configuration is employed to design a dual-polarized DR antenna. Input Isolation exceeding 35 dB has been obtained in the band for this design. Secondly, a hybrid feed mechanism with a coplanar waveguide (CPW) feed and a slot feed is used to achieve a dual-polarized DR antenna. A vertical strip is added at the center strip of the CPW feed to improve the coupling to the DR antenna. Also, input isolation exceeding 35 dB has been obtained in the band. Good cross-polarization levels less than -20 dB in the broadside direction are attained. The measured far-field radiation patterns are stable In the pass-band and the measured gains are around 5.5 dBi for the two feed ports of both cases.</t>
  </si>
  <si>
    <t>1120-1123</t>
  </si>
  <si>
    <t>60010080-60002668;60013983</t>
  </si>
  <si>
    <t>57198926864;55510527400</t>
  </si>
  <si>
    <t>Guo, Yong Xin;Luk, Kwai Man</t>
  </si>
  <si>
    <t>Hong Kong;China;Singapore</t>
  </si>
  <si>
    <t>Kowloon;Nanjing;Singapore City</t>
  </si>
  <si>
    <t>City University of Hong Kong;Nanjing University of Science and Technology;A-Star, Institute for Infocomm Research</t>
  </si>
  <si>
    <t>60013983;60010080;60002668</t>
  </si>
  <si>
    <t>Dual-polarized dielectric resonator antennas</t>
  </si>
  <si>
    <t>10.1109/TAP.2003.811486</t>
  </si>
  <si>
    <t>2-s2.0-0038044869</t>
  </si>
  <si>
    <t>['wavelength structure', 'upper band', 'second higher', 'rectangular patch', 'proposed antenna', 'order modes', 'one nearly', 'mobile communication', 'global system', 'experimental results', 'dcs band', 'compact dual', 'compact configuration', 'antenna design', '960 mhz']</t>
  </si>
  <si>
    <t>Antennas | Dual-frequency antennas | Mobile antennas | Planar inverted F antennas</t>
  </si>
  <si>
    <t>A compact dual-band planar inverted F antenna suitable for the application as a global system for mobile communication/digital communication system (GSM/DCS) dual-band mobile phone internal antenna is proposed and implemented. The proposed antenna has three resonant elements, two meandered metallic strips of slightly different lengths and one nearly-rectangular patch, which are printed on a supporting FR4 substrate and arranged in a compact configuration. These three resonant elements share a common shorting pin, and for the GSM (890-960 MHz) operation, the proposed antenna is operated with the two meandered strips both resonated as a quarter-wavelength structure, leading to a wide bandwidth formed by two resonant modes. For the upper band of the proposed antenna, three resonant modes are generated, two from the second higher-order modes of the two meandered strips and one from the nearly-rectangular patch, leading to a wide bandwidth covering the DCS band (1710-1880 MHz). The antenna design and experimental results are presented.</t>
  </si>
  <si>
    <t>1124-1126</t>
  </si>
  <si>
    <t>60011357;60011357;60011357;60022847</t>
  </si>
  <si>
    <t>7402085798;35460663000;7102866407;7402422499</t>
  </si>
  <si>
    <t>Yeh, Shih Huang;Wong, Kin Lu;Chiou, Tzung Wern;Fang, Shyh Tirng</t>
  </si>
  <si>
    <t>Yeh S.H.</t>
  </si>
  <si>
    <t>Dual-band planar inverted F antenna for GSM/DCS mobile phones</t>
  </si>
  <si>
    <t>10.1109/TAP.2003.811524</t>
  </si>
  <si>
    <t>2-s2.0-0038044872</t>
  </si>
  <si>
    <t>F496-2001-10354</t>
  </si>
  <si>
    <t>['transversely polarized', 'radial propagation', 'new class', 'net effect', 'host material', 'hence raise', 'free space', 'finite conductivities', 'effective permeability', 'conducting inclusions', 'artificial material', 'also discussed']</t>
  </si>
  <si>
    <t>Artificial materials | Metamaterials | Time domain electromagnetics | Ultrawideband electromagnetics</t>
  </si>
  <si>
    <t>A new class of dispersion-free artificial material that is isorefractive with free space is presented. Materials can be fabricated by composing an array of conducting inclusions in a tenuous host medium that are symmetric with respect to the direction of propagation. Strategies are proposed for both longitudinal and radial propagation. In the presence of the transverse electromagnetic mode, the inclusions are transversely polarized and hence raise the effective relative dielectric constant of the material. The inclusions simultaneously constrict the magnetic field lines, lowering the effective permeability by the same factor. The net effect is to make an artificial material with the same speed of propagation as the host material, but with a lower effective impedance. Such a material can be used to improve aperture efficiency in impulse radiating antennas. Limitations of the materials in-+cluding field enhancement due to the inclusions and skin losses due to finite conductivities are also discussed.</t>
  </si>
  <si>
    <t>1093-1099</t>
  </si>
  <si>
    <t>Tyo, J. Scott</t>
  </si>
  <si>
    <t>Tyo J.</t>
  </si>
  <si>
    <t>A class of artificial materials isorefractive with free space</t>
  </si>
  <si>
    <t>10.1109/TAP.2003.811495</t>
  </si>
  <si>
    <t>2-s2.0-0038044907</t>
  </si>
  <si>
    <t>DAAH04-96-1-0448</t>
  </si>
  <si>
    <t>['wavelet expansion', 'vanishing moments', 'utilize wavelets', 'small number', 'scattering problems', 'scaling functions', 'run time', 'presented based', 'multiresolutlon time', 'maximum number', 'given support', 'difference time', 'detailed analysis', 'conventional finite', 'computer memory', 'compact support', 'algorithm implementation']</t>
  </si>
  <si>
    <t>Electromagnetic scattering | Multiresolution analysis | Time-domain wavelet | Wavelet transform</t>
  </si>
  <si>
    <t>A three-dimensional (3-D) multiresolutlon time-domain (MRTD) analysis is presented based on a biorthogonal-wavelet expansion, with application to electromagnetic-scattering problems. We employ the Cohen-Daubechies-Feauveau (CDF) biorthogonal wavelet basis, characterized by the maximum number of vanishing moments for a given support. We utilize wavelets and scaling functions of compact support, yielding update equations involving a small number of proximate field components. A detailed analysis is presented on algorithm implementation, with example numerical results compared to data computed via the conventional finite-difference time-domain (FDTD) method. It is demonstrated that for 3-D scattering problems the CDF-based MRTD often provides significant computational savings (in computer memory and run time) relative to FDTD, while retaining numerical accuracy.</t>
  </si>
  <si>
    <t>1085-1092</t>
  </si>
  <si>
    <t>60008724;60008724-60033252;60008724</t>
  </si>
  <si>
    <t>57199707414;6701634914;7004561693</t>
  </si>
  <si>
    <t>Zhu, Xianyang;Dogaru, Traian;Carin, Lawrence</t>
  </si>
  <si>
    <t>Adelphi;Durham</t>
  </si>
  <si>
    <t>U.S. Army Research Laboratory;Duke University</t>
  </si>
  <si>
    <t>60033252;60008724</t>
  </si>
  <si>
    <t>Zhu X.</t>
  </si>
  <si>
    <t>Three-dimensional biorthogonal multiresolution time-domain method and its application to electromagnetic scattering problems</t>
  </si>
  <si>
    <t>10.1109/TAP.2003.811527</t>
  </si>
  <si>
    <t>2-s2.0-0038044909</t>
  </si>
  <si>
    <t>['synthesis procedure', 'specified far', 'shaped three', 'reciprocity procedure', 'radiation patterns', 'platform effects', 'optimal set', 'main beam', 'genetic algorithm', 'ga phase', 'example suggest', 'example consisting', 'elements close', 'correct angle', 'computed accurately', 'common practice', 'assumed identical', 'always valid']</t>
  </si>
  <si>
    <t>Antenna arrays | Conformal antennas | Genetic algorithms (GAs)</t>
  </si>
  <si>
    <t>A domain-decomposition/reciprocity procedure is presented which allows the radiation patterns of microstrip patch antennas mounted on arbitrarily-shaped three-dimensional perfectly electric conducting (PEC) platforms to be computed accurately as well as efficiently. The utility of this technique is demonstrated by considering an example consisting of a nine-element conformal array of microstrip patch antennas mounted axially along a finite-length PEC circular cylinder. It is shown that the elements close to the ends of the cylinder have significantly different patterns than those close to the center of the cylinder. The results from this example suggest that the common practice where all the individual element patterns are assumed identical is not always valid and, in fact, can lead to significant performance degradation in the design of conformal phased arrays. This observation is supported by the fact that an attempt to steer the main beam of the nine-element conformal array to an angle Œ∏0 = 60¬∞ using a standard uniform progressive phase shifting technique proves unsuccessful. Next a genetic algorithm (GA) synthesis procedure is introduced that is capable of determining the optimal set of element excitation phases required to yield a desired or specified far-field radiation pattern. The results of this GA phase-only optimization are shown to yield the desired main beam steered to the correct angle for this nine-element linear array mounted on a circularly cylindrical platform. The GA radiation pattern synthesis procedure introduced appears to be a highly effective means of correcting for platform effects on the individual element patterns of a conformal phased array.</t>
  </si>
  <si>
    <t>1054-1062</t>
  </si>
  <si>
    <t>7006077559;55925714300;56036142700</t>
  </si>
  <si>
    <t>Allard, Rene J.;Werner, Douglas H.;Werner, Pingjuan L.</t>
  </si>
  <si>
    <t>Allard R.</t>
  </si>
  <si>
    <t>Radiation pattern synthesis for arrays of conformal antennas mounted on arbitrarily-shaped three-dimensional platforms using genetic algorithms</t>
  </si>
  <si>
    <t>10.1109/TAP.2003.811510</t>
  </si>
  <si>
    <t>2-s2.0-0038044921</t>
  </si>
  <si>
    <t>['simple formulation', 'radiation pattern', 'parameter description', 'mutual coupling', 'input match', 'envelope correlation', 'diversity performance', 'clear understanding', 'antenna system', 'also offers']</t>
  </si>
  <si>
    <t>A simple formulation to compute the envelope correlation of an antenna diversity system is derived. It is shown how to compute the envelope correlation from the S-parameter description of the antenna system. This approach has the advantage that it does not require the computation nor the measurement of the radiation pattern of the antenna system. It also offers the advantage of providing a clear understanding of the effects of mutual coupling and input match on the diversity performance of the antenna system.</t>
  </si>
  <si>
    <t>705-707</t>
  </si>
  <si>
    <t>60007592;60007592;60007592</t>
  </si>
  <si>
    <t>7003892496;56883021900;7003676233</t>
  </si>
  <si>
    <t>Blanch, S.;Romeu, J.;Corbella, I.</t>
  </si>
  <si>
    <t>Blanch S.</t>
  </si>
  <si>
    <t>Exact representation of antenna system diversity performance from input parameter description</t>
  </si>
  <si>
    <t>10.1049/el:20030495</t>
  </si>
  <si>
    <t>2-s2.0-0038057993</t>
  </si>
  <si>
    <t>['three formulas', 'pyramidal horn', 'improved formulas', 'horns designed', 'desired gains', 'computed gains', 'approximately 0', '07268 %).', '0063 %.']</t>
  </si>
  <si>
    <t>Gain | Microwave antennas | Pyramidal horn</t>
  </si>
  <si>
    <t>Three formulas for the narrow and wide aperture dimensions of the pyramidal horn are improved, and the improved formulas give lower average percentage errors (0.00452, 0.01566, and 0.00809%), compared to the average percentage errors of three available formulas (0.01497, 0.27561, and 0.07268%). The agreement between the desired gains and the computed gains of the horns designed by using the improved formulas is very good, having average percentage errors of approximately 0.0017-0.0063%.</t>
  </si>
  <si>
    <t>239-245</t>
  </si>
  <si>
    <t>60003217;100965294</t>
  </si>
  <si>
    <t>7005087231;6503961628</t>
  </si>
  <si>
    <t>Guney, Kerim;Hancer, Habib</t>
  </si>
  <si>
    <t>Kayseri;Iskenderun</t>
  </si>
  <si>
    <t>Erciyes √úniversitesi;Iskenderun Iron and Steel Works Co.</t>
  </si>
  <si>
    <t>Improved formulas for narrow and wide aperture dimensions of optimum gain pyramidal horn</t>
  </si>
  <si>
    <t>10.1002/mmce.10081</t>
  </si>
  <si>
    <t>2-s2.0-0038078273</t>
  </si>
  <si>
    <t>JE 181/4-1</t>
  </si>
  <si>
    <t>['two types', 'transferrin shows', 'strong inhibitor', 'serum transferrin', 'rather low', 'purified proteins', 'previously known', 'pregnant women', 'immobilised e', 'human transferrin', 'different proteins', 'chromatographic methods', 'block selectin', 'block e', 'binding assays', 'another glycoprotein', 'amniotic fluid', 'also present', 'activated huvecs']</t>
  </si>
  <si>
    <t>Cell adhesion inhibition | E-selectin | Glycodelin A | Serum glycodelin | Transferrin</t>
  </si>
  <si>
    <t>Human amniotic fluid contains a variety of glycoproteins. Several of these substances have been shown to exert immunomodulatory effects. Glycodelin, previously known as placental protein 14, is one of these glycoproteins. It has a unique carbohydrate configuration, consistent with fucosylated LacdiNAc structures that are very unusual for mammals. Oligosaccharides with fucosylated LacdiNAc antennae have previously been shown to block selectin-mediated cell adhesion. Another glycoprotein, human transferrin, is also present in amniotic fluid in relatively high concentrations. This transferrin shows a different glycosylation compared with serum transferrin. Amniotic fluid transferrin carries sialylated Lewis X antigens. Glycodelin and transferrin were isolated from amniotic fluid and for comparison from serum of pregnant women by chromatographic methods. The purified proteins were used as ligands to block E-selectin-mediated HepG2 cell adhesion. Two types of binding assays with distinct receptor accommodations (immobilised E-selectin and activated HUVECs) were used to quantify inhibition efficiencies of the different proteins. We found that glycodelin is a strong inhibitor with a 103-fold potency compared to the monovalent tetrasaccharide sialyl Lewis X whereas the potency of transferrin is rather low.</t>
  </si>
  <si>
    <t>345-354</t>
  </si>
  <si>
    <t>Histochemistry and Cell Biology</t>
  </si>
  <si>
    <t>60028717;100933295-60003615;60003615;60028717;100933295</t>
  </si>
  <si>
    <t>7003576624;37084649200;7004426499;56519321900;7004616980</t>
  </si>
  <si>
    <t>Jeschke, Udo;Wang, Xiaoyu;Briese, Volker;Friese, Klaus;Stahn, Renate</t>
  </si>
  <si>
    <t>Munich;Rostock;Berlin</t>
  </si>
  <si>
    <t>Ludwig-Maximilians-Universit√§t M√ºnchen;Universit√§t Rostock;NEMOD Immuntherapie AG</t>
  </si>
  <si>
    <t>60028717;60003615;100933295</t>
  </si>
  <si>
    <t>Jeschke U.</t>
  </si>
  <si>
    <t>Glycodelin and amniotic fluid transferrin as inhibitors of E-selectin-mediated cell adhesion</t>
  </si>
  <si>
    <t>10.1007/s00418-003-0529-0</t>
  </si>
  <si>
    <t>2-s2.0-0038115363</t>
  </si>
  <si>
    <t>['work presented', 'two loudspeakers', 'several experimental', 'results obtained', 'ones obtained', 'numerical techniques', 'noise sources', 'measured surface', 'ibem technique', 'ibem solver', 'ibem results', 'ibem methods', 'hybrid tool', 'developed within', 'data measured', 'automotive component', 'also compared', 'acoustic pressure', 'acoustic behaviour', 'acceleration flux']</t>
  </si>
  <si>
    <t>A novel hybrid technique for acoustic equivalent source identification is presented, based on the combination between up to date data measurement techniques and an Inverse Boundary Element Method. Starting from data measured on the 3D space surrounding a sound radiating object by means of a set of microphones (i.e. the measurement antenna), the noise sources, the so-called "hot spots", are localised over the surface of the object itself by means of the IBEM technique. This method is applied to an automotive component, such a muffler, for identifying its acoustic behaviour and also to a simpler test case, as two loudspeakers, which can be considered as two monopole sources. The paper is focused on the validation of the results obtained by the hybrid tool and this is realised by comparison with the results of several experimental and numerical techniques. Since the outputs of the IBEM methods are the acceleration flux on the test case surface and the pressure on the measurement microphones antenna, the experimental techniques used for the validation are the scanning laser Doppler vibrometry, which allows to determine the velocity on the measured surface, and the near-field acoustic holography that measures the acoustic pressure over an antenna of microphones. These latter are the measurement data given as input to the IBEM solver. Moreover, the IBEM results are also compared with the ones obtained by direct BEM approach that is an entirely numerical method for calculating the acoustic field radiated on the 3D space around a structure. The work presented in this paper has been developed within the framework of the European Project ACES N¬∞ GRD1-1999-11202.</t>
  </si>
  <si>
    <t>60031624;60031624;60031624;60027394;100595926;100595926</t>
  </si>
  <si>
    <t>6603400973;55551950400;7005647173;55398144300;6601953429;7103051452</t>
  </si>
  <si>
    <t>Martarelli, Milena;Revel, Gian Marco;Tomasini, E. P.;Morkholt, Jakob;Omrani, Abder;Hamdi, M. A.</t>
  </si>
  <si>
    <t>Italy;Denmark;France</t>
  </si>
  <si>
    <t>Ancona;N√¶rum;Compiegne</t>
  </si>
  <si>
    <t>Universit√† Politecnica delle Marche;Br√ºel &amp; Kj√¶r Sound &amp; Vibration Measurement A/S;STRACO S.A.</t>
  </si>
  <si>
    <t>60031624;60027394;100595926</t>
  </si>
  <si>
    <t>Martarelli M.</t>
  </si>
  <si>
    <t>Validation of the IBEM technique: Comparison of experimental and numerical results in reference cases</t>
  </si>
  <si>
    <t>2-s2.0-0038141867</t>
  </si>
  <si>
    <t>['two assumptions', 'temporal method', 'sound energy', 'small antenna', 'signals measured', 'reverberant room', 'reverberant hall', 'real sources', 'often difficult', 'intercorrelation functions', 'image sources', 'energy rates', 'correlated sources', 'band sources', '16 sensors']</t>
  </si>
  <si>
    <t>In a hall with several noisy machines, it is often difficult to determine the machines which are responsible for the sound levels exposure at one particular workplace. In a reverberant hall, the problem is more complex because part of the sound energy is provided by the image sources. The method to localize the sources must therefore take into account the fact that the sources and their images are correlated sources. A temporal method has been developed to localize the directions of the real sources and their images as well as their energy rates. It is based on the use of the intercorrelation functions of the signals measured on the 16 sensors of a small antenna (max. length 30 cm). Two assumptions are made: plane wave propagation and wide-band sources. The problem is solved by integrating the equations which give the surfaces of ambiguity of the antenna. The efficiency of the method is shown on a comparison between numerical and experimental results obtained for the case of a source in a reverberant room. The result is presented as a map of the received energy versus the angles of directions.</t>
  </si>
  <si>
    <t>60009755;60009755</t>
  </si>
  <si>
    <t>7103013958;35618863000</t>
  </si>
  <si>
    <t>No√´l, Christophe;Planeau, Vicent</t>
  </si>
  <si>
    <t>INRS Institut National de Recherche et de S√©curit√©</t>
  </si>
  <si>
    <t>No√´l C.</t>
  </si>
  <si>
    <t>A temporal method for noise sources identification in industrial environment</t>
  </si>
  <si>
    <t>2-s2.0-0038142210</t>
  </si>
  <si>
    <t>['studied experimentally', 'signal frequency', 'noise immunity', 'interperiodica ".', 'array gain', '8 db', '4 db', '21 hz']</t>
  </si>
  <si>
    <t>Characteristics of a compensated receiving antenna array consisting of four drifting radioacoustic relaying buoys are studied experimentally. The signal frequency is 21 Hz. The array gain is 11.4 dB, and its noise immunity is 3.8 dB. ¬© 2003 MAIK "Nauka/Interperiodica".</t>
  </si>
  <si>
    <t>Bardyshev, V. I.</t>
  </si>
  <si>
    <t>Russian Academy of Sciences</t>
  </si>
  <si>
    <t>Bardyshev V.</t>
  </si>
  <si>
    <t>Drifting underwater acoustic antenna array</t>
  </si>
  <si>
    <t>10.1134/1.1574355</t>
  </si>
  <si>
    <t>2-s2.0-0038159539</t>
  </si>
  <si>
    <t>['resonant frequency', 'proposed technique', 'moments technique', 'moments results', 'microstrip antennas', 'key factor', 'fuzzy networks', 'fruitfully used', 'fast technique', 'currently employed', 'correct behavior', 'accurate evaluation']</t>
  </si>
  <si>
    <t>Microstrip antennas | Microwave CAD | Neuro-fuzzy networks</t>
  </si>
  <si>
    <t>The accurate evaluation of the resonant frequency of microstrip antennas is a key factor to guarantee their correct behavior. To this aim, the Method of Moments technique is currently employed. A fast technique to evaluate the resonant frequency of microstrip antennas using neuro-fuzzy networks, is proposed. Numerical results obtained by using this technique agree quite well with the Method of Moments results. The proposed technique can be fruitfully used in microwave CAD applications.</t>
  </si>
  <si>
    <t>1333-1336</t>
  </si>
  <si>
    <t>60020167;60020167</t>
  </si>
  <si>
    <t>55891919100;6601979970</t>
  </si>
  <si>
    <t>Angiulli, Giovanni;Versaci, Mario</t>
  </si>
  <si>
    <t>Reggio Calabria</t>
  </si>
  <si>
    <t>Universit√† degli Studi di Reggio Calabria</t>
  </si>
  <si>
    <t>Angiulli G.</t>
  </si>
  <si>
    <t>Resonant frequency evaluation of microstrip antennas using a neural-fuzzy approach</t>
  </si>
  <si>
    <t>10.1109/TMAG.2003.810172</t>
  </si>
  <si>
    <t>2-s2.0-0038182247</t>
  </si>
  <si>
    <t>Conselho Nacional de Desenvolvimento Cient√≠fico e Tecnol√≥gico</t>
  </si>
  <si>
    <t>CNPq</t>
  </si>
  <si>
    <t>['work presents', 'uda antenna', 'two parents', 'proposed algorithm', 'procedure leads', 'pareto set', 'operator takes', 'novel feature', 'nonuniform probability', 'new individuals', 'good performance', 'function values', 'better estimates', 'best parents', 'available literature']</t>
  </si>
  <si>
    <t>Genetic algorithms | Multiobjective optimization | Wire antennas</t>
  </si>
  <si>
    <t>This work presents a multiobjective genetic algorithm with a novel feature, the real biased crossover operator. This operator takes into account the function values of the two parents, defining a nonuniform probability for the new individuals' locations that biases them toward the best parents' locations. The procedure leads to better estimates of the Pareto set. The proposed algorithm is applied to the optimization of a Yagi-Uda antenna in a wide frequency range with several simultaneous performance specifications, providing antenna geometries with good performance, compared to those presented in the available literature.</t>
  </si>
  <si>
    <t>1329-1332</t>
  </si>
  <si>
    <t>101036245;60030074;60030074;60030074</t>
  </si>
  <si>
    <t>56538795900;7005556216;7401849286;56999960000</t>
  </si>
  <si>
    <t>Ramos, Ricardo M.;Saldanha, Rodney R.;Takahashi, Ricardo H.C.;Moreira, Fernando J.S.</t>
  </si>
  <si>
    <t>Brazil;Brazil</t>
  </si>
  <si>
    <t>Belo Horizonte;</t>
  </si>
  <si>
    <t>Universidade Federal de Minas Gerais;UNIPEL</t>
  </si>
  <si>
    <t>60030074;101036245</t>
  </si>
  <si>
    <t>Ramos R.</t>
  </si>
  <si>
    <t>The real-biased multiobjective genetic algorithm and its application to the design of wire antennas</t>
  </si>
  <si>
    <t>10.1109/TMAG.2003.810505</t>
  </si>
  <si>
    <t>2-s2.0-0038182248</t>
  </si>
  <si>
    <t>['shape variations', 'sensitivity analysis', 'presented along', 'numerical study', 'numerical data', 'innovative configuration', 'electromagnetic detection', 'analytical results']</t>
  </si>
  <si>
    <t>Buried object detection | Loop antennas</t>
  </si>
  <si>
    <t>A numerical study of the electromagnetic detection of buried metallic objects is presented. The numerical data are corroborated by comparisons with analytical results and an innovative configuration for discrimination is presented along with a sensitivity analysis on material and shape variations.</t>
  </si>
  <si>
    <t>1219-1222</t>
  </si>
  <si>
    <t>60032350;60032350</t>
  </si>
  <si>
    <t>6602178157;7003394848</t>
  </si>
  <si>
    <t>Araneo, R.;Celozzi, S.</t>
  </si>
  <si>
    <t>Araneo R.</t>
  </si>
  <si>
    <t>Numerical analysis of subsurface object discrimination systems</t>
  </si>
  <si>
    <t>10.1109/TMAG.2003.810367</t>
  </si>
  <si>
    <t>2-s2.0-0038182322</t>
  </si>
  <si>
    <t>['slower fading', 'simulations confirming', 'simple algorithm', 'power delivered', 'pilot signal', 'fading diversity', 'delivered power', 'coarse estimate']</t>
  </si>
  <si>
    <t>Adaptive beamforming | Antenna array | Stochastic gradient algorithms | Transmit beamforming</t>
  </si>
  <si>
    <t>In this paper, a simple algorithm for adaptation of the complex baseband weights of a transmit antenna array using feedback from the receiver is proposed and analyzed. The system utilizes stochastic gradient adaptation to maximize the power delivered to the receiver for a constrained transmission power, which provides both fading diversity and beam steering gain. Dual perturbed transmission weight vectors are time multiplexed onto the pilot signal, and the receiver generates feedback selecting the perturbed weight vector which delivers greater power. This feedback is used to provide weight adaptation at the transmitter, and this adaptation is shown to be an update by a coarse estimate of the gradient of the delivered power. The performance of the algorithm is analyzed in terms of convergence and tracking of an AR1 fading channel, with simulations confirming the analysis. Bit error rate (BER) simulations in a dynamic fading channel show that the algorithm outperforms previously proposed vector selection feedback, and in slower fading, the algorithm substantially outperforms diversity space time coding.</t>
  </si>
  <si>
    <t>1156-1171</t>
  </si>
  <si>
    <t>Banister, Brian C.;Zeidler, James R.</t>
  </si>
  <si>
    <t>A simple gradient sign algorithm for transmit antenna weight adaptation with feedback</t>
  </si>
  <si>
    <t>10.1109/TSP.2002.808104</t>
  </si>
  <si>
    <t>2-s2.0-0038185146</t>
  </si>
  <si>
    <t>['viable solution', 'use ip', 'standards committee', 'networking environments', 'mac addresses', 'ip layer', 'ieee 802', 'current protocol', 'crytographic security', 'claimed identity', 'appropriate name', 'access points', '11 standard']</t>
  </si>
  <si>
    <t>The crytographic security in the IEEE 802.11 standard is flawed. The standard is addressing these concerns, and while waiting for the standards committee to complete their work, many of these concerns can be addressed at the IP layer with a VPN. However, a VPN is not a viable solution in networking environments that do not use IP. Furthermore, stations and access points are identified by MAC addresses. This is an appropriate name, but it must be coupled with an authenticator. The authenticator should be used in a robust authentication protocol to validate the claimed identity. Unlike the current protocol, the identities of both parties should be validated.</t>
  </si>
  <si>
    <t>31-34</t>
  </si>
  <si>
    <t>Communications of the ACM</t>
  </si>
  <si>
    <t>100815385;60020304</t>
  </si>
  <si>
    <t>7004280793;7004129497</t>
  </si>
  <si>
    <t>Housley, Russ;Arbaugh, William</t>
  </si>
  <si>
    <t>College Park;Herndon</t>
  </si>
  <si>
    <t>University of Maryland, College Park;Vigil Security</t>
  </si>
  <si>
    <t>60020304;100815385</t>
  </si>
  <si>
    <t>Housley R.</t>
  </si>
  <si>
    <t>Security problems in 802.11-based networks</t>
  </si>
  <si>
    <t>10.1145/769800.769822</t>
  </si>
  <si>
    <t>2-s2.0-0038187631</t>
  </si>
  <si>
    <t>['various modes', 'time spectra', 'time broad', 'statistical evaluation', 'peak detector', 'novel real', 'measurement time', 'measurement system', 'fourier transform', 'fft ),', 'emi simultaneously', 'digitally processed', 'digitally computed', 'digital processing', 'complete phase', 'based time', 'band time', 'amplitude information']</t>
  </si>
  <si>
    <t>Digital signal processing | Discrete Fourier transforms (DFTs) | Electromagnetic interference (EMI) | Fast fourier transform (FFT) | Measurement | Spectral analysis | Time-domain measurements</t>
  </si>
  <si>
    <t>A novel real-time broad-band time-domain electromagnetic interference (TDEMI) measurement system for the 30-1000-MHz frequency range is described. The signals from the antenna are sampled, analog-to-digital (A/D) converted and digitally processed. The fast-Fourier transform (FFT), the Welchand Bartlett periodograms are digitally computed. Compared with state-of-the-art EMI measurement systems, the novel described TDEMI system samples the complete phase and amplitude information of the EMI simultaneously over the whole frequency band under consideration. With the presented time domain measurement system the measurement time can be reduced by a factor of 10. The digital processing of EMI measurements allows emulation in real-time of the various modes of conventional analogous equipment, e.g., peak, average, rms and quasi-peak detector and also introduces new concepts of analysis, e.g., phase spectra, short-time spectra, statistical evaluation and FFT-based time-frequency analysis methods.</t>
  </si>
  <si>
    <t>330-338</t>
  </si>
  <si>
    <t>7005636906;7103208487</t>
  </si>
  <si>
    <t>Krug, Florian;Russer, Peter</t>
  </si>
  <si>
    <t>Krug F.</t>
  </si>
  <si>
    <t>The time-domain electromagnetic interference measurement system</t>
  </si>
  <si>
    <t>10.1109/TEMC.2003.811303</t>
  </si>
  <si>
    <t>2-s2.0-0038276071</t>
  </si>
  <si>
    <t>['wireless channels', 'throughput arrangement', 'switching levels', 'substantially reduced', 'scheme approaches', 'power variable', 'power adaptive', 'optimum mode', 'noise ratio', 'modulation scheme', 'mode modems', 'generic constant', 'form expression', 'diversity order', 'conventional fixed', 'constant ber', 'bps throughput', 'based systems', 'average bits', 'antenna diversity', 'achievable signal']</t>
  </si>
  <si>
    <t>Adaptive modulation | Adaptive quadrature amplitude modulation (AQAM) | Fading counter measures | Lagrangian optimization for adaptive modulation | Optimum switching levels for adaptive modulation</t>
  </si>
  <si>
    <t>A set of optimum mode-switching levels is derived for a generic constant-power adaptive-modulation scheme based on a closed-form expression of the average bit error ratio (BER) and the average bits-per-symbol (BPS) throughput of the adaptive-modulation scheme. This results in a constant BER, variable-throughput arrangement. The corresponding BPS throughput performance and the achievable signal-to-noise ratio (SNR) gain are investigated for the optimum mode-switching assisted constant-power adaptive-modulation schemes employing various diversity schemes, including maximal ratio combining (MRC) receive-antenna diversity, a two-dimensional RAKE receiver, as well as transmit-diversity aided space-time (ST) coding, when communicating over various fading scenarios. The BPS throughput of our constant-power adaptive quadrature amplitude modulation (AQAM) scheme approaches the throughput of variable-power variable-rate AQAM within 1 dB. However, the achievable throughput gain of the adaptive-modulation scheme, in comparison to conventional fixed-mode modems, is substantially reduced as the diversity order of the receiver is increased. Hence, adaptive modulation constitutes a lower complexity alternative to multiple-transmitter and receiver-based systems when considering the range of techniques that can be used for mitigating the effects of the channel-quality fluctuations imposed by wireless channels.</t>
  </si>
  <si>
    <t>536-560</t>
  </si>
  <si>
    <t>60025225;60025225</t>
  </si>
  <si>
    <t>7402753629;36043733600</t>
  </si>
  <si>
    <t>Choi, Byoungjo;Hanzo, Lajos</t>
  </si>
  <si>
    <t>Southampton</t>
  </si>
  <si>
    <t>University of Southampton</t>
  </si>
  <si>
    <t>Choi B.</t>
  </si>
  <si>
    <t>Optimum mode-switching-assisted constant-power single- and multicarrier adaptive modulation</t>
  </si>
  <si>
    <t>10.1109/TVT.2003.810970</t>
  </si>
  <si>
    <t>2-s2.0-0038279869</t>
  </si>
  <si>
    <t>['wireless communications', 'turbo principles', 'turbo bell', 'time turbo', 'time interleavers', 'random space', 'practical virtues', 'novel multitransmit', 'new system', 'mtmr systems', 'layered space', 'eight transmit', 'earlier papers', 'blast based', 'antenna system']</t>
  </si>
  <si>
    <t>Bell-labs layered space-time (BLAST) architecture | Interference cancellation | Space-time codes | Turbo processing</t>
  </si>
  <si>
    <t>In earlier papers [1]-[5], we described a novel multitransmit, multireceive (MTMR) antenna system for wireless communications. This new system, turbo Bell-Labs layered space-time (T-BLAST) architecture, combines the benefits of layered space-time coding concepts and turbo principles in the multitransmit, multireceive antenna system design. In particular, the random layered space-time codes designed by using a set of block convolutional codes and random space-time interleavers and the space-time turbo-like decoding operation allow T-BLAST to realize the benefits of MTMR systems in a computationally feasible manner. The goal of this paper is to present experimental results of T-BLAST based on real-life data collected using the Bell-Labs experimental multiple antenna system with eight transmit and five and six receive antennas. The experimental results show the practical virtues of T-BLAST.</t>
  </si>
  <si>
    <t>530-535</t>
  </si>
  <si>
    <t>T-BLAST for wireless communications: First experimental results</t>
  </si>
  <si>
    <t>10.1109/TVT.2003.810986</t>
  </si>
  <si>
    <t>2-s2.0-0038279878</t>
  </si>
  <si>
    <t>['partial adaptivity', 'isi left', 'intersymbol interference', 'improved convergence', 'desired signals', 'cochannel interference', 'channel estimation', 'cellular communications', 'beamformer outputs', 'achieve nearly']</t>
  </si>
  <si>
    <t>Antenna array | Beamformer | Equalizer | Interference cancellation | Space-time processing</t>
  </si>
  <si>
    <t>A space-time (ST) receiver is proposed for combating the cochannel interference (CCI) and intersymbol interference (ISI) in a frequency-selective multipath environment. The scheme involves two stages. First, a set of adaptive beamformers pointed at a prescribed angular sector in space is constructed on an oversampled antenna array, each providing effective suppression of CCI and reception of desired signals. Second, a fractionally-spaced decision feedback equalizer (DFE) follows to eliminate the ISI left in beamformer outputs. In particular, both the beamformers and DFE can be realized in the form of a generalized sidelobe canceller (GSC) with the aid of channel estimation, and partial adaptivity is incorporated for reduced complexity processing and improved convergence. The proposed ST receiver can be employed as a multi-beam smart antenna system which is suitable for cellular communications. Computer simulations demonstrate that it can achieve nearly the same performance as the optimal ST minimum mean square error (MMSE) DFE with a much lower implementation complexity.</t>
  </si>
  <si>
    <t>137-161</t>
  </si>
  <si>
    <t>A low-complexity adaptive multi-beam space-time receiver for CCI/ISI cancellation over frequency selective multipath channels</t>
  </si>
  <si>
    <t>10.1023/A:1023679627056</t>
  </si>
  <si>
    <t>2-s2.0-0038285497</t>
  </si>
  <si>
    <t>['yield increased', 'wave fluorescence', 'various periods', 'summer season', 'spatial distribution', 'psii appeared', 'psi complexes', 'psi associates', 'plants grown', 'margin regions', 'margin fragments', 'kinetic characteristics', 'harvesting complexes', 'harvesting antenna', 'granal thylakoids', 'fraction yield', 'excitation spectra', 'dark reduction', 'changed depending']</t>
  </si>
  <si>
    <t>Chlorophyll fluorescence | Grana | P700 | Photosystem I | Photosystem II | Pisum sativum | Thylakoids</t>
  </si>
  <si>
    <t>Grana-core and grana-margin fragments were obtained from pea (Pisum sativum L.) thylakoids, and both fractions contained photosystem I (PSI) complexes. The yield of these fractions exhibited variations for the plants grown during various periods of the summer season. Low-temperature fluorescence spectra, excitation spectra of long-wave fluorescence, and P700 kinetic characteristics were recorded for these fractions. PSI complexes in central granal regions were associated with PSII and the light-harvesting complexes of PSII, which followed from the excitation spectra of long-wave fluorescence and the kinetic characteristics of P700 light oxidation and dark reduction. The characteristics of the margin regions were changed depending on the fraction yield. If the yield was low, marginal fragments contained mainly PSI complexes. When the yield increased, PSI associates with PSII appeared. A spatial distribution and state of PSI complexes in granal thylakoids are discussed as related to the size and composition of the light-harvesting antenna.</t>
  </si>
  <si>
    <t>287-292</t>
  </si>
  <si>
    <t>Russian Journal of Plant Physiology</t>
  </si>
  <si>
    <t>60011313;60011313;60011313</t>
  </si>
  <si>
    <t>7003340068;57196358932;7005274639</t>
  </si>
  <si>
    <t>Kochubei, S. M.;Shevchenko, V. V.;Bondarenko, O. Yu</t>
  </si>
  <si>
    <t>National Academy of Sciences in Ukraine</t>
  </si>
  <si>
    <t>Kochubei S.</t>
  </si>
  <si>
    <t>The State of Photosystem I Complexes in the Central Regions of Pea Granal Thylakoids</t>
  </si>
  <si>
    <t>10.1023/A:1023849515467</t>
  </si>
  <si>
    <t>2-s2.0-0038323178</t>
  </si>
  <si>
    <t>CCR-0118784</t>
  </si>
  <si>
    <t>['simultaneously obtained', 'simple characterization', 'multiple antennas', 'given multiple', 'fundamental tradeoff', 'fading channel', 'coding scheme', 'antenna channel']</t>
  </si>
  <si>
    <t>Diversity | Multiple antennas | Multiple input-multiple | Output (MIMO) | Space-time codes | Spatial multiplexing</t>
  </si>
  <si>
    <t>Multiple antennas can be used for increasing the amount of diversity or the number of degrees of freedom in wireless communication systems. In this paper, we propose the point of view that both types of gains can be simultaneously obtained for a given multiple-antenna channel, but there is a fundamental tradeoff between how much of each any coding scheme can get. For the richly scattered Rayleigh-fading channel, we give a simple characterization of the optimal tradeoff curve and use it to evaluate the performance of existing multiple antenna schemes.</t>
  </si>
  <si>
    <t>1073-1096</t>
  </si>
  <si>
    <t>60121438;60121438</t>
  </si>
  <si>
    <t>7403405876;7101916524</t>
  </si>
  <si>
    <t>Zheng, Lizhong;Tse, David N.C.</t>
  </si>
  <si>
    <t>Berkeley</t>
  </si>
  <si>
    <t>University of California, Berkeley</t>
  </si>
  <si>
    <t>Zheng L.</t>
  </si>
  <si>
    <t>Diversity and multiplexing: A fundamental tradeoff in multiple-antenna channels</t>
  </si>
  <si>
    <t>10.1109/TIT.2003.810646</t>
  </si>
  <si>
    <t>2-s2.0-0038363341</t>
  </si>
  <si>
    <t>['wire curls', 'radiation pattern', 'radiating elements', 'radial guide', 'present model', 'model takes', 'feed network', 'electromagnetic model', 'coupling probes', 'computer programs', 'communications describes', 'assuming isolation', 'antenna elements', 'account interactions']</t>
  </si>
  <si>
    <t>Coaxial probe modeling | Electromagnetic model of a radial line antenna | Radial guide feed network | Radial line planar antenna</t>
  </si>
  <si>
    <t>This communications describes an electromagnetic model of a radial line planar antenna consisting of a radial guide with one central probe and many peripheral probes arranged in concentric circles feeding an array of antenna elements such as patches or wire curls. The model takes into account interactions between the coupling probes while assuming isolation of radiating elements. Based on this model, computer programs are developed to determine equivalent circuit parameters of the feed network and the radiation pattern of the radial line planar antenna. Comparisons are made between the present model and the two-probe model developed earlier by other researchers.</t>
  </si>
  <si>
    <t>1114-1120</t>
  </si>
  <si>
    <t>60031004;60019987</t>
  </si>
  <si>
    <t>35570164700;6701672859</t>
  </si>
  <si>
    <t>Bialkowski, Marek E.;Kabacik, Pawel</t>
  </si>
  <si>
    <t>Australia;Poland</t>
  </si>
  <si>
    <t>Brisbane;Wroclaw</t>
  </si>
  <si>
    <t>The University of Queensland;Wroc≈Çaw University of Science and Technology</t>
  </si>
  <si>
    <t>Bialkowski M.</t>
  </si>
  <si>
    <t>An electromagnetic-field method modeling of a radial line planar antenna with coupling probes</t>
  </si>
  <si>
    <t>10.1109/TAP.2003.811525</t>
  </si>
  <si>
    <t>2-s2.0-0038383242</t>
  </si>
  <si>
    <t>International Fibrodysplasia Ossificans Progressiva Association</t>
  </si>
  <si>
    <t>00-02-17602</t>
  </si>
  <si>
    <t>IFOPA</t>
  </si>
  <si>
    <t>['typical examples', 'theoretical analysis', 'resulting wavefronts', 'randomly distorted', 'output signal', 'numerical results', 'noise ratio', 'neither isotropic', 'interference cases', 'ideal case', 'generally analyzed', 'general models', 'fully coherent', 'arrays may', 'array aperture', 'also applications', 'adaptive beamforming', 'adaptive beamformer']</t>
  </si>
  <si>
    <t>Optimum-adaptive beamforming | Spatial coherence</t>
  </si>
  <si>
    <t>Optimum-adaptive beamforming is generally analyzed and used assuming perfectly known wavefronts. There are several applications involving propagation media that are neither Isotropic, nor homogeneous, nor deterministic. There are also applications where the arrays may be nondeterministic and/or nonrigid or, more simply, are in motion. Typical examples of such applications are RADAR, SONAR, underwater and satellite and, in general, wireless communication systems. In these cases, the resulting wavefronts can be randomly distorted. We analyze the performance of an optimum-adaptive beamformer when the desired signal component or the interference are not fully coherent over the array aperture. The effects of reduced spatial coherence, for both signal and interference cases, are evaluated in terms of output signal-to-interference-plus-noise ratio (SINR) degradation with respect to the ideal case where the reception of a fully coherent signal is only affected by the presence of a zero-mean additive white Gaussian noise. For this purpose, we provide a theoretical analysis, deriving analytical expressions for general models of spatial coherence loss, supported by numerical results.</t>
  </si>
  <si>
    <t>1030-1039</t>
  </si>
  <si>
    <t>60012162-60029859-60027905;60003780-60008673</t>
  </si>
  <si>
    <t>57105032100;6603747137</t>
  </si>
  <si>
    <t>Montalbano, Giuseppe;Serebryakov, Georgij V.</t>
  </si>
  <si>
    <t>France;Netherlands;Italy;Russian Federation;South Korea</t>
  </si>
  <si>
    <t>Sophia Antipolis;Eindhoven;Turin;Nizhny Novgorod;Suwon</t>
  </si>
  <si>
    <t>EURECOM Ecole d'Ing√©nieur et Centre de Recherche en Sciences du Num√©rique;NXP Semiconductors;Politecnico di Torino;Lobachevsky State University of Nizhni Novgorod;Samsung Electronics Co. Ltd.</t>
  </si>
  <si>
    <t>60029859;60027905;60012162;60008673;60003780</t>
  </si>
  <si>
    <t>Montalbano G.</t>
  </si>
  <si>
    <t>Optimum beamforming performance degradation in the presence of imperfect spatial coherence of wavefronts</t>
  </si>
  <si>
    <t>10.1109/TAP.2003.811459</t>
  </si>
  <si>
    <t>2-s2.0-0038383288</t>
  </si>
  <si>
    <t>['well separated', 'subsequent means', 'specific applications', 'reflector antennas', 'preferred option', 'feed systems', 'feed horn', 'candidate systems']</t>
  </si>
  <si>
    <t>Dielectric loaded antennas and waveguides | Diplexers | Multifrequency antennas | Reflector antenna feeds | Waveguide junctions | Waveguide transitions</t>
  </si>
  <si>
    <t>We investigate possible configurations for dual-band waveguide diplexing assemblies appropriate for use as feed systems for dual-reflector antennas. Specific applications are where the bands are well separated and, individually, have relatively wide bandwidths. Two crucial problems are addressed: the demanding bandwidth requirements of the feed horn and the subsequent means of diplexing the signals. We present results arising from the analysis of candidate systems and discuss a preferred option in detail.</t>
  </si>
  <si>
    <t>1024-1029</t>
  </si>
  <si>
    <t>106790663;60031806;106790663</t>
  </si>
  <si>
    <t>7201399131;57197449545;35571713000</t>
  </si>
  <si>
    <t>James, Graeme L.;Clark, Paul R.;Greene, Kieran J.</t>
  </si>
  <si>
    <t>Australia;Australia</t>
  </si>
  <si>
    <t>Perth;Sydney</t>
  </si>
  <si>
    <t>The University of Western Australia;Telecom. and Industrial Physics</t>
  </si>
  <si>
    <t>60031806;106790663</t>
  </si>
  <si>
    <t>James G.</t>
  </si>
  <si>
    <t>Diplexing feed assemblies for application to dual-reflector antennas</t>
  </si>
  <si>
    <t>10.1109/TAP.2003.811460</t>
  </si>
  <si>
    <t>2-s2.0-0038383292</t>
  </si>
  <si>
    <t>['two methods', 'theoretical simulation', 'sierpinski gaskets', 'periodic ratios', 'paper describes', 'multiband behavior', 'multiband antennas', 'field distribution', 'different properties', 'antenna due']</t>
  </si>
  <si>
    <t>Fractal antennas | Multiband antennas</t>
  </si>
  <si>
    <t>This paper describes the multiband behavior of a series of perturbed fractal Sierpinski gasket antennas. Sierpinski gaskets, with periodic ratios of 0.5, 0.65, and 0.75 were fabricated and tested. Two methods are presented that improve the inherently poor input impedance match of the antenna with a 50 Œ© port. Theoretical simulation is used to give an insight into the field distribution of the antenna as the perturbing ratio varies. Different properties and merits of the antenna due to perturbation were noted. These improved feeding methods will allow further flexibility to the application of these multiband antennas.</t>
  </si>
  <si>
    <t>1011-1017</t>
  </si>
  <si>
    <t>60019702-60103941;60019702;60019702-60005510</t>
  </si>
  <si>
    <t>China;United Kingdom;Singapore</t>
  </si>
  <si>
    <t>Hong Kong;Birmingham;Singapore City</t>
  </si>
  <si>
    <t>Hong Kong Applied Science and Technology Research Institute;University of Birmingham;Nanyang Technological University</t>
  </si>
  <si>
    <t>60103941;60019702;60005510</t>
  </si>
  <si>
    <t>Perturbed sierpinski multiband fractal antenna with improved feeding technique</t>
  </si>
  <si>
    <t>10.1109/TAP.2003.811522</t>
  </si>
  <si>
    <t>2-s2.0-0038383343</t>
  </si>
  <si>
    <t>N00014-00-1-0222</t>
  </si>
  <si>
    <t>['tuning range', 'numerical results', 'mom analysis', 'magnetostatic analysis', 'loaded cavity', 'internal field', 'frequency modeling', 'frequency fem', 'ferrite samples', 'experimental data', 'demagnetizing process', 'backed antennas', 'also compared']</t>
  </si>
  <si>
    <t>Cavity-backed | Ferrite-loaded | Nonuniform and nonlinear magnetization | Slot antennas</t>
  </si>
  <si>
    <t>A method of analyzing both the electromagnetic and the magnetostatic phenomena involved in ferrite-loaded cavity-backed antennas is presented. The high-frequency modeling of the antenna is based on a hybrid of the finite element method (FEM) with the method of moments. The (magnetostatic) demagnetizing process of the finite ferrite loadings is modeled with the use of a nonlinear static FEM. The results of the magnetostatic analysis are used to compute the internal field of the ferrite samples. Through the use of an appropriate ferrite permeability tensor, the nonuniform internal bias field is incorporated into the high-frequency FEM/MoM analysis. The input impedance characteristics of two different ultrahigh-frequency (UHF) antennas are presented using different ferrite models. Results for the tuning range and sensitivity are presented for different bias directions. The numerical results are also compared with experimental data.</t>
  </si>
  <si>
    <t>1000-1010</t>
  </si>
  <si>
    <t>60003892-60003500;60003892;60003892;60003892-60071330</t>
  </si>
  <si>
    <t>6603354947;35583458100;57208464375;7005461077</t>
  </si>
  <si>
    <t>Vouvakis, Marinos N.;Balanis, Constantine A.;Birtcher, Craig R.;Polycarpou, Anastasis C.</t>
  </si>
  <si>
    <t>Cyprus;United States;United States</t>
  </si>
  <si>
    <t>Nicosia;Tempe;Columbus</t>
  </si>
  <si>
    <t>Intercollege Nicosia;Arizona State University;The Ohio State University</t>
  </si>
  <si>
    <t>60071330;60003892;60003500</t>
  </si>
  <si>
    <t>Vouvakis M.N.</t>
  </si>
  <si>
    <t>Ferrite-loaded cavity-backed antennas including nonuniform and nonlinear magnetization effects</t>
  </si>
  <si>
    <t>10.1109/TAP.2003.811504</t>
  </si>
  <si>
    <t>2-s2.0-0038383351</t>
  </si>
  <si>
    <t>EVG2-2000-00522</t>
  </si>
  <si>
    <t>['way analogous', 'volumetric albedo', 'using weather', 'strongly depend', 'slant path', 'rigorously defining', 'resolving models', 'resolving model', 'received power', 'propagation model', 'precipitating ice', 'pointing direction', 'path attenuation', 'numerical study', 'numerical results', 'numerical outputs', 'new approach', 'model investigation', 'microphysical cloud', 'main conclusion', 'intrinsic variability', 'intense rainfall', 'incoherent propagation', 'elevation angles', 'dimensional distribution', 'coupling cloud', 'considered together', 'coherent radiation', 'cloud three', 'beacon frequencies', 'atmospheric models', '50 ghz', '40 ¬∞', '20 ¬∞', '100 mm']</t>
  </si>
  <si>
    <t>Cloud and rainfall modeling | Earth-satellite millimeter-wave links | Microwave propagation | Multiple scattering effects | Radiative transfer theory | Rain attenuation</t>
  </si>
  <si>
    <t>A model investigation is carried out to analyze the impact of intense rainfall on slant-path microwave propagation, using a rainfall microphysical model. The effects are evaluated both for path attenuation, undergone by coherent radiation, and for multiple scattering phenomena, originating incoherent radiation along the path. Atmospheric spatial inhomogeneity is taken into account by considering a precipitating-cloud three-dimensional distribution, obtained from the numerical outputs of a microphysical cloud-resolving model. The electromagnetic propagation model is formulated by means of the radiative transfer theory, rigorously defining the forward coherent multiple scattering effect within this framework. The propagation model is applied both to simplified rain slabs and to vertically and horizontally inhomogeneous raining cloud structures in order to compare the impact of atmospheric models on coherent and incoherent propagation. Beacon frequencies between 20-50 GHz are considered together with elevation angles between 20¬∞ - 40¬∞ and surface rain rates from 1 to 100 mm/h. Appropriate sensitivity analysis parameters are defined to present and discuss the numerical results. The main conclusion of this numerical study is that the impact of the convective rainfall structure can be significant both in determining total attenuation and to quantify multiple scattering contribution to the received power. For intense rainfall, the use of a rain slab model can overestimate coherent attenuation and, at the same time, underestimate incoherent intensity. The analysis of realistic raining clouds structures reveals the significance of modeling the volumetric albedo of precipitating ice, particularly at V-band. Total path attenuation can strongly depend on the pointing direction of the receiving antenna due to the intrinsic variability of the precipitating cloud composition along the slant path. Coupling cloud-resolving models with radiative transfer schemes may be foreseen as a new approach to develop statistical prediction methods at Ka-band and above in a way analogous to that pursued by using weather-radar volume data.</t>
  </si>
  <si>
    <t>965-977</t>
  </si>
  <si>
    <t>60018783;60012162-60014174</t>
  </si>
  <si>
    <t>56999946500;6701726187</t>
  </si>
  <si>
    <t>Marzano, Frank Silvio;Roberti, Laura</t>
  </si>
  <si>
    <t>Italy;United Kingdom;Italy</t>
  </si>
  <si>
    <t>L'Aquila;Ipswich;Turin</t>
  </si>
  <si>
    <t>Universit√† degli Studi dell'Aquila;British Telecom Research Lab;Politecnico di Torino</t>
  </si>
  <si>
    <t>60018783;60014174;60012162</t>
  </si>
  <si>
    <t>Marzano F.</t>
  </si>
  <si>
    <t>Numerical investigation of intense rainfall effects on coherent and incoherent slant-path propagation at K-band and above</t>
  </si>
  <si>
    <t>10.1109/TAP.2003.811462</t>
  </si>
  <si>
    <t>2-s2.0-0038383358</t>
  </si>
  <si>
    <t>Nortel Networks Inc</t>
  </si>
  <si>
    <t>DAAD19-99-1-0278</t>
  </si>
  <si>
    <t>NNI</t>
  </si>
  <si>
    <t>['strongest coupling', 'straight tunnel', 'modeled using', 'modeled two', 'mode propagation', 'mode diffraction', 'mode coupling', 'mode conversion', 'modal results', 'modal representation', 'modal approach', 'mobile antennas', 'main tunnel', 'hybrid ray', 'four edges', 'cross tunnels', 'cross tunnel', 'cross junction', 'coupling loss']</t>
  </si>
  <si>
    <t>Corner propagation | Coupling loss | Modal analysis | Mode coupling | Mode diffraction | Ray-mode conversion | Tunnel propagation | Urban street propagation</t>
  </si>
  <si>
    <t>Propagation around corners in tunnels and urban street canyons is modeled using a modal approach. While the modal representation for a straight tunnel is well-known, coupling at L, T, and cross tunnels has not been studied. For the propagation into branches off the main tunnel, mode coupling at the discontinuities is obtained by hybrid ray-mode conversion. By accounting for the mode diffraction at each corner, we compute the coupling loss into cross junction, the arms of T-junctions, and L-bends. Because the cross tunnel has four edges, they generate more corner diffracted modal fields than other structures, thus have the strongest coupling. For low base station and mobile antennas, high rise urban street canyons can be modeled two-dimensional dielectric waveguides so that we can apply the modal results of tunnel to the mode propagation in urban street canyons.</t>
  </si>
  <si>
    <t>926-935</t>
  </si>
  <si>
    <t>60108318-100627047;60108318</t>
  </si>
  <si>
    <t>15520856000;7005129354</t>
  </si>
  <si>
    <t>Lee, Jeho;Bertoni, Henry L.</t>
  </si>
  <si>
    <t>New York;Seoul</t>
  </si>
  <si>
    <t>NYU Tandon School of Engineering;Corecess Inc.</t>
  </si>
  <si>
    <t>60108318;100627047</t>
  </si>
  <si>
    <t>Coupling at cross, T, and L junctions in tunnels and urban street canyons</t>
  </si>
  <si>
    <t>10.1109/TAP.2003.811461</t>
  </si>
  <si>
    <t>2-s2.0-0038383361</t>
  </si>
  <si>
    <t>['vertical structure', 'vertical component', 'unique advantage', 'shearing deformations', 'scale models', 'purls ,"', 'order derivatives', 'obtained using', 'kinematic information', 'horizontal divergence', 'fastex database', 'direct estimate', 'best conditions', 'also provides', 'airborne dual']</t>
  </si>
  <si>
    <t>The present paper describes the vertical structure of the wind field obtained by analysis of "purls," that is, circular trajectories regularly performed by airborne dual-beam Doppler radars within the FASTEX frontal cyclones. Kinematic information on these systems are obtained using a new analysis scheme named DAVAD (Dual-Beam Antenna Velocity Azimuth Display). Using this scheme, it is possible to obtain the mesoscale wind field and its first-order derivatives, that is, the horizontal divergence (thus the vertical velocity), the stretching and shearing deformations, and the vertical component of vorticity. A unique advantage of this analysis is that it also provides a direct estimate of the terminal fall velocity of the hydrometeors. All these parameters are crucial for validation and initialization of mesoscale and large-scale models. The capabilities of this method and the best conditions for its application are assessed through simulations. Finally, an example of application of the scheme on the secondary low observed during the Fronts and Atlantic Storm Track Experiment (FASTEX) Intensive Observation Period (IOP) 12 is discussed. Results of purl processing using DAVAD are being included in the FASTEX database.</t>
  </si>
  <si>
    <t>630-646</t>
  </si>
  <si>
    <t>60106194;60106194;60106194</t>
  </si>
  <si>
    <t>6701409929;6701754792;55880561900</t>
  </si>
  <si>
    <t>Scialom, G.;Protat, A.;Lema√Ætre, Y.</t>
  </si>
  <si>
    <t>Guyancourt</t>
  </si>
  <si>
    <t>Laboratoire Atmosph√®res, Milieux, Observations Spatiales</t>
  </si>
  <si>
    <t>Scialom G.</t>
  </si>
  <si>
    <t>Retrieval of kinematic fields from dual-beam airborne radar data gathered in circular trajectories during the FASTEX experiment</t>
  </si>
  <si>
    <t>10.1175/1520-0426(2003)20&lt;630:ROKFFD&gt;2.0.CO;2</t>
  </si>
  <si>
    <t>2-s2.0-0038386034</t>
  </si>
  <si>
    <t>['wave array', 'transmitting power', 'transmission distance', 'rhcp high', 'reject filter', 'reflecting plane', 'rectenna operating', 'paper reports', 'mil thickness', 'many applications', 'loop antennas', 'gain dual', 'efficiency traveling', 'drla array', 'dc conversion', 'coplanar stripline', 'broadside orientation', '8 ghz', '6 db', '14 db']</t>
  </si>
  <si>
    <t>Circularly polarized (CP) antennas | Coplanar stripline (CPS) filter | Microwave power transmission | Rectifying antenna | Wireless power transmission</t>
  </si>
  <si>
    <t>This paper reports a right-hand circularly polarized (RHCP) high-efficiency traveling-wave rectifying antenna (rectenna) designed in a coplanar stripline (CPS) circuit that is etched on a Rogers Duroid 5870 substrate with Œµr = 2.2 and 20-mil thickness. A 4 √ó 1 traveling-wave array of RHCP high-gain dual-rhombic-loop antennas (DRLAs) and a reflecting plane are used to provide highly efficient RF-to-dc conversion in the presence of lower power densities regardless of the rectenna's broadside orientation. The DRLA array has a circularly polarized antenna gain of 14.6 dB with a 2 : 1 voltage standing-wave ratio bandwidth of 17% and a better than 3-dB axial ratio fractional bandwidth of 7% centered about 5.8 GHz. The rectenna achieves 82% RF-to-dc conversion efficiency at 5.8 GHz and uses a low-profile CPS band-reject filter to suppress the re-radiated second harmonic by over 14 dB. The rectenna operating at low power density should have many applications when the transmitting power is low and/or the transmission distance is long.</t>
  </si>
  <si>
    <t>1548-1553</t>
  </si>
  <si>
    <t>5.8-GHz circularly polarized dual-rhombic-loop traveling-wave rectifying antenna for low power-density wireless power transmission applications</t>
  </si>
  <si>
    <t>10.1109/TMTT.2003.810137</t>
  </si>
  <si>
    <t>2-s2.0-0038394531</t>
  </si>
  <si>
    <t>['wave images', 'wave illumination', 'successfully implemented', 'success rate', 'spatial resolution', 'sampling interval', 'reconstruct images', 'recognize objects', 'recognition rate', 'optical system', 'neural network', 'mode millimeter', 'imaging system', 'distorted millimeter', 'coherent millimeter', 'appear distorted', 'also discussed', '60 ghz']</t>
  </si>
  <si>
    <t>Active-mode millimeter-wave imaging | Image reconstruction | Imaging array | Neural network | Object recognition</t>
  </si>
  <si>
    <t>A neural network has been successfully implemented in an active-mode millimeter-wave (60 GHz) imaging system with a Yagi - Uda antenna array in order to recognize objects and reconstruct images that appear distorted under coherent millimeter-wave illumination. With 10 √ó 10 sampling points and five teaching trials, a recognition rate of 98% has been obtained for ten dissimilar alphabetical letters used as objects. The success rate of reconstruction of distorted millimeter-wave images was 80% when five dissimilar letters were used for the reconstruction. The recognition rate after changing the spatial resolution of the optical system and sampling interval of the image is also discussed.</t>
  </si>
  <si>
    <t>1512-1516</t>
  </si>
  <si>
    <t>60008435-60092508;60015123;60015123;60008435</t>
  </si>
  <si>
    <t>7102791169;55460095700;35508031200;36818671300</t>
  </si>
  <si>
    <t>Watabe, Ken Ichi;Shimizu, Koji;Yoneyama, Masahide;Mizuno, Koji</t>
  </si>
  <si>
    <t>Tsukuba;Tokyo;Sendai</t>
  </si>
  <si>
    <t>National Metrology Institute of Japan;Toyo University;Tohoku University</t>
  </si>
  <si>
    <t>60092508;60015123;60008435</t>
  </si>
  <si>
    <t>Watabe K.I.</t>
  </si>
  <si>
    <t>Millimeter-wave active imaging using neural networks for signal processing</t>
  </si>
  <si>
    <t>10.1109/TMTT.2003.810132</t>
  </si>
  <si>
    <t>2-s2.0-0038394576</t>
  </si>
  <si>
    <t>Sony</t>
  </si>
  <si>
    <t>['wave communications', 'system capabilities', 'quadrature phase', 'proposed front', 'power level', 'overall phase', 'output channels', 'measured data', 'local oscillator', 'lo leakages', 'frequency range', 'equivalent circuit', 'data transmission', 'data rate', 'communication link', 'band millimeter', 'apdps ).', 'apdp derived', 'amplitude imbalance', '8 dbm', '6 db', '40 ghz', '25 ghz', '23 ghz', '2 ¬∞', '100 mhz', '1 db']</t>
  </si>
  <si>
    <t>Antiparallel diode pair (APDP) | Broad-band millimeter-wave circuit | Direct quadrature conversion | Integrated patch antenna</t>
  </si>
  <si>
    <t>A compact integrated antenna with direct quadrature conversion circuitry for broad-band millimeter-wave communications is proposed. The conversion circuits include two even-harmonic mixers based on antiparallel diode pairs (APDPs). The equivalent circuit of the APDP derived here provides good agreement with the measured data from 17 to 23 GHz. Overall phase and amplitude imbalance between the in-phase/quadrature (I/Q) output channels are less than 1.2¬∞ and 1 dB at IFs of 10 and 100 MHz, respectively. An overall RF power conversion loss of 14.6 dB at the quadrature I/Q channels including the antenna is achieved in the frequency range from 39.75 to 40.25 GHz with a local oscillator (LO) power level of 11.8 dBm. LO leakages at 20 and 40 GHz are -31.5 and -44.8 dBm, respectively. In order to demonstrate the system capabilities for broad-band digital communication, a communication link is built with a pair of the proposed front-ends. Data transmission up to 1-Gb/s data rate for quadrature phase-shift keying modulation is demonstrated.</t>
  </si>
  <si>
    <t>1482-1488</t>
  </si>
  <si>
    <t>60027550;60027550;60027550;60027550</t>
  </si>
  <si>
    <t>55716974700;7203005249;35194804700;36041035600</t>
  </si>
  <si>
    <t>Park, Ji Yong;Jeon, Seong Sik;Wang, Yuanxun;Itoh, Tatsuo</t>
  </si>
  <si>
    <t>Integrated antenna with direct conversion circuitry for broad-band millimeter-wave communications</t>
  </si>
  <si>
    <t>10.1109/TMTT.2003.810128</t>
  </si>
  <si>
    <t>2-s2.0-0038394628</t>
  </si>
  <si>
    <t>['two problems', 'semidefinite programming', 'robust design', 'readily available', 'present examples', 'present algorithms', 'power limitation', 'nonuniform arrays', 'efficient software']</t>
  </si>
  <si>
    <t>Array pattern synthesis | Semidefinite programming</t>
  </si>
  <si>
    <t>We present algorithms for the solution of two problems in array pattern synthesis. The first is the design of nonuniform arrays with a desired magnitude response. The second is that of robust design, i.e., design in the presence of uncertainties. Constraints such as power limitation can be addressed with both problems. The algorithms that we present are based on semidefinite programming, for which efficient software is readily available. We present examples that illustrate the effectiveness of our approach.</t>
  </si>
  <si>
    <t>1172-1183</t>
  </si>
  <si>
    <t>60024590;60009254;60024590-60021182;60024590;60024590;60024590</t>
  </si>
  <si>
    <t>55740452400;7102659847;7401848661;7501883948;7403924044;7201795392</t>
  </si>
  <si>
    <t>Wang, Fan;Balakrishnan, Venkataramanan;Zhou, Philip Yuanping;Chen, Jason Jiangnan;Yang, Roy;Frank, Colin</t>
  </si>
  <si>
    <t>United States;China;United States</t>
  </si>
  <si>
    <t>Schaumburg;Guangzhou;West Lafayette</t>
  </si>
  <si>
    <t>Motorola;Sun Yat-Sen University;Purdue University</t>
  </si>
  <si>
    <t>60024590;60021182;60009254</t>
  </si>
  <si>
    <t>Wang F.</t>
  </si>
  <si>
    <t>Optimal array pattern synthesis using semidefinite programming</t>
  </si>
  <si>
    <t>10.1109/TSP.2003.810308</t>
  </si>
  <si>
    <t>2-s2.0-0038397747</t>
  </si>
  <si>
    <t>['varying parameters', 'two terms', 'training symbols', 'time channel', 'slowly varying', 'slot basis', 'simulations confirm', 'promising performance', 'performance analysis', 'multislot approach', 'moving terminals', 'mobile communications', 'large l', 'increasing number', 'faded amplitudes', 'expected benefits']</t>
  </si>
  <si>
    <t>In mobile communications, coherent detection requires the estimate of an increasing number of channel parameters due to the promising performance of systems that deploy multiple antennas. However, the estimate of space-time channels requires a number of training symbols that grows with the number of unknowns. To overcome this problem, we propose a subspace-based estimation method that exploits the different varying rates in the structure of the space-time channel for moving terminals. Since the channel has some fast-varying (faded amplitudes of the paths) and slowly varying (delays and directions of arrival) features, the multislot (MS) estimate is composed of two terms: the slowly varying spatial and temporal bases estimated from L consecutive slots and the fast-varying amplitudes estimated on a slot-by-slot basis. Performance analysis and simulations confirm the expected benefits of the multislot approach and demonstrate that for large L, the mean square error (MSE) on the channel estimate depends only on the number of fast-varying parameters.</t>
  </si>
  <si>
    <t>1184-1195</t>
  </si>
  <si>
    <t>35577193000;23993347300;7003978442</t>
  </si>
  <si>
    <t>Nicoli, Monica;Simeone, Osvaldo;Spagnolini, Umberto</t>
  </si>
  <si>
    <t>Nicoli M.</t>
  </si>
  <si>
    <t>Multislot estimation of fast-varying space-time communication channels</t>
  </si>
  <si>
    <t>10.1109/TSP.2003.810302</t>
  </si>
  <si>
    <t>2-s2.0-0038397759</t>
  </si>
  <si>
    <t>Microsoft Research</t>
  </si>
  <si>
    <t>['yet exist', 'working algorithm', 'wise coprime', 'weaker condition', 'uniquely identify', 'sufficient condition', 'strong result', 'single part', 'second part', 'reduced ),', 'permutation using', 'order statistics', 'necessarily column', 'mutually uncorrelated', 'input signals', 'fundamental limit', 'first show', 'existing methods', 'colored signals', 'channels driven', 'channel output', 'channel matrix', 'blind identification', 'also show', 'almost everywhere']</t>
  </si>
  <si>
    <t>Adaptive signal processing | Blind channel deconvolution | Blind system identification | Colored sources | Decorrelation | MIMO channels | Sensor array processing</t>
  </si>
  <si>
    <t>We study blind identification and equalization of finite impulse response (FIR) and multi-input and multi-output (MIMO) channels driven by colored signals. We first show a sufficient condition for an FIR MIMO channel to be identifiable up to a scaling and permutation using the second-order statistics of the channel output. This condition is that the channel matrix is irreducible (but not necessarily column-reduced), and the input signals are mutually uncorrelated and of distinct power spectra. We also show that this condition is necessary in the sense that no single part of the condition can be further weakened without another part being strengthened. While the above condition is a strong result that sets a fundamental limit of blind identification, there does not yet exist a working algorithm under that condition. In the second part of this paper, we show that a method called blind identification via decorrelating subchannels (BIDS) can uniquely identify an FIR MIMO channel if (a) the channel matrix is nonsingular (almost everywhere) and column-wise coprime and (b) the input signals are mutually uncorrelated and of sufficiently diverse power spectra. The BIDS method requires a weaker condition on the channel matrix than that required by most existing methods for the same problem.</t>
  </si>
  <si>
    <t>1143-1155</t>
  </si>
  <si>
    <t>60029526;60026553;60029526</t>
  </si>
  <si>
    <t>7203055132;56333284500;7201978796</t>
  </si>
  <si>
    <t>Hua, Yingbo;An, Senjian;Xiang, Yong</t>
  </si>
  <si>
    <t>Riverside;Parkville</t>
  </si>
  <si>
    <t>University of California, Riverside;University of Melbourne</t>
  </si>
  <si>
    <t>60029526;60026553</t>
  </si>
  <si>
    <t>Hua Y.</t>
  </si>
  <si>
    <t>Blind identification of FIR MIMO channels by decorrelating subchannels</t>
  </si>
  <si>
    <t>10.1109/TSP.2003.810295</t>
  </si>
  <si>
    <t>2-s2.0-0038397761</t>
  </si>
  <si>
    <t>['prototype dual', 'impedance bandwidth', 'experimental results', 'element array', 'band dual', 'aperture dual', 'antenna element', 'also presented']</t>
  </si>
  <si>
    <t>Aperture-coupled patch antennas | Broadband microstrip patch antenna | Dual-band antenna | Dual-polarized antennas and arrays | High isolation patch antennas | Low side-lobe array | Very small aperture terminal</t>
  </si>
  <si>
    <t>The design and development of a shared-aperture dual-band, dual-polarized, dual-aperture coupled rectangular microstrip patch antenna element is presented, which is suitable for portable very small aperture terminals. Detailed parametric studies of the locations of orthogonal coupling slots and their influences on the isolation and impedance bandwidth of the antenna element are performed. The experimental results are presented. The prototype dual-band dual-polarized antenna element achieves a 21% input impedance bandwidth at the S- and C-bands. The design and development of a four-element array with such an antenna element is also presented.</t>
  </si>
  <si>
    <t>180-193</t>
  </si>
  <si>
    <t>7006035284;7003839738</t>
  </si>
  <si>
    <t>Karmakar, N. C.;Padhi, S. K.</t>
  </si>
  <si>
    <t>Very small aperture terminal broadband shared-aperture planar antennas</t>
  </si>
  <si>
    <t>10.1002/mmce.10078</t>
  </si>
  <si>
    <t>2-s2.0-0038416850</t>
  </si>
  <si>
    <t>['various objectives', 'trl within', 'tno tpd', 'specific features', 'road surface', 'road noise', 'road contact', 'research issues', 'real traffic', 'moving vehicles', 'methods may', 'line noise', 'joint experiment', 'heavy vehicles', 'dutch ministry', 'drive line', 'determining effects', 'antenna measurements', 'acoustic camera']</t>
  </si>
  <si>
    <t>The aim of HARMONOISE Work Package 1.1 is the characterisation and modelling of road vehicle noise emission. Measurement of partial sources related to either the drive line or the tyre-road contact of moving vehicles and their contribution to the total vehicle pass-by noise is one of the research issues. TNO TPD has developed array measurement techniques that enable the assessment of 'calibrated' source strengths levels of moving complex sound sources and provide spatial information of the source strength distribution. The Dutch ministry of Environment (VROM) supported the application of these techniques by TNO TPD in a joint experiment with TRL within the European HARMONOISE project. The objective was to show the applicability of the methods and to demonstrate their specific features and possibilities. Data from one-dimensional (Syntacan) and two-dimensional (Acoustic Camera) antenna measurements on passing passenger cars and heavy vehicles were compared with single microphone measurement results. Based on these results it can be concluded that the Acoustic Camera and Syntacan can serve in the assessment of road vehicle noise. The methods may be used for various objectives such as monitoring of tyre-road noise and drive-line noise in real traffic and determining effects of the road surface on tyre-road noise.</t>
  </si>
  <si>
    <t>60019984;60019984;60019984;117956687;60019984</t>
  </si>
  <si>
    <t>23978387700;55937039600;6603740276;7202153434;6508164833</t>
  </si>
  <si>
    <t>Mast, Arjan;Van Den Dool, Teun;Van Der Toorn, Johan;Watts, Greg;De Roo, Foort</t>
  </si>
  <si>
    <t>Netherlands;United Kingdom</t>
  </si>
  <si>
    <t>The Hague;Crowthorne</t>
  </si>
  <si>
    <t>Nederlandse Organisatie voor toegepast natuurwetenschappelijk onderzoek- TNO;Transp. Research Laboratory Limited</t>
  </si>
  <si>
    <t>60019984;117956687</t>
  </si>
  <si>
    <t>Mast A.</t>
  </si>
  <si>
    <t>Harmonoise WP 1.1 - Source characterisation of moving vehicles with 'acoustic camera' antenna technique</t>
  </si>
  <si>
    <t>2-s2.0-0038481148</t>
  </si>
  <si>
    <t>['two towel', 'severe drop', 'rotor modulation', 'rotor blades', 'parasitic radiation', 'nearly resonant', 'induced current', 'hub currents', 'hf near', 'gain due', 'communication suffer', 'blades remains', 'antennas mounted']</t>
  </si>
  <si>
    <t>Aircraft antennas | HF antennas | Loop antennas | Rotor-blade modulation</t>
  </si>
  <si>
    <t>Antennas mounted to helicopters for HF near-vertical incidence skywave (NVIS) communication suffer from severe rotor modulation at frequencies where the blades are nearly resonant. Helicopters with tandem main rotors such as the U.S. Army Chinook cargo helicopter are considered. It is determined that there are two effects contributing to rotor modulation: the parasitic radiation from the rotor blades, and the induced current on the hubs. It is shown here that two towel-bar (loop) antennas, one on each side of the airframe and centered with respect to the hubs, can be used to reduce the severe drop in gain due to hub currents. However, the variation in gain due to parasitic radiation from the blades remains.</t>
  </si>
  <si>
    <t>444-448</t>
  </si>
  <si>
    <t>60015720;60015720</t>
  </si>
  <si>
    <t>7103311439;56590529300</t>
  </si>
  <si>
    <t>Richie, James E.;Joda, Timothy</t>
  </si>
  <si>
    <t>Milwaukee</t>
  </si>
  <si>
    <t>Marquette University</t>
  </si>
  <si>
    <t>Richie J.</t>
  </si>
  <si>
    <t>HF antennas for NVIS applications mounted to helicopters with tandem main rotor blades</t>
  </si>
  <si>
    <t>10.1109/TEMC.2003.811317</t>
  </si>
  <si>
    <t>2-s2.0-0038519632</t>
  </si>
  <si>
    <t>F√∂rsvarsmakten</t>
  </si>
  <si>
    <t>['two types', 'top panel', 'smallest dimension', 'results show', 'realistic enclosure', 'novel method', 'modeled using', 'magnetic dipole', 'include models', 'geometrical details', 'fdtd simulations', 'empirical model', 'difference time', 'determined using', 'complex apertures']</t>
  </si>
  <si>
    <t>Apertures | Electromagnetic compatibility (EMC) | Finite-difference time domain (FDTD) | Shielding effectiveness</t>
  </si>
  <si>
    <t>A novel method to include models of complex apertures into the finite-difference time-domain (FDTD) method is presented. Instead of resolving the geometrical details of the aperture, the aperture is treated as a magnetic dipole. The properties of the magnetic dipole moment are determined using the measured transmission cross section of the aperture. This semi-empirical model permits inclusion of complex apertures in FDTD simulations where the smallest dimension of the aperture is only a fraction of the FDTD cell size. Two types of complex apertures positioned in the top panel of a realistic enclosure have been modeled using the semi-empirical model in FDTD. Comparisons between simulated and measured shielding effectiveness of the enclosure are presented, and the results show that complex apertures can indeed the represented by simple magnetic dipoles in shielding effectiveness simulations.</t>
  </si>
  <si>
    <t>60003554;60003554;60003554</t>
  </si>
  <si>
    <t>7403462940;55941838400;7003859187</t>
  </si>
  <si>
    <t>Martin, Torleif;B√§ckstr√∂m, Mats;Lor√©n, J√∂rgen</t>
  </si>
  <si>
    <t>Totalforsvarets forskningsinstitut</t>
  </si>
  <si>
    <t>Martin T.</t>
  </si>
  <si>
    <t>Semi-empirical modeling of apertures for shielding effectiveness simulations</t>
  </si>
  <si>
    <t>10.1109/TEMC.2003.810818</t>
  </si>
  <si>
    <t>2-s2.0-0038519649</t>
  </si>
  <si>
    <t>['supply voltage', 'selection filters', 'roughly rejected', 'required rf', 'power amplifier', 'passive elements', 'paper describes', 'minimum number', 'lsi consists', 'large interference', 'keying applications', 'frequency discriminator', 'chip uses', 'channel selection', 'building blocks', 'bandpass filter', 'achieve since', '8 v', '2 mm2']</t>
  </si>
  <si>
    <t>CMOS | Low voltage | RF | S band | Transceiver</t>
  </si>
  <si>
    <t>This paper describes a single-chip RF transceiver LSI for 2.4-GHz-band Gaussian frequency shift-keying applications, such as Bluetooth. This chip uses a 0.18-Œºm bulk CMOS process for lower current consumption. The LSI consists of almost all the required RF and IF building blocks: a transmit/receive antenna switch, a power amplifier, a low noise amplifier, an image rejection mixer, channel-selection filters, a limiter, a received signal strength indicator, a frequency discriminator, a voltage controlled oscillator, and a phase-locked loop synthesizer. The bandpass filter for channel selection was difficult to achieve since it operates at a low supply voltage. However, because large interference is roughly rejected at the output of the image rejection mixer and a wide-input-range bandpass filter with an optimized input bias is realized, the transceiver can operate at a supply voltage of 1.8 V. In the IF section, we adopted a circuit design using the minimum number of passive elements, resistors and capacitors, for a lower chip area of 10.2 mm2.</t>
  </si>
  <si>
    <t>817-825</t>
  </si>
  <si>
    <t>IEEE Journal of Solid-State Circuits</t>
  </si>
  <si>
    <t>60101699;60101699;60101699;60101699;60101699;60101699;60101699;60101699;60101699;60101699;60101699</t>
  </si>
  <si>
    <t>6601944512;7402240399;6603466917;55381013000;6506912649;7005181712;36889445000;7201645448;7410400016;57211097239;7403471195</t>
  </si>
  <si>
    <t>Komurasaki, Hiroshi;Sano, Tomohiro;Heima, Tetsuya;Yamamoto, Kazuya;Wakada, Hideyuki;Yasui, Ikuo;Ono, Masayoshi;Miwa, Toshitsugu;Sato, Hisayasu;Miki, Takahiro;Kato, Naoyuki</t>
  </si>
  <si>
    <t>Komurasaki H.</t>
  </si>
  <si>
    <t>A 1.8-V operation RF CMOS transceiver for 2.4-GHz-band GFSK applications</t>
  </si>
  <si>
    <t>10.1109/JSSC.2003.810063</t>
  </si>
  <si>
    <t>2-s2.0-0038528638</t>
  </si>
  <si>
    <t>['white noise', 'uncorrelated fading', 'transmitter antennas', 'time codes', 'separable noise', 'optimal number', 'obtained results', 'noncoherent space', 'noncoherent signaling', 'noise ratios', 'low signal', 'derived tor', 'also compute']</t>
  </si>
  <si>
    <t>Chernoff bounds | Correlated Ricean fading | Multiple antennas | Pairwise error probability | Space-time modulation | Transmitter and receiver diversity</t>
  </si>
  <si>
    <t>We derive Chernoff bounds on pairwise error probabilities of coherent and noncoherent space-time signaling schemes. First, general Chernoff bound expressions are derived tor a correlated Ricean fading channel and correlated additive Gaussian noise. Then, we specialize the obtained results to the cases of space-time-separable noise, white noise, and uncorrelated fading. We derive approximate Chernoff bounds for high and low signal-to-noise ratios (SNRs) and propose optimal signaling schemes. We also compute the optimal number of transmitter antennas for noncoherent signaling with unitary mutually orthogonal space-time codes.</t>
  </si>
  <si>
    <t>1327-1336</t>
  </si>
  <si>
    <t>Dogand≈æiƒá, Aleksandar</t>
  </si>
  <si>
    <t>Dogand≈æiƒá A.</t>
  </si>
  <si>
    <t>Chernoff bounds on pairwise error probabilities of space-time codes</t>
  </si>
  <si>
    <t>10.1109/TIT.2003.810652</t>
  </si>
  <si>
    <t>2-s2.0-0038530771</t>
  </si>
  <si>
    <t>['ten centimetres', 'sources environment', 'source ).', 'sound pressure', 'possible attenuation', 'particle velocity', 'near field', 'grating lobes', 'finite difference', 'dispersion characteristics', 'better localization', 'back wave']</t>
  </si>
  <si>
    <t>In this article, a double layer microphone antenna is proposed and examined. Based on the numerical simulations analysis is made in order to establish a source identification model using wave fronts of the sound pressure and the particle velocity, which are determined by finite difference between the two microphone layers. The objective of this processing is to obtain a better localization and an identification of the mechanisms of generation of the noise when the antenna is employed in near field (for example, ten centimetres from source). The other advantage of the double layer antenna is the possible attenuation of the back wave. This characteristic can particularly be useful for measurements in cockpit. Its interest is evaluated by simulation in a multi-sources environment. The characteristics of directivity of the double layer antennas, as well as the grating lobes are studied. Finally, the influence on the results of the phase-dispersion characteristics of sensors is studied.</t>
  </si>
  <si>
    <t>60105506;</t>
  </si>
  <si>
    <t>7102681703;26643528200</t>
  </si>
  <si>
    <t>Pascal, Jean Claude;Li, Jing Fang</t>
  </si>
  <si>
    <t>Le Mans</t>
  </si>
  <si>
    <t>Laboratoire d'Acoustique de l'Universit√© du Maine</t>
  </si>
  <si>
    <t>Pascal J.</t>
  </si>
  <si>
    <t>On the use of double layer beamforming antenna for industrial applications</t>
  </si>
  <si>
    <t>2-s2.0-0038543333</t>
  </si>
  <si>
    <t>['short antennae', 'sexual selection', 'sexual dimorphism', 'scramble competition', 'relative influences', 'receptive females', 'precopulatory mate', 'positively related', 'pairing ability', 'natural populations', 'morphological character', 'might partly', 'males also', 'longer antennae', 'long antennae', 'less likely', 'isopod species', 'favoured indirectly', 'experiments conducted', 'crustacean species', 'contest competition', 'closely correlated', 'body size', 'better predictor', 'asellus aquaticus', 'antennae length', 'actual target']</t>
  </si>
  <si>
    <t>Asellus aquaticus | Body size | Scramble competition sexual dimorphism | Sexual selection</t>
  </si>
  <si>
    <t>In crustacean species with precopulatory mate-guarding, sexual size dimorphism has most often been regarded as the consequence of a large male advantage in contest competition for access to females. However, large body size in males may also be favoured indirectly through scramble competition. This might partly be the case if the actual target of selection is a morphological character, closely correlated with body size, involved in the detection of receptive females. We studied sexual selection on body size and antennae length in natural populations of Asellus aquaticus, an isopod species with precopulatory mate guarding. In this species, males are larger than females and male pairing success is positively related to body size. However, males also have longer antennae, relative to body size, than females, suggesting that this character may also be favoured by sexual selection. We used multivariate analysis of selection to assess the relative influences of body size and antennae length in five different populations in the field. Selection gradients indicated that, overall, body size was a better predictor of male pairing success than antennae length, although some variation was observed between sites. We then manipulated male antennae length in a series of experiments conducted in the lab, and compared the pairing ability of males with short or long antennae. Males with short antennae were less likely to detect, orient to, and to pair with a receptive female compared with males with long antennae. We discuss the implications of our results for studies of male body size and sexual dimorphism in relation to sexual selection in crustaceans.</t>
  </si>
  <si>
    <t>491-500</t>
  </si>
  <si>
    <t>1010061X</t>
  </si>
  <si>
    <t>Journal of Evolutionary Biology</t>
  </si>
  <si>
    <t>60031810;60031810-60134869</t>
  </si>
  <si>
    <t>8583832200;7005297819</t>
  </si>
  <si>
    <t>Bertin, A.;C√©zilly, Frank</t>
  </si>
  <si>
    <t>Dijon;Dijon</t>
  </si>
  <si>
    <t>Biog√©osciences (BGS);Universit√© de Bourgogne</t>
  </si>
  <si>
    <t>60134869;60031810</t>
  </si>
  <si>
    <t>Bertin A.</t>
  </si>
  <si>
    <t>Sexual selection, antennae length and the mating advantage of large males in Asellus aquaticus</t>
  </si>
  <si>
    <t>10.1046/j.1420-9101.2003.00536.x</t>
  </si>
  <si>
    <t>2-s2.0-0038560030</t>
  </si>
  <si>
    <t>['yag laser', 'thermoacoustic emissions', 'thermoacoustic detector', 'tct images', 'slice thickness', 'perfect registration', 'full width', 'formed using', 'concept using', 'backprojection algorithm', '5 mm', '5 mhz', '200 microns', '1064 nm']</t>
  </si>
  <si>
    <t>Computed tomography | Thermoacoustics | Ultrasound</t>
  </si>
  <si>
    <t>We report on methodology for employing a conventional linear transducer array as a thermoacoustic detector in a thermoacoustic computed tomography (TCT) device, which has been designed for imaging small animals, e.g., athymic nude mice. We tested this concept using a 5 MHz, 128-element linear array (Acuson model L538). Thermoacoustic emissions were induced in a tissue- mimicking phantom using a Nd:YAg laser, operated at 1064 nm. Two-dimensional, axial "slice" images were formed using a filtered-backprojection algorithm. In-plane spatial resolution was measured as better than 200 microns with a slice thickness of 1.5 mm (full width at half maximum). The same detector, when operated as a conventional phased array, produced conventional ultrasound images in perfect registration with the TCT images. ¬© 2003 American Association of Physicists in Medicine.</t>
  </si>
  <si>
    <t>856-860</t>
  </si>
  <si>
    <t>100360407;100360407;100360407;100360407</t>
  </si>
  <si>
    <t>7102281427;7005413124;7003984581;7102332170</t>
  </si>
  <si>
    <t>Kruger, Robert A.;Kiser, William L.;Reinecke, Daniel R.;Kruger, Gabe A.</t>
  </si>
  <si>
    <t>Indianapolis</t>
  </si>
  <si>
    <t>OptoSonics, Inc.</t>
  </si>
  <si>
    <t>Kruger R.A.</t>
  </si>
  <si>
    <t>Thermoacoustic computed tomography using a conventional linear transducer array</t>
  </si>
  <si>
    <t>10.1118/1.1565340</t>
  </si>
  <si>
    <t>2-s2.0-0038586601</t>
  </si>
  <si>
    <t>N00014-00-1-0549</t>
  </si>
  <si>
    <t>['time resources', 'time code', 'scoring function', 'potentially equipped', 'noise ratio', 'multiuser diversity', 'link channel', 'effective snr', 'compute histograms', 'bs ).']</t>
  </si>
  <si>
    <t>Multi-antenna systems | Multiuser diversity | Scheduling | Space-time codes | Spatial diversity</t>
  </si>
  <si>
    <t>In this letter, analytic performance results are derived for space-time block coding paired with multiuser diversity. We consider a scenario in which K active data users, each of which is potentially equipped with multiple antenna elements, are served by a multi-antenna element base station (BS). We focus on the down-link channel, where a space-time block coding scheme is employed and assume that channel quality information is reported to the BS by all users on a per frame basis. Using a scoring function at the BS, time resources are allocated to the user with the best instantaneous effective signal-to-noise ratio (SNR), facilitating a multiuser diversity mechanism. Using order statistics, we compute histograms and cumulative distribution functions of the effective SNR at the space-time combiner output and assess the interaction between multiuser diversity obtained via scheduling and spatial diversity obtained via the space-time code.</t>
  </si>
  <si>
    <t>213-215</t>
  </si>
  <si>
    <t>60026340;60027090;60027090</t>
  </si>
  <si>
    <t>6602167040;7003954870;35619830500</t>
  </si>
  <si>
    <t>Gozali, Ran;Buehrer, R. Michael;Woerner, Brian D.</t>
  </si>
  <si>
    <t>United States;Israel</t>
  </si>
  <si>
    <t>Blacksburg;Haifa</t>
  </si>
  <si>
    <t>Virginia Polytechnic Institute and State University;RAFAEL Armament Development Authority Ltd.</t>
  </si>
  <si>
    <t>60027090;60026340</t>
  </si>
  <si>
    <t>Gozali R.</t>
  </si>
  <si>
    <t>The impact of multiuser diversity on space-time block coding</t>
  </si>
  <si>
    <t>10.1109/LCOMM.2003.812182</t>
  </si>
  <si>
    <t>2-s2.0-0038618697</t>
  </si>
  <si>
    <t>['hw antennae', 'helicon discharges', 'helical antennae', 'fw ones', 'downstream ionization', 'apparent importance']</t>
  </si>
  <si>
    <t>Plasma densities produced by half- and full-wavelength (HW and FW) helical antennae in helicon discharges are compared. It is found that HW antennae are more efficient than FW ones in producing plasma downstream from the antenna. The measured wave amplitudes and the apparent importance of downstream ionization do not agree with computations.</t>
  </si>
  <si>
    <t>287-293</t>
  </si>
  <si>
    <t>7005806022;7202777419;6602829807;7404907705</t>
  </si>
  <si>
    <t>Porte, L.;Yun, S. M.;Arnush, D.;Chen, F. F.</t>
  </si>
  <si>
    <t>Porte L.</t>
  </si>
  <si>
    <t>Superiority of half-wavelength helicon antennae</t>
  </si>
  <si>
    <t>S0963025203620864</t>
  </si>
  <si>
    <t>10.1088/0963-0252/12/2/320</t>
  </si>
  <si>
    <t>2-s2.0-0038622053</t>
  </si>
  <si>
    <t>['wireless systems', 'two antennas', 'transmit dual', 'system design', 'sinr ).', 'severe effects', 'received signals', 'receive diversity', 'rayleigh fading', 'propagation vectors', 'output signal', 'noise ratio', 'important tool', 'identically distributed', 'form expression', 'f .)', 'desired signal', 'cochannel interference', 'channel matrix']</t>
  </si>
  <si>
    <t>Dual receive diversity | Maximum output SINR | Rayleigh fading | Symbol error probability | Transmit diversity</t>
  </si>
  <si>
    <t>The need to combat the severe effects of fading and interference in the rapidly increasing number of communication systems providing wireless services has motivated the study of diversity in the presence of interference. Hence the analysis of wireless systems with both transmit and receive diversity and subject to cochannel interference is an important tool for system design. We consider here a K-transmit dual-receive diversity communication system employing K antennas for transmission and two antennas for reception. The desired signal is corrupted by N interfering sources apart from additive white Gaussian noise. The channel is Rayleigh fading. As a result, the channel matrix for the desired signal and the propagation vectors of the interferers have zero-mean complex Gaussian entries; the entries are assumed to be independent and identically distributed. The complex receive weight vector used for combining the received signals is chosen so as to maximize the output signal-to-interference-plus-noise ratio (SINR). From the statistics of the channel matrix and the propagation vectors of the interferers, we derive a closed-form expression for the probability density function (p.d.f.) of the maximum output SINR. This p.d.f. can be used to obtain the symbol error probability for different digital modulation schemes.</t>
  </si>
  <si>
    <t>87-100</t>
  </si>
  <si>
    <t>100598989;60032730;60032730</t>
  </si>
  <si>
    <t>New Delhi;Hyderabad</t>
  </si>
  <si>
    <t>Indian Institute of Technology Delhi;Hellosoft Inc.</t>
  </si>
  <si>
    <t>60032730;100598989</t>
  </si>
  <si>
    <t>Analysis of K-transmit dual-receive diversity with cochannel interferers over a Rayleigh fading channel</t>
  </si>
  <si>
    <t>10.1023/A:1023699628908</t>
  </si>
  <si>
    <t>2-s2.0-0038624455</t>
  </si>
  <si>
    <t>['west directions', 'vertical component', 'two types', 'two solutions', 'transfer techniques', 'transfer solution', 'transfer results', 'transfer project', 'time transfer', 'studies carried', 'station position', 'special interest', 'simulation study', 'results obtained', 'regular basis', 'rapid solution', 'rapid orbits', 'present time', 'orbit errors', 'one week', 'one based', 'nanosecond level', 'may reduce', 'long baselines', 'joint time', 'independent time', 'frequency transfer', 'final solution', 'error propagation', 'difference solution', 'constant error', 'comparison benefits', 'center variations', 'astronomical institute', 'antenna phase']</t>
  </si>
  <si>
    <t>GPS error propagation | Time transfer</t>
  </si>
  <si>
    <t>A joint time-transfer project between the Astronomical Institute of the University of Berne (AIUB) and the Swiss Federal Office of Metrology and Accreditation (METAS) was initiated to investigate the power of the time transfer using GPS carrier phase observations. Studies carried out in the context of this project are presented. The error propagation for the time-transfer solution using GPS carrier phase observations was investigated. To this purpose a simulation study was performed. Special interest was focussed on errors in the vertical component of the station position, antenna phase-center variations and orbit errors. A constant error in the vertical component introduces a drift in the time-transfer results for long baselines in east-west directions. The simulation study was completed by investigating the profit for time transfer when introducing the integer carrier phase ambiguities from a double-difference solution. This may reduce the drift in the time-transfer results caused by constant vertical error sources. The results from the present time-transfer solution are shown in comparison to results obtained with independent time-transfer techniques. The interpretation of the comparison benefits from the investigations of the error propagation study. Two types of solutions are produced on a regular basis at AIUB: one based on the rapid orbits from CODE, the other on the CODE final orbits. The rapid solution is available the day after the observations and has nearly the same quality as the final solution, which has a latency of about one week. The differences between these two solutions are below the nanosecond level. The differences from independent time-transfer techniques such as TWSTFT (two-way satellite time and frequency transfer) are a few nanoseconds for both products.</t>
  </si>
  <si>
    <t>60020486;60020486;60020486;60020486;60020486;60020486;60029114;60029114</t>
  </si>
  <si>
    <t>6602882065;7004631299;6603598438;9243188700;6603907987;7202052457;6603609582;6701887977</t>
  </si>
  <si>
    <t>Dach, R.;Beutler, G.;Hugentobler, U.;Schaer, S.;Schildknecht, T.;Springer, T.;Dudle, G.;Prost, L.</t>
  </si>
  <si>
    <t>Zurich;Bern</t>
  </si>
  <si>
    <t>Federal Office of Meteorology and Climatology MeteoSwiss;University of Bern</t>
  </si>
  <si>
    <t>60029114;60020486</t>
  </si>
  <si>
    <t>Dach R.</t>
  </si>
  <si>
    <t>Time transfer using GPS carrier phase: Error propagation and results</t>
  </si>
  <si>
    <t>10.1007/s00190-002-0296-z</t>
  </si>
  <si>
    <t>2-s2.0-0038648781</t>
  </si>
  <si>
    <t>['vlf waves', 'three modulation', 'studied experimentally', 'sine wave', 'second harmonic', 'resonator formed', 'resonant effect', 'rectangular wave', 'radiation process', 'radiation intensity', 'plasma layer', 'near field', 'modulation frequency', 'measured experimentally', 'lower ionosphere', 'good agreement', 'generation efficiency', 'generate signals', 'generate elf', 'far field', 'equations modeling', 'electrojet currents', 'efficient one', 'conducting ground', 'antenna current']</t>
  </si>
  <si>
    <t>Modulation of electrojet currents by amplitude-modulated HF heating waves creates ionospheric antenna currents to generate ELF/VLF waves. The dependence of the generation efficiency on the HF heating wave modulation scheme and frequency is studied experimentally and numerically. Three heating wave modulation schemes: (1) rectangular wave, (2) sine wave, and (3) half-wave rectified wave are examined. The experimental results show that the half-wave rectified wave modulation scheme is the most efficient one to generate signals at the modulation frequency and its second harmonic, corroborating theoretical predictions. The equations modeling the radiation process and experimental measurements include the contribution from the near field, in addition to the far field, of the antenna current and the resonant effect on the wave intensity generated in the resonator formed by the conducting ground and the plasma layer in the lower ionosphere. The numerically calculated dependency of the radiation intensity on the modulation frequency is shown in good agreement with that measured experimentally for all three modulation-schemes.</t>
  </si>
  <si>
    <t>448-452</t>
  </si>
  <si>
    <t>Physica Scripta</t>
  </si>
  <si>
    <t>60108318;60108318;60108318;60073971;60022717-60019674;60022717;60019674;60011976</t>
  </si>
  <si>
    <t>7401785405;55716493700;6602702244;6603752383;7409120899;6603196172;6508111914;6701389652</t>
  </si>
  <si>
    <t>Kuo, S. P.;Lee, S. H.;Bivolaru, D.;Kossey, P.;Lee, M. C.;Riddolls, R. J.;Jastrzebski, P.;Sentman, D.</t>
  </si>
  <si>
    <t>United States;United States;United States;United States;United States</t>
  </si>
  <si>
    <t>New York;Bedford;Cambridge;Boston;Fairbanks</t>
  </si>
  <si>
    <t>NYU Tandon School of Engineering;Air Force Cambridge Research Laboratories;Plasma Science and Fusion Center;Boston University;University of Alaska Fairbanks</t>
  </si>
  <si>
    <t>60108318;60073971;60022717;60019674;60011976</t>
  </si>
  <si>
    <t>Kuo S.</t>
  </si>
  <si>
    <t>Experimental and numerical studies on ELF/VLF wave generation by amplitude-modulated HF heating waves</t>
  </si>
  <si>
    <t>10.1238/Physica.Regular.067a00448</t>
  </si>
  <si>
    <t>2-s2.0-0038662957</t>
  </si>
  <si>
    <t>['upon using', 'turbulence suppression', 'transport barriers', 'strongly non', 'shape cross', 'resistive two', 'ponderomotive forces', 'investigate quantitatively', 'aspect ratio', '2 );']</t>
  </si>
  <si>
    <t>We investigate quantitatively the possibility of turbulence suppression through the generation of transport barriers in pre-heated low aspect ratio tokamaks (LARTs) by the sheared electric fields generated by externally driven rf waves in the frequency range œâA ‚âÉ œâ &lt; œâci (œâA and œâci are, respectively, the Alfv√©n and ion cyclotron frequencies). To this aim the following sequential steps are followed: (1) Solutions of the resistive two-fluid model full wave equation for a realistic LART configuration (D-shape cross-section and aspect ratio, R/a ‚â≥ 1, as well as suitably located low field side. LFS, antenna) upon using a quite general dielectric tensor operator; (2) Calculation of the ponderomotive forces and their magnetic surface averages; (3) Solution of a strongly non-linear differential equation for the quasi-stationary radial electric field, including the particle orbit squeezing effects, based on the results of steps (1) and (2); and (4) Calculation of the radial flow shear. S‚ä•, for both banana and potato collisional regimes.</t>
  </si>
  <si>
    <t>431-438</t>
  </si>
  <si>
    <t>60005681-60021887;60005681;60021887</t>
  </si>
  <si>
    <t>On the generation of transport suppression barriers by externally driven Alfv√©n waves in D-shaped, low aspect ratio tokamaks</t>
  </si>
  <si>
    <t>10.1238/Physica.Regular.067a00431</t>
  </si>
  <si>
    <t>2-s2.0-0038662959</t>
  </si>
  <si>
    <t>['strongly detected', 'space samples', 'sexes responded', 'pheromone traps', 'ms ).', 'mass spectroscopy', 'human nose', 'electroantennographic detection', 'earlier studies', 'dimethyl pyrazine', 'dimethyl disulphide', 'dead beetles', 'antennal responses', 'aeration samples']</t>
  </si>
  <si>
    <t>1-hexanol | Dead beetle odours | GC-EAD analyses | Ips typographus | Verbenone</t>
  </si>
  <si>
    <t>Head-space samples of Ips typographus dead beetles taken from pheromone traps were tested by combined gas chromatography and electroantennographic detection (GC-EAD) on the antennae of the same species, and identified by GC-mass spectroscopy (MS). The GC-EAD analysis showed that antennae of both sexes responded to 1-hexanol and verbenone from the aeration samples, while the typical and strong carrion odours from the dead beetles such as dimethyl disulphide, 3-methyl-1-butenol (isoamyl alcohol), 2,5-dimethyl pyrazine and isovaleric acid elicited no antennal responses. The EAD active compounds, 1-hexanol and verbenone, have been shown in earlier studies to be inhibitory on attraction of I. typographus to pheromone traps. Thus, the decreased catching efficacy of pheromone traps with many dead beetles might be the result of the release of 1-hexanol and verbenone from the dead beetles, but not to the typical carrion smells which are strongly detected by the human nose.</t>
  </si>
  <si>
    <t>185-188</t>
  </si>
  <si>
    <t>60027152-60000635;60010330;60027152;60016437</t>
  </si>
  <si>
    <t>7406717249;6603723789;55908956300;6701852868</t>
  </si>
  <si>
    <t>Zhang, Qing He;Jaku≈°, Rastislav;Schlyter, Fredrik;Birgersson, G√∂ran</t>
  </si>
  <si>
    <t>Sweden;Sweden;Slovakia;United States</t>
  </si>
  <si>
    <t>Uppsala;Gothenburg;Bratislava;Beltsville</t>
  </si>
  <si>
    <t>Sveriges lantbruksuniversitet;G√∂teborgs Universitet;Slovak Academy of Sciences;USDA ARS Beltsville Agricultural Research Center</t>
  </si>
  <si>
    <t>60027152;60016437;60010330;60000635</t>
  </si>
  <si>
    <t>Can Ips typographus (L.) (Col., Scolytidae) smell the carrion odours of the dead beetles in pheromone traps? Electrophysiological analysis</t>
  </si>
  <si>
    <t>10.1046/j.1439-0418.2003.00748.x</t>
  </si>
  <si>
    <t>2-s2.0-0038695136</t>
  </si>
  <si>
    <t>NSC89-2213-E-194-011</t>
  </si>
  <si>
    <t>['sp ),', 'software technology', 'paper targets', 'oriented sp', 'new era', 'essential issues', 'done empirically', 'design time', 'design objectives']</t>
  </si>
  <si>
    <t>Component-oriented signal processor | Digital signal processing | Phased array radar | Real-time scheduling | System capacity estimation</t>
  </si>
  <si>
    <t>With the advance of hardware and software technology, modern phased array radars are now built with commercial-off-the-shelf (COTS) components, and it opens up a new era in real-time resource scheduling of digital signal processing. This paper targets the essential issues in building a component-oriented Signal Processor (SP), which is one of the two major modules in modern phased array radars. We propose a simple but effective task allocation policy and a real-time scheduling algorithm to address the design objectives of SP's. We are able to bound the number of processing units needed for a component-oriented SP in the design time, while everything was done empirically in the past. A series of experiments was done to demonstrate the strength of our methodology.</t>
  </si>
  <si>
    <t>433-446</t>
  </si>
  <si>
    <t>IEEE Transactions on Parallel and Distributed Systems</t>
  </si>
  <si>
    <t>60005429;60005429;60072419</t>
  </si>
  <si>
    <t>13204414700;7401533801;7407043349</t>
  </si>
  <si>
    <t>Kuo, Chin Fu;Kuo, Tei Wei;Chang, Cheng</t>
  </si>
  <si>
    <t>Longtan;Taipei</t>
  </si>
  <si>
    <t>Chung-shan Institute of Science and Technology Taiwan;National Taiwan University</t>
  </si>
  <si>
    <t>60072419;60005429</t>
  </si>
  <si>
    <t>Kuo C.</t>
  </si>
  <si>
    <t>Real-time digital signal processing of phased array radars</t>
  </si>
  <si>
    <t>10.1109/TPDS.2003.1199062</t>
  </si>
  <si>
    <t>2-s2.0-0038721041</t>
  </si>
  <si>
    <t>['unit cell', 'single element', 'patch geometries', 'orthogonal polarizations', 'isolation characteristics', 'gain data', 'future work', 'feed points', 'element results', 'antenna configuration', 'amplifier resides', 'active element']</t>
  </si>
  <si>
    <t>Active antenna | Active microstrip reflectarray | Microstrip antenna</t>
  </si>
  <si>
    <t>A new active microstrip reflectarray element (unit cell) with an internal microwave integrated circuit amplifier is introduced. The amplifier resides in a small slot within the footprint of the square patch antenna and is connected between the feed points of the patch's orthogonal polarizations. This element results in reduced array element spacing, reduced transmission line losses through elimination of long feed lines, and a simplified fabrication process compared to other active reflectarray unit cells. Patch geometries with several slot shapes are studied with simulations to arrive at an antenna configuration with good return loss and isolation characteristics. The stability and gain of the system are analyzed over frequency. Measured radiation pattern and gain data for a single element and a small array agree well with predictions and demonstrate the element's capabilities. Limitations of the active element, approaches to mitigate these limitations, and directions for future work are discussed.</t>
  </si>
  <si>
    <t>993-999</t>
  </si>
  <si>
    <t>60000745-60025209;60000745;60000745</t>
  </si>
  <si>
    <t>55473931700;7005239216;7101803680</t>
  </si>
  <si>
    <t>Clark, Randall W.;Huff, Greg H.;Bernhard, Jennifer T.</t>
  </si>
  <si>
    <t>Los Angeles;Urbana</t>
  </si>
  <si>
    <t>Northrop Grumman corporation;University of Illinois Urbana-Champaign</t>
  </si>
  <si>
    <t>60025209;60000745</t>
  </si>
  <si>
    <t>Clark R.</t>
  </si>
  <si>
    <t>An integrated active microstrip reflectarray element with an internal amplifier</t>
  </si>
  <si>
    <t>10.1109/TAP.2003.811523</t>
  </si>
  <si>
    <t>2-s2.0-0038721490</t>
  </si>
  <si>
    <t>['whole system', 'time delay', 'special interrogator', 'received signals', 'radio sensors', 'practical tests', 'following analysis', 'dimensional area', 'demodulation unit']</t>
  </si>
  <si>
    <t>Identification | Localization | RF identification-tag (ID-tag) | Surface acoustic wave (SAW)</t>
  </si>
  <si>
    <t>An identification and localization system based on surface acoustic wave (SAW) radio sensors is presented in this paper. This system is able to identify and localize objects within a two-dimensional area. Identification is done with a fixed coded passive SAW identification-tag. Localization is done with three receiving antennas and with a following analysis of time delay between the sent interrogation signal and the received signals. For practical tests, a special interrogator has been established, as well as the receiving and demodulation unit. The whole system is controlled by a computer.</t>
  </si>
  <si>
    <t>1584-1590</t>
  </si>
  <si>
    <t>60008991;60008991</t>
  </si>
  <si>
    <t>6507830002;8871986600</t>
  </si>
  <si>
    <t>Bechteler, Thomas F.;Yenig√ºn, H√ºsn√º</t>
  </si>
  <si>
    <t>Tuzla</t>
  </si>
  <si>
    <t>Sabancƒ± √úniversitesi</t>
  </si>
  <si>
    <t>Bechteler T.</t>
  </si>
  <si>
    <t>2-D localization and identification based on SAW ID-tags at 2.5 GHz</t>
  </si>
  <si>
    <t>10.1109/TMTT.2003.810142</t>
  </si>
  <si>
    <t>2-s2.0-0038732609</t>
  </si>
  <si>
    <t>['wideband 8', 'two variants', 'suggested modification', 'shaped pattern', 'lower frequencies', 'known structure', 'authors ).']</t>
  </si>
  <si>
    <t>The possibility of forming the wideband 8-shaped pattern of an antenna in the H-plane with the use of a uniplanar photonic bandgap screen (UPPBGS) is studied. Two variants of UPPBGS are compared. The first is the known structure developed by the group of T. Itoh, the second is its suggested modification (presented by the authors). It is shown that the modified structure operates at lower frequencies than does the known structure (for the same cell size).</t>
  </si>
  <si>
    <t>707-708</t>
  </si>
  <si>
    <t>60072485;60031218</t>
  </si>
  <si>
    <t>35572352400;6601962534</t>
  </si>
  <si>
    <t>Simovski, C. R.;Sauviac, B.</t>
  </si>
  <si>
    <t>Saint Petersburg;Saint-Etienne</t>
  </si>
  <si>
    <t>Saint Petersburg National Research University of Information Technologies, Mechanics and Optics University ITMO;Universit√© Jean Monnet Saint Etienne</t>
  </si>
  <si>
    <t>Uniplanar PBG screens for forming antenna patterns</t>
  </si>
  <si>
    <t>10.1049/el:20030471</t>
  </si>
  <si>
    <t>2-s2.0-0038735120</t>
  </si>
  <si>
    <t>Hanyang University</t>
  </si>
  <si>
    <t>HYU</t>
  </si>
  <si>
    <t>['spreading codes', 'multiplexed pilot', 'mobile station', 'level equalization', 'given channels', 'form solutions', 'effectively increase', 'downlink channel', 'derive closed', 'coherence time', 'blind approach', 'also investigated']</t>
  </si>
  <si>
    <t>Adaptive algorithm | Blind algorithm | CDMA | Chip-level equalizer | IS-95 | Time-variant frequency-selective fading</t>
  </si>
  <si>
    <t>For the code division multiple access (CDMA) downlink channel, the chip-level equalization has been considered in this paper. There is no interference after despreading if all spreading codes are orthogonal, as in IS-95. However, it cannot be true for a frequency-selective fading channel. In this case, the chip-level equalization can be applied to restore the orthogonality. We investigate the chip-level equalization using finite impulse response (FIR) equalizers for the mobile station with multiple receive antennas. A blind approach and the minimum mean square error (MMSE) approach with code-multiplexed pilot are considered. A generalized MMSE equalization, which combines the MMSE and blind approaches together, is also investigated. It is shown that the generalized MMSE equalizer can effectively increase the number of samples to track the variation of channel and thereby performs better when the coherence time is small. In addition, we derive closed-form solutions of the blind, MMSE, and generalized MMSE equalizers for given channels.</t>
  </si>
  <si>
    <t>1390-1402</t>
  </si>
  <si>
    <t>Choi, Jinho</t>
  </si>
  <si>
    <t>Sydney</t>
  </si>
  <si>
    <t>UNSW Sydney</t>
  </si>
  <si>
    <t>MMSE equalization of downlink CDMA channel utilizing unused orthogonal spreading sequences</t>
  </si>
  <si>
    <t>10.1109/TSP.2003.810288</t>
  </si>
  <si>
    <t>2-s2.0-0038735775</t>
  </si>
  <si>
    <t>['wireless cards', 'term benefits', 'technological results', 'sufficient quality', 'single apartment', 'permit use', 'full range', 'detailed mapping', 'certain degree', 'ap mapping']</t>
  </si>
  <si>
    <t>Due to the proliferation of wireless cards and mobile computing devices, AP mapping is both easy to do and useful once it is performed. The full range of informal network finding from a scan from a single apartment to detailed mapping of a city can be done with relatively few resources and yields tangible short- and long-term benefits to those who can use the data thus generated. When wireless coverage data is collected with a certain degree of rigor, sufficient quality and scale can be achieved to permit use in cutting-edge data mining activities that yield meaningful economic, social, and technological results.</t>
  </si>
  <si>
    <t>41-46</t>
  </si>
  <si>
    <t>60014300;60014300</t>
  </si>
  <si>
    <t>7102939262;56633244100</t>
  </si>
  <si>
    <t>Byers, Simon;Kormann, Dave</t>
  </si>
  <si>
    <t>San Antonio</t>
  </si>
  <si>
    <t>AT&amp;T Inc.</t>
  </si>
  <si>
    <t>Byers S.</t>
  </si>
  <si>
    <t>802.11B access point mapping</t>
  </si>
  <si>
    <t>10.1145/769800.769824</t>
  </si>
  <si>
    <t>2-s2.0-0038780715</t>
  </si>
  <si>
    <t>['œ ≤', 'remarkable progress', 'radiofrequency antenna', 'operational regime', 'mode became', 'low aspect', 'fy 2002', 'first measurements', 'divertor physics', 'current initiation', 'current drive', '400 ka']</t>
  </si>
  <si>
    <t>The National Spherical Torus Experiment (NSTX) is a low aspect-ratio fusion research facility whose research goal is to make a determination of the attractiveness of the spherical torus concept in the areas of high-Œ≤ stability, confinement, current drive, and divertor physics. Remarkable progress was made in extending the operational regime of the device in FY 2002. In brief, Œ≤t of 34% and Œ≤N of 6.5 were achieved. H-mode became the main operational regime, and energy confinement exceeded conventional aspect-ratio tokamak scalings. Heating was demonstrated with the radiofrequency antenna, and signatures of current drive were observed. Current initiation with coaxial helicity injection produced discharges of 400 kA, and first measurements of divertor heat flux profiles in H-mode were made.</t>
  </si>
  <si>
    <t>657-669</t>
  </si>
  <si>
    <t>60024266;60018020;60018020;60030162;60018020;60024266;60018020;60018020;60018020;60027550;60004923;60015481;60018020;60018020;60018020;60027550;60018020;60018020;60006164;60018020;60018020;60018020;60018020;60015481;60018020;60030162;60018020;60018020;60027550;60024266;60018020;60015481;60003269;60018020;60024266;60030162;60018020;60018020;60005248;60024266;60018020;60018020;60024266;60018020;60006164;60018020</t>
  </si>
  <si>
    <t>57204281566;57203633485;7404520506;7005917375;6602451982;7103312394;7005152297;7006799673;7101852279;7101958471;7202788033;7004589528;7406821041;7006025403;7201931644;7202382966;7006745883;7006074201;16236785900;6603351525;7005088185;7202388741;7202616563;7402428186;56144605100;22994578600;56415174700;54399227500;6701345696;7403419009;7403136043;57203060899;7402584395;7003779717;7402922192;7003296193;7201765055;7003280423;7003635846;7006471291;7005728391;56567233300;7004674569;57202528890;7003326203;7006473418</t>
  </si>
  <si>
    <t>Maingi, R.;Bell, M. G.;Bell, R. E.;Bialek, J.;Bourdelle, C.;Bush, C. E.;Darrow, D. S.;Fredrickson, E. D.;Gates, D. A.;Gilmore, M.;Gray, T.;Jarboe, T. R.;Johnson, D. W.;Kaita, R.;Kaye, S. M.;Kubota, S.;Kugel, H. W.;LeBlanc, B. P.;Maqueda, R. J.;Mastrovito, D.;Medley, S. S.;Menard, J. E.;Mueller, D.;Nelson, B. A.;Ono, M.;Paoletti, F.;Park, H. K.;Paul, S. F.;Peebles, T.;Peng, Y. K.M.;Phillips, C. K.;Raman, R.;Rosenberg, A. L.;Roquemore, A. L.;Ryan, P. M.;Sabbagh, S. A.;Skinner, C. H.;Soukhanovskii, V. A.;Stutman, D.;Swain, D. W.;Synakowski, E. J.;Taylor, G.;Wilgen, J.;Wilson, J. R.;Wurden, G. A.;Zweben, S. J.</t>
  </si>
  <si>
    <t>United States;United States;United States;United States;United States;United States;United States;United States;United States</t>
  </si>
  <si>
    <t>New York;Los Angeles;Oak Ridge;Princeton;Seattle;Los Alamos;Baltimore;Raleigh;Princeton</t>
  </si>
  <si>
    <t>Columbia University;University of California, Los Angeles;Oak Ridge National Laboratory;Princeton Plasma Physics Laboratory;University of Washington;Los Alamos National Laboratory;Johns Hopkins University;NC State University;Princeton University</t>
  </si>
  <si>
    <t>60030162;60027550;60024266;60018020;60015481;60006164;60005248;60004923;60003269</t>
  </si>
  <si>
    <t>Maingi R.</t>
  </si>
  <si>
    <t>Recent results from the National Spherical Torus Experiment</t>
  </si>
  <si>
    <t>S0741333503520802</t>
  </si>
  <si>
    <t>10.1088/0741-3335/45/5/310</t>
  </si>
  <si>
    <t>2-s2.0-0038784314</t>
  </si>
  <si>
    <t>['waveguide apertures', 'subsequent application', 'provides flat', 'partial regions', 'modal representations', 'matching method', 'indicated band', 'frequency band', 'element patterns', 'disk structure', 'array design', 'array characteristics']</t>
  </si>
  <si>
    <t>Antenna radiation patterns | Periodic structures | Planar antenna arrays</t>
  </si>
  <si>
    <t>An infinite planar array of stepped circular waveguides radiating through a multilayered disk structure, which is arranged above the waveguide apertures in order to shape the flat-topped element patterns, is analyzed. The analysis is based on modal representations for the fields in the partial regions and for the currents on the disks with subsequent application of the mode-matching method and Galerkin's method for determining the modal coefficients used in the calculation of the array characteristics. The application of the algorithm is demonstrated by an array design that provides flat-topped element patterns of ¬±20¬∞ width in the main planes within a 5.6% frequency band. Outside the indicated band, the disk structure can cause sharp dips in the element patterns at the broadside, and some features of this effect are discussed.</t>
  </si>
  <si>
    <t>1040-1047</t>
  </si>
  <si>
    <t>100735403;60001558;60001558</t>
  </si>
  <si>
    <t>7004164152;7006620049;7601569193</t>
  </si>
  <si>
    <t>Skobelev, Sergei P.;Eom, Soon Young;Park, Han Kyu</t>
  </si>
  <si>
    <t>South Korea;Russian Federation</t>
  </si>
  <si>
    <t>Daejeon;Moscow</t>
  </si>
  <si>
    <t>Electronics and Telecommunications Research Institute;Jt.-Stock Co. (JSC)</t>
  </si>
  <si>
    <t>60001558;100735403</t>
  </si>
  <si>
    <t>Skobelev S.</t>
  </si>
  <si>
    <t>Shaping of flat-topped element patterns in a planar array of circular waveguides using a multilayered disk structure - Part I: Theory and numerical modeling</t>
  </si>
  <si>
    <t>10.1109/TAP.2003.811506</t>
  </si>
  <si>
    <t>2-s2.0-0038792089</t>
  </si>
  <si>
    <t>['space field', 'predefined value', 'performed using', 'near field', 'much higher', 'measurement probes', 'measurement probe', 'maximum sensitivity', 'fully taken', 'far field', 'electromagnetic source', 'electromagnetic field', 'disturbed field', 'disturbance must']</t>
  </si>
  <si>
    <t>Antenna | Calibration | Disturbance | Electromagnetic field</t>
  </si>
  <si>
    <t>In this paper, the influence of the measurement probe on the evaluation of the far and near field of an electromagnetic source is characterized. While measuring, the electromagnetic field will be disturbed by the measurement probes themselves. Therefore, not the true, free-space field but the disturbed field will be measured. The disturbance can not be fully taken into account by the calibration, especially in the near field. It is found that in the near field, these disturbances are much higher than in the far field for a large sensitive measurement probe. This paper will show that when the disturbance must be limited to a predefined value (e.g., 5%), a suitable measurement probe with maximum sensitivity can be selected. The characterization was performed using a numerical electromagnetic computational program.</t>
  </si>
  <si>
    <t>339-349</t>
  </si>
  <si>
    <t>22985227300;7103396069</t>
  </si>
  <si>
    <t>Joseph, Wout;Martens, Luc</t>
  </si>
  <si>
    <t>Joseph W.</t>
  </si>
  <si>
    <t>The influence of the measurement probe on the evaluation of electromagnetic fields</t>
  </si>
  <si>
    <t>10.1109/TEMC.2003.811302</t>
  </si>
  <si>
    <t>2-s2.0-0038797943</t>
  </si>
  <si>
    <t>['structures take', 'recent years', 'ray paths', 'precise character', 'polar cap', 'hf radiowaves', 'experimental observations', 'convecting patches', 'common feature']</t>
  </si>
  <si>
    <t>Ionospheric propagation | Radio propagation at high latitudes</t>
  </si>
  <si>
    <t>Observations over recent years have established that large-scale electron density structures are a common feature of the polar cap F region ionosphere. These structures take the form of convecting patches and arcs of enhanced electron density which form tilted reflection surfaces for HF radiowaves, allowing off-great circle propagation paths to be established. Numerical ray tracing has been employed to simulate the effects of these structures on the ray paths of the radiowaves. The simulations have reproduced the precise character of experimental observations of the direction of arrival over a propagation path within the polar cap and of oblique ionograms obtained over the same path.</t>
  </si>
  <si>
    <t>60033125;60033125;60033125</t>
  </si>
  <si>
    <t>6507488636;35548735200;35450043300</t>
  </si>
  <si>
    <t>Zaalov, N. Y.;Warrington, E. M.;Stocker, A. J.</t>
  </si>
  <si>
    <t>Leicester</t>
  </si>
  <si>
    <t>University of Leicester</t>
  </si>
  <si>
    <t>Zaalov N.</t>
  </si>
  <si>
    <t>Simulation of off-great circle HF propagation effects due to the presence of patches and arcs of enhanced electron density within the polar cap ionosphere</t>
  </si>
  <si>
    <t>10.1029/2002RS002798</t>
  </si>
  <si>
    <t>2-s2.0-0041382809</t>
  </si>
  <si>
    <t>['weaker sources', 'weak sources', 'single operation', 'resolution come', 'receiver noise', 'interfering signals', 'interference rejection', 'essential limit', 'determined solely', 'beam width', 'astronomy applications']</t>
  </si>
  <si>
    <t>Interference rejection | Large arrays | Radio astronomy</t>
  </si>
  <si>
    <t>A scheme for interference rejection at an array is presented, in which the interference, represented as vectors, is removed by an operation in which none of the physical array characteristics such as beam width and resolution come into play. As a result, observation of signals of interest from weak sources, intact, unaffected by the presence of interfering signals from stronger sources arbitrarily close in angle to the weaker sources, is possible. The essential limit on this capability is determined solely by receiver noise. Rejection of up to M-1 interfering sources with an array of M elements is accomplished by a single operation. The method seems especially well suited for radio-astronomy applications.</t>
  </si>
  <si>
    <t>Minkoff, J.</t>
  </si>
  <si>
    <t>White Plains</t>
  </si>
  <si>
    <t>ITT</t>
  </si>
  <si>
    <t>Minkoff J.</t>
  </si>
  <si>
    <t>A new very high resolution interference rejection method with potential for radio astronomy applications</t>
  </si>
  <si>
    <t>10.1029/2002RS002841</t>
  </si>
  <si>
    <t>2-s2.0-0041382830</t>
  </si>
  <si>
    <t>['‚ äô', 'two nuclei', 'two galaxies', 'thermal emission', 'selected points', 'scales inversely', 'remarkably high', 'regions surrounding', 'region given', 'possibly caused', 'overlap region', 'obtained high', 'nonvirialized low', 'molecular gas', 'molecular clouds', 'modeling indicates', 'milky way', 'maps possess', 'magnitude lower', 'lvg model', 'line emission', 'limited period', 'large gradient', 'large amount', 'high 12co', 'galactic nucleus', 'found outside', 'dust emission', 'conventional value', 'co j', 'assumed value', 'antennae galaxies', 'angular resolution', '5 kpc', '2 transitions', '2 ratios', '2 maps', '2 emissions', '2 emission', '2 contamination', '2 across', '13co j', '12co j', '1 data']</t>
  </si>
  <si>
    <t>Dust, extinction | Galaxies: individual (NGC 4038, NGC 4039) | Galaxies: interactions | Galaxies: ISM | Galaxies: starburst | Radio lines: galaxies</t>
  </si>
  <si>
    <t>For the Antennae interacting galaxy pair, we have obtained high-quality, fully sampled 12CO J = 1-0 and 3-2 maps of the regions surrounding the nuclei and the area of overlap between the two galaxies. The maps possess an angular resolution of 15‚Ä≥ or 1.5 kpc, so far the highest resolution maps available at both the J = 1-0 and 3-2 transitions. In addition, 12CO J = 2-1 data have been obtained for the positions of the two nuclei, as well as in part of the overlap region with 20‚Ä≥ angular resolution. The 12CO J = 1-0, 2-1, and 3-2 emissions all peak in an off-nucleus region adjacent to where the two disks overlap. Use of the conventional X factor yields ‚àº4 √ó 109 M‚äô molecular gas mass in the overlap region. It is difficult to understand how such a large amount of molecular gas can be accumulated in this region given the relatively short lifetime of molecular clouds and the limited period of time for this region to form. Line emission at 13CO J = 2-1 and 3-2 is detected at selected points in the two nuclei and the overlap region. Both the 12CO/13CO J = 2-1 and 3-2 integrated intensity ratios are remarkably high in the overlap region. This is the first published case in which such high 12CO/13CO J = 2-1 and 3-2 ratios are found outside a galactic nucleus. Detailed large velocity gradient (LVG) modeling indicates that the 12CO and 13CO emissions originate in different spatial components. The 12CO emission may originate within a nonvirialized low- density gas component with a large gradient in velocity. Assuming a CO-to-H2 abundance ratio of 10 -4, the X factor given by the LVG model is an order of magnitude lower than the conventional value for molecular clouds in the Milky Way, but it scales inversely as the assumed value for the CO-to-H2 abundance ratio. Accordingly, we suggest the possibility that the strong CO emission in the overlap region of the Antennae galaxies is associated with increased radiative efficiency, possibly caused by a large velocity dispersion within the individual molecular clouds. A comparison of the CO J = 3-2 emission with the SCUBA 850 Œºm continuum in the Antennae galaxies shows that the CO line emission contributes globally 46% of the 850 Œºm continuum flux and that the ratio of 12CO J = 3-2 to SCUBA 850 Œºm flux varies by a factor of 2 across the system. After correcting for the 12CO J = 3-2 contamination, the dust emission at 850 Œºm detected by SCUBA is consistent with the thermal emission from a single warm dust component with a mass of 1.7 √ó 107 M‚äô.</t>
  </si>
  <si>
    <t>243-263</t>
  </si>
  <si>
    <t>60016849;60016849;60029701</t>
  </si>
  <si>
    <t>17347557200;7005013674;7005279621</t>
  </si>
  <si>
    <t>Zhu, Ming;Seaquist, E. R.;Kuno, Nario</t>
  </si>
  <si>
    <t>Japan;Canada</t>
  </si>
  <si>
    <t>Mitaka;Toronto</t>
  </si>
  <si>
    <t>National Institutes of Natural Sciences - National Astronomical Observatory of Japan;University of Toronto</t>
  </si>
  <si>
    <t>60029701;60016849</t>
  </si>
  <si>
    <t>Zhu M.</t>
  </si>
  <si>
    <t>A multitransition CO study of the antennae galaxies NGC 4038/9</t>
  </si>
  <si>
    <t>10.1086/368353</t>
  </si>
  <si>
    <t>2-s2.0-0041878446</t>
  </si>
  <si>
    <t>['wide range', 'statistical description', 'signal field', 'scattering effects', 'roughnesses placed', 'rough terrain', 'rough surfaces', 'results obtained', 'random structure', 'phase screens', 'modifications made', 'models predict', 'measurements performed', 'measurements carried', 'irregular structure', 'investigate 3', 'ground surface', 'experimental data', 'existing models', 'empirical short', 'empirical models', 'considered using', 'antenna elevations']</t>
  </si>
  <si>
    <t>Wave propagation</t>
  </si>
  <si>
    <t>We describe radio wave propagation within terrain with vegetation, based on the measurements performed in a forested areas using low transmitter (TX) and receiver (RX) antenna elevations. We continue to investigate 3-D statistical multiparametric model of radio wave propagation above the rough terrain with some modifications made to describe multiple scattering of the signal field from randomly distributed trees, as phase screens, that model the random structure of trees with the rough surfaces and the irregular structure of branches and leaves, and other roughnesses placed on the ground surface. The scattering effects of trees and roughnesses are considered using a statistical description of an array of randomly distributed screens placed on a rough terrain. At the same time, an empirical short-range path loss model which is based on measurements carried out in typical forested areas in Denmark is considered. Comparison between results obtained from the statistical and the empirical models and those obtained from examination of the experimental data, as well as with the results of other existing models, is presented. It is shown that both models predict the exponential field intensity decay with the wide range of the power law index variations (from -2.5 to -4.3) with accuracy ¬±6 dB with respect to experimental data and which is better than that obtained from other existing theoretical models.</t>
  </si>
  <si>
    <t>60027161;60022134;60027161;60022134;60027161;60022134;60027161;60022134</t>
  </si>
  <si>
    <t>7003773766;7202438865;6701712677;6603071630;55422024400;7006236794;6701436436;7102561962</t>
  </si>
  <si>
    <t>Blaunstein, N.;Kovacs, I. Z.;Ben-Shimol, Y.;Bach Andersen, J.;Katz, D.;Eggers, P. C.F.;Giladi, R.;Olesen, K.</t>
  </si>
  <si>
    <t>Israel;Denmark</t>
  </si>
  <si>
    <t>Beer Sheba;Aalborg</t>
  </si>
  <si>
    <t>Ben-Gurion University of the Negev;Aalborg University</t>
  </si>
  <si>
    <t>60027161;60022134</t>
  </si>
  <si>
    <t>Blaunstein N.</t>
  </si>
  <si>
    <t>Prediction of UHF path loss for forest environments</t>
  </si>
  <si>
    <t>10.1029/2002RS002600</t>
  </si>
  <si>
    <t>2-s2.0-0041883574</t>
  </si>
  <si>
    <t>['vertical component', 'temporal distribution', 'suitably expanded', 'significant lightning', 'role played', 'related quantities', 'proposed approach', 'proper waveform', 'prime importance', 'numerical simulation', 'modified basis', 'making use', 'lossy half', 'lightning physics', 'lightning current', 'inverse procedure', 'identification process', 'ground conductivity', 'general sommerfeld', 'general investigation', 'gaining information', 'engineering model', 'electric field', 'different locations', 'correct expression', 'classical mtle', 'chebyshev polynomials']</t>
  </si>
  <si>
    <t>One of the most significant lightning-related quantities is the return stroke current, which is defined as the spatial and temporal distribution of the lightning current after the contact between the leader of the discharge and the ground is established. Gaining information about the return stroke current is of prime importance for the general investigation into the lightning physics as well as for the determination of the correct expression of the electromagnetic field associated with the phenomenon. In this paper we propose an inverse procedure for the reconstruction of the proper waveform of the return stroke current, starting from the measurement of the vertical component of the electric field it produces at different locations on the ground and making use of the integral equation expressing the link between field and current. The ground is assumed to be conductive, and the general Sommerfeld's theory for the vertical antenna radiation over a lossy half-space is adopted for the calculation of the field. It is shown that the unknown current distribution along the channel can be identified if it is suitably expanded by means of a modified basis of Chebyshev polynomials. The proposed approach is validated by means of the numerical simulation of the classical MTLE (Modified Transmission Line Exponential) engineering model, and an analysis on the role played by ground conductivity in the identification process is carried out.</t>
  </si>
  <si>
    <t>60025153;60025153;60025153;60017293</t>
  </si>
  <si>
    <t>6603766602;7801615894;7403708681;7003322700</t>
  </si>
  <si>
    <t>Delfino, Federico;Procopio, Renato;Rossi, Mansueto;Verolino, Luigi</t>
  </si>
  <si>
    <t>Genoa;Naples</t>
  </si>
  <si>
    <t>Universit√† degli Studi di Genova;Universit√† degli Studi di Napoli Federico II</t>
  </si>
  <si>
    <t>60025153;60017293</t>
  </si>
  <si>
    <t>Delfino F.</t>
  </si>
  <si>
    <t>Lightning current identification over a conducting ground plane</t>
  </si>
  <si>
    <t>10.1029/2001RS002521</t>
  </si>
  <si>
    <t>2-s2.0-0041883649</t>
  </si>
  <si>
    <t>['transient accumulation', 'starch grains', 'starch content', 'short periods', 'resolved chlorophyll', 'quantitative analysis', 'previous results', 'plant cells', 'photosystem ii', 'peripheral light', 'membrane system', 'low concentrations', 'important target', 'higher concentrations', 'harvesting complex', 'growth rates', 'extensive formation', 'core complex', 'connecting antenna', 'chromate treatment', 'chromate toxicity', 'chromate decreased', 'chromate concentration', 'chloroplasts following', 'chloroplast envelope', 'chlorophyll content', 'chemical analysis', 'b ratio', 'another target', '64 ).', '500 œºm', '50 œºm', '4 days', '2 days', '1000 œºm', '100 œºm', '1 day']</t>
  </si>
  <si>
    <t>Chlorophyll protein complexes | Chromate | Electron microscopy | Growth test | Heavy metal toxicity | Spirodela polyrhiza</t>
  </si>
  <si>
    <t>Growth rates of S. polyrhiza were reduced by chromate concentrations higher than 50 ŒºM. Analysis of plant cells by transmission electron microscopy revealed the accumulation of starch grains in the chloroplasts following the application of chromate at low concentrations or for short periods (100 ŒºM for 2 days or 500 ŒºM for 1 day). Increasing the chromate concentration (1000 ŒºM for 1 day) or extending the period (100 ŒºM for 4 days) resulted in the disappearance of most of the starch grains and the extensive formation of plastoglobuli. These results were confirmed by chemical analysis of the starch content. It has been suggested that this transient accumulation of starch was caused, first, by inhibition of the export of carbohydrates out of the plastids, and then by inhibition of photosynthesis. Chromate decreased the chlorophyll content and the chlorophyll a/b ratio. The quantitative analysis of the chlorophyll protein complexes showed that the photosystem II (core complex as well as connecting antenna) was more sensitive to chromate treatment than photosystem I and the peripheral light-harvesting complex of photosystem II. This explains the previous results on time-resolved chlorophyll a fluorescence (Appenroth et al. Environ. Pollut. [2001] 115, 49-64). Photosynthesis is clearly an important target of chromate toxicity. Electron microscopic analysis showed damage to several membrane systems, such as that of thylakoids, chloroplast envelope, plasmalemma and, at higher concentrations, that of tonoplast and mitochondria. Thus, the membrane system is another target of chromate toxicity.</t>
  </si>
  <si>
    <t>315-323</t>
  </si>
  <si>
    <t>Plant Biology</t>
  </si>
  <si>
    <t>60029507;60025187;60025187;60017750;60029507</t>
  </si>
  <si>
    <t>7003400026;7003673201;6602985406;6507033366;56684022800</t>
  </si>
  <si>
    <t>Appenroth, K. J.;Keresztes, √Å;S√°rv√°ri, √â;Jaglarz, A.;Fischer, W.</t>
  </si>
  <si>
    <t>Germany;Hungary;Poland</t>
  </si>
  <si>
    <t>Jena;Budapest;Krakow</t>
  </si>
  <si>
    <t>Friedrich-Schiller-Universit√§t Jena;E√∂tv√∂s Lor√°nd Tudom√°nyegyetem;Uniwersytet Rolniczy im. Hugona Kollataja w Krakowie</t>
  </si>
  <si>
    <t>60029507;60025187;60017750</t>
  </si>
  <si>
    <t>Appenroth K.</t>
  </si>
  <si>
    <t>Multiple effects of chromate on Spirodela polyrhiza: Electron microscopy and biochemical investigations</t>
  </si>
  <si>
    <t>10.1055/s-2003-40801</t>
  </si>
  <si>
    <t>2-s2.0-0042125558</t>
  </si>
  <si>
    <t>['system performance', 'phy ).', 'performance evaluation', 'numerical results', 'dominating term']</t>
  </si>
  <si>
    <t>Carrier frequency offset | Estimation error | OFDM | Physical layer | WLAN</t>
  </si>
  <si>
    <t>In this paper, we measure the effect of an imperfect channel estimation and carrier frequency offset on the performance of OFDM-based wireless local area network (WLAN) system. For the performance evaluation, the average bit error rate (BER) expression is derived in the presence of the imperfect channel information including both the inherent estimation error and the imperfect windowing error derived in a mismatched channel separation. From numerical results, the inherent channel estimation error is a dominating term in the system performance, compared to the other imperfections. The provided results work for the performance evaluation of the OFDM-based WLAN physical layer (PHY).</t>
  </si>
  <si>
    <t>60027884;;60027884</t>
  </si>
  <si>
    <t>7202175625;7006328532;7404036823</t>
  </si>
  <si>
    <t>You, Young Hwan;Jeon, Won Gi;Song, Hyoung Kyu</t>
  </si>
  <si>
    <t>You Y.</t>
  </si>
  <si>
    <t>Measurements of parameter imbalances in OFDM-based WLAN</t>
  </si>
  <si>
    <t>10.1109/TCE.2003.1209517</t>
  </si>
  <si>
    <t>2-s2.0-0042196092</t>
  </si>
  <si>
    <t>['mechanical systems', 'external world', 'efficient manner', 'done today']</t>
  </si>
  <si>
    <t>Electronic systems could be interfaced with the external world in a more efficient manner than what is done today. These efficient interfaces rely on sensors, actuators, antennas, and other discrete electronic components. Today, designers not only have the choice of fabricating these components as fluidic, inertial, RF, optical, and mechanical systems, but they can also use MEMS to realize substantial fabrication and deployment cost savings.</t>
  </si>
  <si>
    <t>36-44</t>
  </si>
  <si>
    <t>IEEE Micro</t>
  </si>
  <si>
    <t>Murari, Bruno</t>
  </si>
  <si>
    <t>STMicroelectronics</t>
  </si>
  <si>
    <t>Murari B.</t>
  </si>
  <si>
    <t>Integrating nonelectronic components into electronic microsystems</t>
  </si>
  <si>
    <t>10.1109/MM.2003.1209465</t>
  </si>
  <si>
    <t>2-s2.0-0042349573</t>
  </si>
  <si>
    <t>['two mechanisms', 'signals propagating', 'side scatter', 'sea well', 'propagation along', 'path along', 'much closer', 'equatorward wall', 'density gradients', '4490 km', '100 ¬∞']</t>
  </si>
  <si>
    <t>Midlatitude ionospheric trough</t>
  </si>
  <si>
    <t>Measurements of the direction-of-arrival of signals propagating on a long (4490 km) path along the midlatitude trough show that the azimuth can be deviated by up to 100¬∞ from the great circle bearing. In this paper an attempt has been made to model the shift in azimuth through a ray tracing simulation. Two possible mechanisms which lead to changes in azimuth have been investigated: (1) propagation along the density gradients which form the equatorward wall of the trough and (2) side scatter from regions of the sea well to the south of the trough. Of these two mechanisms, sea scatter gives results which are much closer to those observed.</t>
  </si>
  <si>
    <t>35450043300;35548735200;57198743779</t>
  </si>
  <si>
    <t>Stocker, A. J.;Warrington, E. M.;Jones, T. B.</t>
  </si>
  <si>
    <t>Stocker A.</t>
  </si>
  <si>
    <t>A comparison of observed and modeled deviations from the great circle direction for a 4490 km HF propagation path along the midlatitude ionospheric trough</t>
  </si>
  <si>
    <t>10.1029/2002RS002781</t>
  </si>
  <si>
    <t>2-s2.0-0042384892</t>
  </si>
  <si>
    <t>['west sumatra', 'upper atmosphere', 'system description', 'surface region', 'steered electronically', 'state transmitter', 'scientific objective', 'receiver module', 'paper presents', 'important role', 'global change', 'first time', 'established recently', 'equatorial atmosphere', 'ear uses', 'ear ),', 'approximately 110', 'antenna beam', 'altitude resolution', 'advance knowledge', 'active phased', '560 three', '20 ¬∞', '100 kw', '0 mhz']</t>
  </si>
  <si>
    <t>Atmospheric radar | Equatorial Indonesia | Phased array</t>
  </si>
  <si>
    <t>A VHF Doppler radar with an active phased-array antenna system, called the Equatorial Atmosphere Radar (EAR), was established recently at the equator near Bukittinggi, West Sumatra, Indonesia (0.20¬∞S, 100.32¬∞E, 865 m above sea level). The EAR is a large monostatic radar which operates at 47.0 MHz with peak output power of 100 kW. The EAR uses a circular antenna array, approximately 110 m in diameter, which consists of 560 three-element Yagi antennas. Each antenna is driven by a solid-state transmitter-receiver module. This system configuration allows the antenna beam to be steered electronically up to 5,000 times per second. The scientific objective of the EAR is to advance knowledge of dynamical and electrodynamical coupling processes in the equatorial atmosphere from the near-surface region to the upper atmosphere. The equatorial atmosphere over Indonesia is considered to play an important role in global change of the Earth's atmosphere. This paper presents the system description of the EAR, including observational results of the equatorial atmosphere made for the first time with altitude resolution of 75-150 m.</t>
  </si>
  <si>
    <t>60011001;60011001;60011001;60011001;60011001;60011001;60011001;60101699;60101699</t>
  </si>
  <si>
    <t>55398698300;7004372407;9274833100;35433785500;7501466543;15823290900;7403584142;7004175870;6504337424</t>
  </si>
  <si>
    <t>Fukao, Shoichiro;Hashiguchi, Hiroyuki;Yamamoto, Mamoru;Tsuda, Toshitaka;Nakamura, Takuji;Yamamoto, Masayuki K.;Sato, Toru;Hagio, Masahiro;Yabugaki, Yoshiyuki</t>
  </si>
  <si>
    <t>Mitsubishi Electric Corporation;Kyoto University</t>
  </si>
  <si>
    <t>60101699;60011001</t>
  </si>
  <si>
    <t>Fukao S.</t>
  </si>
  <si>
    <t>Equatorial atmosphere radar (EAR): System description and first results</t>
  </si>
  <si>
    <t>10.1029/2002RS002767</t>
  </si>
  <si>
    <t>2-s2.0-0042384893</t>
  </si>
  <si>
    <t>['results indicate', 'radiation pattern', 'properly choosing', 'ground plane', 'detailed design', 'cross polarization', 'broadside gain']</t>
  </si>
  <si>
    <t>Antennas for wireless LAN | EBG antenna | Electromagnetic band gap | Microstrip Yagi antenna | Wireless LAN</t>
  </si>
  <si>
    <t>In this paper a detailed design, development and performances of a 5 GHz microstrip Yagi antenna, which uses a two-dimensional (2-D) electromagnetic band gap (EBG) structure in the ground plane, are presented. The results indicate that the use of the EBG structure improves the radiation pattern of the antenna. The cross polarization is suppressed by properly choosing the period and dimensions of EBGs. Also, the broadside gain is improved in comparison with the analogous antenna without the EBGs.</t>
  </si>
  <si>
    <t>60029470;60031004</t>
  </si>
  <si>
    <t>7003839738;35570164700</t>
  </si>
  <si>
    <t>Padhi, Shantanu K.;Bialkowski, Marek E.</t>
  </si>
  <si>
    <t>Brisbane;Melbourne</t>
  </si>
  <si>
    <t>The University of Queensland;Commonwealth Scientific and Industrial Research Organization</t>
  </si>
  <si>
    <t>60031004;60029470</t>
  </si>
  <si>
    <t>Padhi S.</t>
  </si>
  <si>
    <t>A microstrip Yagi antenna using EBG structure</t>
  </si>
  <si>
    <t>10.1029/2002RS002697</t>
  </si>
  <si>
    <t>2-s2.0-0042384962</t>
  </si>
  <si>
    <t>['wideband true', 'uniform gratings', 'uniform grating', 'tested experimentally', 'surface mounted', 'proposed true', 'optical carrier', 'microwave frequencies', 'grating prism', 'element phased', 'delay responses', 'chirped gratings', 'array steerer', '20 ghz']</t>
  </si>
  <si>
    <t>A fiber grating prism that consists of four tunable chirped-grating delay lines for wideband true-timedelay beam forming is proposed and demonstrated. The chirped gratings are produced by use of the grating bending technique in which a uniform grating is surface mounted on a simply supported beam. We obtained chirped gratings with different chirp rates by bending the uniform gratings with different beam deflections. Four linear chirped fiber gratings with identical spectral width but linearly increased grating length are fabricated. The spectra and time-delay responses of the tunable chirped gratings are measured. A chirped-grating prism for wideband true-time-delay beam forming by use of four chirped gratings is constructed and tested experimentally. We obtained different time delays by tuning the wavelength of the optical carrier. The proposed true-time-delay beam former with a four-element phased-array steerer is suitable for continuous beam forming at microwave frequencies up to 20 GHz. ¬© 2003 Optical Society of America.</t>
  </si>
  <si>
    <t>2273-2277</t>
  </si>
  <si>
    <t>60005510-60013983;60028897;60005510</t>
  </si>
  <si>
    <t>55742051100;7403503344;8115154200</t>
  </si>
  <si>
    <t>Liu, Yunqi;Yao, Jianping;Yang, Jianliang</t>
  </si>
  <si>
    <t>Canada;Hong Kong;Singapore</t>
  </si>
  <si>
    <t>Ottawa;Kowloon;Singapore City</t>
  </si>
  <si>
    <t>University of Ottawa;City University of Hong Kong;Nanyang Technological University</t>
  </si>
  <si>
    <t>60028897;60013983;60005510</t>
  </si>
  <si>
    <t>Wideband true-time-delay beam former that employs a tunable chirped fiber grating prism</t>
  </si>
  <si>
    <t>10.1364/AO.42.002273</t>
  </si>
  <si>
    <t>2-s2.0-0042472828</t>
  </si>
  <si>
    <t>['propagation model', 'paper presents', 'network access', 'multimode waveguide', 'model represents', 'high frequencies', 'frequency response', 'duct behaves', 'communication system', 'channel properties', 'carry signals', 'air conditioning']</t>
  </si>
  <si>
    <t>Indoor radio communication | Monopole antennas | Multimode waveguides | Radio propagation | Wireless LAN</t>
  </si>
  <si>
    <t>Heating, ventilation, and air conditioning (HVAC) ducts in buildings are typically hollow metal pipes which can be used as waveguides to carry signals and provide the network access to offices. Knowledge of channel properties is crucial to designing such a communication system. This paper presents a propagation model for a straight HVAC duct terminated at both ends. At high frequencies this duct behaves as a multimode waveguide with a transmitting antenna coupling in and a receiving antenna coupling out. We derive a simple analytical expression for the frequency response of this channel using conventional techniques. Experimental data taken on real circular ducts excited by monopole probe antennas confirm theoretical results. This model represents an initial step toward the development of a tool for planning a wireless distribution system using building HVAC ducts.</t>
  </si>
  <si>
    <t>945-951</t>
  </si>
  <si>
    <t>60027950-60015481;60027950;60027950;60027950;60027950;100573959</t>
  </si>
  <si>
    <t>6507060949;7006018680;6602750722;7005207252;35565201500;6601997851</t>
  </si>
  <si>
    <t>Nikitinj, Pavel V.;Stancil, Daniel D.;Cepni, Ahmet G.;Tonguz, Ozan K.;Xhafa, Ariton E.;Brodtkorb, Dagfin</t>
  </si>
  <si>
    <t>United States;United States;Norway</t>
  </si>
  <si>
    <t>Pittsburgh;Seattle;Billingstad</t>
  </si>
  <si>
    <t>Carnegie Mellon University;University of Washington;Asea Brown Boveri Corporate Research</t>
  </si>
  <si>
    <t>60027950;60015481;100573959</t>
  </si>
  <si>
    <t>Nikitinj P.</t>
  </si>
  <si>
    <t>Propagation model for the HVAC duct as a communication channel</t>
  </si>
  <si>
    <t>10.1109/TAP.2003.811491</t>
  </si>
  <si>
    <t>2-s2.0-0042703881</t>
  </si>
  <si>
    <t>['obtained using', 'magnetic field', 'electronic functions', 'design method', 'design aspects', 'cmos compatible', 'chip power', 'chip antenna', '5 mhz', '4 mm2', '225 mw']</t>
  </si>
  <si>
    <t>CMOS | Contact-less smart card | On-chip antenna</t>
  </si>
  <si>
    <t>Design aspects of CMOS compatible on-chip antenna for applications of contact-less smart card are discussed. An on-chip antenna model is established and a design method is demonstrated. Experimental results show that system-on-chip integrating power reception together with other electronic functions of smart card applications is feasible. In a 6√ó10-4 T magnetic field of 22.5 MHz, an on-chip power of 1.225 mW for a 10 kŒ© load is obtained using a 4 mm2 on-chip antenna.</t>
  </si>
  <si>
    <t>466-471</t>
  </si>
  <si>
    <t>Pan Tao Ti Hsueh Pao/Chinese Journal of Semiconductors</t>
  </si>
  <si>
    <t>60019499;60019499</t>
  </si>
  <si>
    <t>36884665600;8444961100</t>
  </si>
  <si>
    <t>Ni, Hao;Xu, Yuansen</t>
  </si>
  <si>
    <t>Chinese Academy of Sciences</t>
  </si>
  <si>
    <t>Ni H.</t>
  </si>
  <si>
    <t>Design aspects of CMOS compatible on-chip antenna for applications of contact-less smart card</t>
  </si>
  <si>
    <t>2-s2.0-0042819651</t>
  </si>
  <si>
    <t>VT</t>
  </si>
  <si>
    <t>['unitless definition', 'three indoor', 'temporal measurements', 'taken using', 'state university', 'outdoor cross', 'multipath components', 'indoor locations', 'frequency bandwidth', 'controlled positioning', 'center frequency', 'campus locations', '1920 mhz', '140 mhz']</t>
  </si>
  <si>
    <t>Angle of arrival | Fading channels | Mobile communications | Multipath channels | Peer-to-peer | Propagation</t>
  </si>
  <si>
    <t>This paper presents spatio-temporal measurements for the peer-to-peer radio channel at a center frequency of 1920 MHz with 140 MHz of radio-frequency bandwidth. The measurements were taken using a spread-spectrum channel sounder and an automated spatial probing system that uses precise computer-controlled positioning and orientation of omnidirectional and directional (30¬∞ beamwidth) antennas to measure both the angles-of-arrival and time-delays of multipath components. Transmitter-receiver configurations included six outdoor-to-outdoor cross-campus locations at Virginia Polytechnic Institute and State University (17-219 ns rms delay spread, 0.36-0.91 angular spread - using the unitless definition of angular spread defined in [1]), three outdoor-to-indoor locations (27-34 ns rms delay spread, 0.78-0.98 angular spread), and three indoor-to-indoor locations (29-45 ns rms delay spread, 0.73-0.90 angular spread). The paper also quantitatively describes a trend that shows how angular spread increases with increasing delay spread.</t>
  </si>
  <si>
    <t>936-944</t>
  </si>
  <si>
    <t>60024322;60021939;60013372</t>
  </si>
  <si>
    <t>6603675014;6603342913;7006091503</t>
  </si>
  <si>
    <t>Durgin, Gregory D.;Kukshya, Vikas;Rappaport, Theodore S.</t>
  </si>
  <si>
    <t>Japan;United States;United States</t>
  </si>
  <si>
    <t>Suita;Malibu;Austin</t>
  </si>
  <si>
    <t>Osaka University;HRL Laboratories;The University of Texas at Austin</t>
  </si>
  <si>
    <t>Durgin G.D.</t>
  </si>
  <si>
    <t>Wideband measurements of angle and delay dispersion for outdoor and indoor peer-to-peer radio channels at 1920 MHz</t>
  </si>
  <si>
    <t>10.1109/TAP.2003.811494</t>
  </si>
  <si>
    <t>2-s2.0-0042848638</t>
  </si>
  <si>
    <t>['‚ àº10', '¬± 0', 'upper limit', 'standard advection', 'special geometry', 'small change', 'rotation measure', 'rm rules', 'rm may', 'position angle', 'polarization fraction', 'overall faintness', 'observational error', 'new observations', 'major factor', 'linear polarization', 'leaving variability', 'jcmt observations', 'hoyle models', 'high number', 'field reversals', 'differs substantially', 'bima array', '60 days', '400 ghz']</t>
  </si>
  <si>
    <t>Galaxies: active | Galaxy: center | Polarization | Radiation mechanisms: nonthermal | Scattering</t>
  </si>
  <si>
    <t>We measured the linear polarization of Sagittarius A* to be 7.2% ¬± 0.6% at 230 GHz using the BIMA array with a resolution of 3‚Ä≥.6 √ó 0‚Ä≥.9. This confirms the previously reported detection with the James Clerk Maxwell Telescope (JCMT) 14 m antenna. Our high-resolution observations demonstrate that the polarization does not arise from dust but from a synchrotron source associated with Sgr A*. We see no change in the polarization position angle and only a small change in the polarization fraction in four observations distributed over 60 days. We find a position angle of 139¬∞ ¬± 4¬∞, which differs substantially from what was found in earlier JCMT observations at the same frequency. Polarized dust emission cannot account for this discrepancy, leaving variability and observational error as the only explanations. The BIMA observations alone place an upper limit on the magnitude of the rotation measure of 2 √ó 10 6 rad m-2. These new observations, when combined with the JCMT observations at 150, 375, and 400 GHz, suggest that the rotation measure (RM) = -4.3 ¬± 0.1 √ó 105 rad m-2. This RM may be caused by an external Faraday screen. Barring a special geometry or a high number of field reversals, this RM rules out accretion rates greater than ‚àº10-7 M‚äô yr-1. This measurement is inconsistent with high accretion rates necessary in standard advection-dominated accretion flow and Bondi-Hoyle models for Sgr A*. It argues for low accretion rates as a major factor in the overall faintness of Sgr A*.</t>
  </si>
  <si>
    <t>331-337</t>
  </si>
  <si>
    <t>60025038;60025038;60001754;60025038</t>
  </si>
  <si>
    <t>7006319230;57203808670;7006807059;7006653741</t>
  </si>
  <si>
    <t>Bower, Geoffrey C.;Wright, Melvyn C.H.;Falcke, Heino;Backer, Donald C.</t>
  </si>
  <si>
    <t>Berkeley;Bonn</t>
  </si>
  <si>
    <t>University of California, Berkeley;Max Planck Institute for Radio Astronomy</t>
  </si>
  <si>
    <t>60025038;60001754</t>
  </si>
  <si>
    <t>Bower G.</t>
  </si>
  <si>
    <t>Interferometric detection of linear polarization from Sagittarius A* at 230 GHz</t>
  </si>
  <si>
    <t>10.1086/373989</t>
  </si>
  <si>
    <t>2-s2.0-0042880688</t>
  </si>
  <si>
    <t>['turbulence intensity', 'spaced antenna', 'scale effects', 'results show', 'receiving antennas', 'method based', 'includes compensation', 'background wind']</t>
  </si>
  <si>
    <t>Correlation length | MU radar | Spaced antenna</t>
  </si>
  <si>
    <t>The 46.5 MHz MU radar located at Shigaraki, Japan (34.85¬∞N, 136.10¬∞E), is used to investigate the consistency of refractive index scale measurements utilizing a method based on Full Correlation Analysis (FCA) which includes compensation for the scale effects of transmitting and receiving antenna apertures. Horizontal correlation lengths of refractive index irregularities within the troposphere are determined from spaced antenna (SA) observations using six configurations with differently sized transmitting and receiving antennas. Results show that the algorithm effectively compensates for transmitting and receiving antenna aperture sizes. Estimates of turbulence structure scatterer correlation lengths and turbulence intensity are compared to background wind and shear from Doppler beam swinging (DBS) data to show how enhanced turbulence decreases the size of scatterers.</t>
  </si>
  <si>
    <t>60011001;60007281;60011001;60011001</t>
  </si>
  <si>
    <t>6507470874;7404660540;9274833100;55398698300</t>
  </si>
  <si>
    <t>Hassenpflug, G.;Rao, P. B.;Yamamoto, M.;Fukao, S.</t>
  </si>
  <si>
    <t>Japan;India</t>
  </si>
  <si>
    <t>Kyoto;Hyderabad</t>
  </si>
  <si>
    <t>Kyoto University;National Remote Sensing Agency India</t>
  </si>
  <si>
    <t>60011001;60007281</t>
  </si>
  <si>
    <t>Hassenpflug G.</t>
  </si>
  <si>
    <t>MU radar spaced antenna observations with varying apertures: Scatterer and antenna contributions to the ground diffraction pattern</t>
  </si>
  <si>
    <t>10.1029/2002RS002751</t>
  </si>
  <si>
    <t>2-s2.0-0042885908</t>
  </si>
  <si>
    <t>['gaussian noise', 'frequency algorithm']</t>
  </si>
  <si>
    <t>Amplitude-frequency suppression of non-Gaussian noise | Displacement transformer | Gravitational antennas</t>
  </si>
  <si>
    <t>A "vector" amplitude-frequency algorithm is proposed for suppressing multiplicative non-Gaussian noise when detecting weak gravitational pulses using cryogenic resonant gravitational antennas operating in the slow filtering regime.</t>
  </si>
  <si>
    <t>427-432</t>
  </si>
  <si>
    <t>Gusev, A. V.</t>
  </si>
  <si>
    <t>Gusev A.</t>
  </si>
  <si>
    <t>Processing the output signal of resonant gravitational antennas in the slow filtering regime</t>
  </si>
  <si>
    <t>10.1023/A:1025316128385</t>
  </si>
  <si>
    <t>2-s2.0-0347270229</t>
  </si>
  <si>
    <t>['radiation pattern', 'optical system', 'new approach', 'multimode analysis', 'far field', 'designed system', 'cassegrain antenna', 'built horn', '100ghz using']</t>
  </si>
  <si>
    <t>The Beam Mode Expansion (BME) approach for corrugated conical feed horn plus meniscus lens is presented. This approach is useful for providing the radiation pattern as it propagates through an optical system. A developed theoretical model has been verified measuring near and far field of a built horn and lens. These results have been used for designing the optical system of a Cassegrain antenna at 100GHz using the fundamental Gaussian beam mode (GBM) of the new approach. Multimode analysis has been performed with the pre-designed system in order to test the fundamental GBM results.</t>
  </si>
  <si>
    <t>669-681</t>
  </si>
  <si>
    <t>111235254;111235254;60009455;60009455;60001753;111235254;60009455;60009455</t>
  </si>
  <si>
    <t>6602244192;8439851300;55443415200;7006838865;7401514554;6603916069;6603945284;6701854117</t>
  </si>
  <si>
    <t>Tercero, F.;Fern√°ndez, J. A.L√≥pez;Garc√≠a, E.;De Haro, L.;Carter, M. C.;Barcia, A.;Galocha, B.;Besada, J. L.</t>
  </si>
  <si>
    <t>Spain;France;Spain</t>
  </si>
  <si>
    <t>Madrid;Saint Martin d'Heres;Guadalajara</t>
  </si>
  <si>
    <t>Escuela T√©cnica Superior de Ingenieros de Telecomunicaci√≥n, Universidad Polit√©cnica de Madrid;IRAM Institut de RadioAstronomie Millim√©trique;Centra Astron√≥mico de Yebes</t>
  </si>
  <si>
    <t>60009455;60001753;111235254</t>
  </si>
  <si>
    <t>Tercero F.</t>
  </si>
  <si>
    <t>Quasioptical approach for meniscus lens corrected horn: Application to Cassegrain systems</t>
  </si>
  <si>
    <t>10.1023/A:1023359531105</t>
  </si>
  <si>
    <t>2-s2.0-0347762876</t>
  </si>
  <si>
    <t>['typical environment', 'spatial correlations', 'spatial correlation', 'selective rayleigh', 'search time', 'multiple antennas', 'low signal', 'largest number', 'interference ratio', 'fading channels', 'division multiple', 'combining gain', 'antenna groups', 'access systems']</t>
  </si>
  <si>
    <t>Acquisition | Antenna array | Direct sequence code-division multiple-access (DS/CDMA) | Multiple antennas | Spatial correlation</t>
  </si>
  <si>
    <t>A generalized acquisition scheme is proposed for direct sequence code-division multiple-access systems with multiple antennas. The proposed scheme employs grouping of multiple antennas as a means of a tradeoff between two important factors determining the mean acquisition time, combining gain and search time. The performance of the proposed acquisition scheme is analyzed in frequency-selective Rayleigh-fading channels with consideration of spatial correlations. Numerical results show that the use of the largest number of antenna groups is preferable to reducing the mean acquisition time at low signal-to-interference ratio (SIR) values. At high SIR values, on the contrary, the mean acquisition time is found to increase in proportion to the number of antenna groups. In a typical environment, the presence of spatial correlation is shown to increase or decrease the mean acquisition time within 50% compared with the uncorrelated fading case.</t>
  </si>
  <si>
    <t>424-430</t>
  </si>
  <si>
    <t>Use of multiple antennas for DS/CDMA code acquisition</t>
  </si>
  <si>
    <t>10.1109/TWC.2003.811187</t>
  </si>
  <si>
    <t>2-s2.0-0348181608</t>
  </si>
  <si>
    <t>['sidelobe level', 'radiation patterns', 'practicable solution', 'peak directivity', 'optimum power', 'interference ratios', 'flat floor', 'fit approximations', 'figures increase', 'elliptic beams', 'cochannel interference', 'cluster size', 'cirs ),', 'cell edges', 'cell centers', 'antenna beamwidth', 'angular separation', '30 db', '27 db', '15 db']</t>
  </si>
  <si>
    <t>Antenna sidelobes | Cellular communications net-work | Cochannel interference | Elliptic beams | Frequency reuse | High altitude platforms (HAP) | Microwave antenna array</t>
  </si>
  <si>
    <t>In a wireless communications network served by a high altitude platform (HAP) the cochannel interference is a function of the antenna beamwidth, angular separation and sidelobe level. At the millimeter wave frequencies proposed for HAPs, an array of aperture type antennas on the platform is a practicable solution for serving the cells. We present a method for predicting cochannel interference based on curve-fit approximations for radiation patterns of elliptic beams which illuminate cell edges with optimum power, and a means of estimating optimum beamwidths for each cell of a regular hexagonal layout. The method is then applied to a 121 cell architecture. Where sidelobes are modeled as a flat floor at 40-dB below peak directivity, a cell cluster size of four yields carrier-to-interference ratios (CIRs), which vary from 15 dB at cell edges to 27 dB at cell centers. On adopting a cluster size of seven, these figures increase, respectively, to 19 and 30 dB. On reducing the sidelobe level, the improvement in CIR can be quantified. The method also readily allows for regions of overlapping channel coverage to be shown.</t>
  </si>
  <si>
    <t>60016418;60016418;60016418;60016418</t>
  </si>
  <si>
    <t>55429538200;7004927899;57225368652;7005522039</t>
  </si>
  <si>
    <t>Thornton, John;Grace, David;Capstick, Myles H.;Tozer, Tim C.</t>
  </si>
  <si>
    <t>York</t>
  </si>
  <si>
    <t>University of York</t>
  </si>
  <si>
    <t>Thornton J.</t>
  </si>
  <si>
    <t>Optimizing an array of antennas for cellular coverage from a high altitude platform</t>
  </si>
  <si>
    <t>10.1109/TWC.2003.811052</t>
  </si>
  <si>
    <t>2-s2.0-0842284293</t>
  </si>
  <si>
    <t>['transmit antenna', 'time modulation', 'performance merits', 'orthogonal frequency', 'ofdm ).', 'multicarrier transmissions', 'low complexity', 'letter proposes', 'independent subchannels', 'division multiplexing', 'diversity methods', 'differential encoding', 'correlated subchannels', 'analytic evaluation']</t>
  </si>
  <si>
    <t>This letter proposes a novel block differentially encoded orthogonal frequency-division multiplexing for multicarrier transmissions over frequency-selective fading channels. Choosing appropriate system parameters, we divide the set of correlated subchannels into subsets of independent subchannels. Within each subset, differential unitary space-time modulation is performed by treating each subchannel as a transmit antenna. In addition to low complexity, the proposed system enjoys maximum niultipath diversity and high coding advantages. Analytic evaluation and corroborating simulations reveal its performance merits. Differential encoding, diversity methods, orthogonal frequency-division multiplexing (OFDM).</t>
  </si>
  <si>
    <t>420-423</t>
  </si>
  <si>
    <t>60024324;60029445</t>
  </si>
  <si>
    <t>56373660100;36049280600</t>
  </si>
  <si>
    <t>Liu, Zhiqiang;Giannakis, Georgios B.</t>
  </si>
  <si>
    <t>Minneapolis;Iowa City</t>
  </si>
  <si>
    <t>University of Minnesota Twin Cities;University of Iowa</t>
  </si>
  <si>
    <t>60029445;60024324</t>
  </si>
  <si>
    <t>Liu Z.</t>
  </si>
  <si>
    <t>Block differentially encoded OFDM with maximum multipath diversity</t>
  </si>
  <si>
    <t>10.1109/TWC.2003.811184</t>
  </si>
  <si>
    <t>2-s2.0-0842327669</t>
  </si>
  <si>
    <t>['different vendors', 'also developed']</t>
  </si>
  <si>
    <t>NTT Access Network Service Systems Laboratories have developed an economical access point for the Advanced Wireless Access system. We have also developed a mobile terminal capable of interoperation between equipment from different vendors.</t>
  </si>
  <si>
    <t>79-82</t>
  </si>
  <si>
    <t>NTT Technical Review</t>
  </si>
  <si>
    <t>6701535996;7203061595;35589732000</t>
  </si>
  <si>
    <t>Kagami, Osamu;Ohta, Atsushi;Hojo, Hiroshi</t>
  </si>
  <si>
    <t>Kagami O.</t>
  </si>
  <si>
    <t>Development of an Economical Access Point and Peripheral Equipment for an Advanced Wireless Access System</t>
  </si>
  <si>
    <t>2-s2.0-2342509648</t>
  </si>
  <si>
    <t>Coordena√ß√£o de Aperfei√ßoamento de Pessoal de N√≠vel Superior</t>
  </si>
  <si>
    <t>CAPES</t>
  </si>
  <si>
    <t>['reciprocal channels', 'multiuser interference', 'methods provide', 'limiting factor', 'jointly preceding', 'help reduce', 'first developed', 'downlink channel', 'division multiple', 'bitwise simplification', 'access systems']</t>
  </si>
  <si>
    <t>Joint transmission | Multiuser spread spectrum | Pre-Rake | Precoding | Time-division duplex code-division multiple access (TDD-CDMA) | Transmission diversity</t>
  </si>
  <si>
    <t>The downlink capacity tends to be the limiting factor in future communications systems. In this paper, we propose two schemes for the downlink of code-division multiple-access systems that help reduce the multiuser interference by jointly preceding the transmitted signal based on knowledge of the downlink channel. Methods that operate on blocks of bits will be first developed and a bitwise simplification of these for systems with large processing gains will be derived. The use of multiple transmit antennas will also be considered. These methods provide a substantial capacity increase without requiring complex multiuser detectors at the mo bile terminals, and can be applied for instance to time-division du plex systems, which have reciprocal channels.</t>
  </si>
  <si>
    <t>60029158-100794900;60018353</t>
  </si>
  <si>
    <t>7007109212;7007049752</t>
  </si>
  <si>
    <t>Barreto, Andr√© Noll;Fettweis, Gerhard</t>
  </si>
  <si>
    <t>Switzerland;Germany;Brazil</t>
  </si>
  <si>
    <t>Ruschlikon;Dresden;Rio de Janeiro</t>
  </si>
  <si>
    <t>IBM Research - Zurich;Technische Universit√§t Dresden;ATL-Algar Telecom Leste S.A.</t>
  </si>
  <si>
    <t>60029158;60018353;100794900</t>
  </si>
  <si>
    <t>Barreto A.</t>
  </si>
  <si>
    <t>Joint signal precoding in the downlink of spread-spectrum systems</t>
  </si>
  <si>
    <t>10.1109/TWC.2003.811179</t>
  </si>
  <si>
    <t>2-s2.0-2442530310</t>
  </si>
  <si>
    <t>1999-003604-0075</t>
  </si>
  <si>
    <t>['spectrum signaling', 'spectrum multiple', 'provided via', 'new scheme', 'multiple antennas', 'minimizing probability', 'maximizing capacity', 'fixed rate', 'feedback link', 'feedback errors', 'feedback channel', 'antenna methods', 'also find', 'also consider', 'allocating power']</t>
  </si>
  <si>
    <t>Code-division multiple access (CDMA) | Gold sequences | Multiple antennas | Multiuser detection | Outage probability | Power control</t>
  </si>
  <si>
    <t>We propose a new scheme for multiple antenna transmission in the context of spread-spectrum signaling. The new scheme consists of using shifted Gold sequences to modulate independent information on the multiple antennas. We show that this strategy of using multiphase spreading (MPS) on different antennas greatly improves the throughput over currently known spread-spectrum multiple-antenna methods. We also find the optimal power allocation strategy among multiple transmit antennas for a fixed rate of channel state information, which might be provided via a feedback link, at the transmitter. We demonstrate the differences in optimal power distribution for maximizing capacity and minimizing probability of outage. When the transmission from the two antennas uses orthogonal spreading, we find that optimizing the power does not give much gain over the equal power transmission. However, when the transmissions are not orthogonal as in the case of MPS, then allocating power to maximize throughput gives considerable gain over equal power transmission. We also consider the effect of imperfections in the feedback channel on the optimal power allocation and show that our power allocation scheme is robust to feedback errors.</t>
  </si>
  <si>
    <t>436-445</t>
  </si>
  <si>
    <t>60017536;60108318;60005286</t>
  </si>
  <si>
    <t>7005909374;6601986389;7006212666</t>
  </si>
  <si>
    <t>Rajan, Dinesh;Erkip, Elza;Aazhang, Behnaam</t>
  </si>
  <si>
    <t>New York;Dallas;Houston</t>
  </si>
  <si>
    <t>NYU Tandon School of Engineering;Southern Methodist University;Rice University</t>
  </si>
  <si>
    <t>60108318;60017536;60005286</t>
  </si>
  <si>
    <t>Rajan D.</t>
  </si>
  <si>
    <t>Spreading and power allocation for multiple antenna transmission using decorrelating receivers</t>
  </si>
  <si>
    <t>10.1109/TWC.2003.811053</t>
  </si>
  <si>
    <t>2-s2.0-3042717107</t>
  </si>
  <si>
    <t>['term fading', 'system capacity', 'significant gain', 'proposed soft', 'mobile station', 'microcell environments', 'macrocell environments', 'link soft', 'large handoff', 'interference ratio', 'division multiple', 'divided among', 'delay conditions', 'consider forward', 'cellular code', 'best soft', 'antennas located', 'antenna selection', 'access network']</t>
  </si>
  <si>
    <t>Power control | Smart antennas | Soft-handoff | Spread spectrum multiple access | Wideband code-division multiple access (CDMA)</t>
  </si>
  <si>
    <t>We consider forward-link soft-handoff with multiple antenna selection and fast joint power control at high data rates in a cellular code-division multiple-access network, where signals are directed to a mobile station (MS) from antennas located at the same or different base stations. The total power transmitted to any mobile is divided among the active antennas selected according to the momentary channel conditions so as to maximize the signal-interference ratio at each MS. Multiple-antenna selection is used to mitigate the effects of both short- and long-term fading, and achieve the best soft-handoff with respect to system capacity and complexity. To achieve capacity gains with soft-handoff, we derive optimum handoff thresholds corresponding to the optimum handoff region in different cell environments. Numerical results demonstrate that under high Doppler spread and large handoff-delay conditions, the proposed soft-handoff employing two transmit antennas and the optimum handoff threshold achieves a significant gain in microcell environments, but not in macrocell environments.</t>
  </si>
  <si>
    <t>459-471</t>
  </si>
  <si>
    <t>60030813;60005415;60005415</t>
  </si>
  <si>
    <t>55713616200;7003384623;35894775400</t>
  </si>
  <si>
    <t>Wu, Jianming;Affes, Sofi√®ne;Mermelstein, Paul</t>
  </si>
  <si>
    <t>Toronto;Varennes</t>
  </si>
  <si>
    <t>Nortel Networks;Centre √ânergie Mat√©riaux T√©l√©communications</t>
  </si>
  <si>
    <t>60030813;60005415</t>
  </si>
  <si>
    <t>Wu J.</t>
  </si>
  <si>
    <t>Forward-link soft-handoff in CDMA with multiple-antenna selection and fast joint power control</t>
  </si>
  <si>
    <t>10.1109/TWC.2003.811050</t>
  </si>
  <si>
    <t>2-s2.0-3042760319</t>
  </si>
  <si>
    <t>['time equalization', 'noncoherent equalization', 'ndfe ),', 'feedback equalization', 'exploit diversity', 'distortion ratio', 'compare favorably', 'coherent ste']</t>
  </si>
  <si>
    <t>Equalization | Interference suppression | Multiple receive antennas | Noncoherent receivers | Space-time processing</t>
  </si>
  <si>
    <t>In this paper, noncoherent equalization is combined with multiple receive antennas. The resulting noncoherent space-time equalization (NSTE) schemes are analyzed and compared with the corresponding coherent receivers. In particular, noncoherent linear equalization (NLE), noncoherent decision-feedback equalization (NDFE), and noncoherent sequence estimation (NSE) are considered. For NLE and NDFE novel approximations for the signal-to-distortion ratio (SDR) are derived and verified by simulations. It is shown that NSTE can suppress interfering users and exploit diversity as efficiently as coherent STE. However, NSTE is more robust against channel phase variations than the combination of coherent STE and synchronization. Robust noncoherent recursive least squares (NC-RLS) algorithms, which compare favorably with the conventional RLS algorithm with additional carrier synchronization loop, are proposed for fast filter adaptation.</t>
  </si>
  <si>
    <t>537-548</t>
  </si>
  <si>
    <t>60016849-60010365;60016849</t>
  </si>
  <si>
    <t>7004473639;7005697813</t>
  </si>
  <si>
    <t>Schober, Robert;Pasupathy, Subbarayan</t>
  </si>
  <si>
    <t>Toronto;Vancouver</t>
  </si>
  <si>
    <t>University of Toronto;The University of British Columbia</t>
  </si>
  <si>
    <t>60016849;60010365</t>
  </si>
  <si>
    <t>Schober R.</t>
  </si>
  <si>
    <t>Noncoherent space - Time equalization</t>
  </si>
  <si>
    <t>10.1109/TWC.2003.811185</t>
  </si>
  <si>
    <t>2-s2.0-3042798877</t>
  </si>
  <si>
    <t>['use 2d', 'take measurements', 'substantial improvements', 'slightly better', 'significant differences', 'sampling number', 'positioning precision', 'noticeably improved', 'forest types', 'forest type', 'foliation season', 'experimental results', 'defoliation season', 'around ten', 'antenna heights', 'antenna height', '96m ).', '7m height', '3d modes', '1m height', '05 ).']</t>
  </si>
  <si>
    <t>Canopy | DGPS | GIS | Precision | Surveying</t>
  </si>
  <si>
    <t>Experimental results were studied to determine the relationships between positioning precision of a differential global positioning system (DGPS) and forest type, antenna height, and season, and to clarify the relationship between sampling number and the convergence of positioning precision. Observation was carried out for 24h. Mean circular area probability (CEP95) was 2.80m for deciduous broadleaved trees, and 4.99m for conifers. The mean CEP 95 taken at 7m height (3.14m) was higher than that at 1m height (3.92m) at all sites. The mean CEP95 taken during the defoliation season (2.65m) was slightly better than during the foliation season (2.96m). There were significant differences between forest types (P &lt; 0.001) and antenna heights (P &lt; 0.05). Positioning precision was not noticeably improved if the sampling number was around ten or less. A sampling number of 100-1000 or more is required before substantial improvements can be expected. As long as high positioning precision is not required, it is acceptable to use 2D &amp; 3D modes and relatively few samples to take measurements.</t>
  </si>
  <si>
    <t>133-137</t>
  </si>
  <si>
    <t>Journal of Forest Research</t>
  </si>
  <si>
    <t>60026487;60026487;60026487;60026487</t>
  </si>
  <si>
    <t>56624836800;7402624946;6504552721;15726404900</t>
  </si>
  <si>
    <t>Sawaguchi, Isao;Nishida, Koh;Shishiuchi, Masao;Tatsukawa, Shiro</t>
  </si>
  <si>
    <t>Morioka</t>
  </si>
  <si>
    <t>Iwate University</t>
  </si>
  <si>
    <t>Sawaguchi I.</t>
  </si>
  <si>
    <t>Positioning precision and sampling number of DGPS under forest canopies</t>
  </si>
  <si>
    <t>10.1007/s103100300017</t>
  </si>
  <si>
    <t>2-s2.0-4043126644</t>
  </si>
  <si>
    <t>['significant change', 'scattered field', 'numerical results', 'lossy dielectric', 'far zone']</t>
  </si>
  <si>
    <t>The problem of electromagnetic wave scattering by a lossy dielectric-coated elliptic cylinder is analyzed using elliptic waves expressed in terms of complex Mathieu functions. Numerical results are obtained for the scattered field in the far zone for different axial ratios, lossy dielectric constants, and angles of incidence. The numerical results show a significant change in backscattering echo due to the lossy dielectric coating.</t>
  </si>
  <si>
    <t>771-778</t>
  </si>
  <si>
    <t>60070813;60008665</t>
  </si>
  <si>
    <t>56260300500;7201898632</t>
  </si>
  <si>
    <t>Hamid, A. K.;Hussein, M. I.</t>
  </si>
  <si>
    <t>United Arab Emirates;United Arab Emirates</t>
  </si>
  <si>
    <t>Sharjah;Al Ain</t>
  </si>
  <si>
    <t>University of Sharjah;United Arab Emirates University</t>
  </si>
  <si>
    <t>Hamid A.</t>
  </si>
  <si>
    <t>Electromagnetic scattering by a lossy dielectric-coated elliptic cylinder</t>
  </si>
  <si>
    <t>10.1139/P02-128</t>
  </si>
  <si>
    <t>2-s2.0-5144226539</t>
  </si>
  <si>
    <t>University of California, Davis</t>
  </si>
  <si>
    <t>UCD</t>
  </si>
  <si>
    <t>['subsequent analysis', 'signal peptide', 'pl 5', 'olfactory protein', 'odorantbinding protein', 'ms ).', 'mature protein', 'legs ).', 'isolated protein', 'isoelectric point', 'internal fragments', 'gel digestion', 'female mosquito', 'enzymatic digestion', 'degenerate primers', 'culex tarsalis', 'ctarobp showed', 'ctarobp ).', 'control tissues', 'complete cdna', 'cdna cloning', 'binding proteins', 'applied entomology', '96 %)', '515 da', '24 residues']</t>
  </si>
  <si>
    <t>Culex tarsalis | in-gel digestion | mosquito | MS-MS | Odorant-binding protein | West Nile virus</t>
  </si>
  <si>
    <t>We have identified and cloned an odorantbinding protein from the female mosquito, Culex tarsalis (CtarOBP). As expected for an olfactory protein, CtarOBP was detected by gel electrophoresis analysis in antennae but not in control tissues (legs). The isolated protein was identified by in-gel digestion and subsequent analysis of internal fragments by tandem mass spectrometry (MS-MS). Based on the amino acid sequences of two peptides generated by enzymatic digestion, degenerate primers were designed for cDNA cloning. The complete cDNA (cloned by RACE) encoded a protein with a signal peptide (24 residues) and a mature protein of 125 amino acid residues. The calculated molecular mass and isoelectric point of the mature protein were 14,515 Da and pl 5.5, respectively. CtarOBP showed the hallmark of odorant-binding proteins, 6 cysteine residues, and high sequence homology (61-96%) to previously characterized mosquito OBPs. ¬© 2003 Korean Society of Applied Entomology, Taiwan Entomological Society and Malaysian Plant Protection Society.</t>
  </si>
  <si>
    <t>45-48</t>
  </si>
  <si>
    <t>Journal of Asia-Pacific Entomology</t>
  </si>
  <si>
    <t>109887094;60014439;109887094</t>
  </si>
  <si>
    <t>55314270400;35582237800;35569644800</t>
  </si>
  <si>
    <t>Ishida, Yuko;Cornel, Anthony J.;Leal, Walter S.</t>
  </si>
  <si>
    <t>United States;</t>
  </si>
  <si>
    <t>Davis;</t>
  </si>
  <si>
    <t>University of California, Davis;Honorary Maeda-Duffey Lab</t>
  </si>
  <si>
    <t>60014439;109887094</t>
  </si>
  <si>
    <t>Ishida Y.</t>
  </si>
  <si>
    <t>Odorant-Binding Protein from Culex tarsalis, the Most Competent Vector of West Nile Virus in California</t>
  </si>
  <si>
    <t>S1226861508601661</t>
  </si>
  <si>
    <t>10.1016/S1226-8615(08)60166-1</t>
  </si>
  <si>
    <t>2-s2.0-5344231631</t>
  </si>
  <si>
    <t>['structures composed', 'solving problems', 'numerical results', 'finite number', 'electromagnetic scattering', 'briefly described', 'auxiliary sources']</t>
  </si>
  <si>
    <t>A version of the method of auxiliary sources for solving problems of electromagnetic scattering by structures composed of a finite number of three-dimensional (3D) perfectly conducting bodies containing thin conductors is proposed and realized. The developed software packet is briefly described. The potentialities of the method are illustrated by numerical results.</t>
  </si>
  <si>
    <t>494-499</t>
  </si>
  <si>
    <t>7004413544;6602159837</t>
  </si>
  <si>
    <t>Dmitrenko, A. G.;Kolchin, V. A.</t>
  </si>
  <si>
    <t>Dmitrenko A.</t>
  </si>
  <si>
    <t>A numerical method for investigating electromagnetic scattering by structures containing thin conductors</t>
  </si>
  <si>
    <t>2-s2.0-9144226960</t>
  </si>
  <si>
    <t>['multifunctional controller', 'flexible spacecraft', 'control subsystems']</t>
  </si>
  <si>
    <t>A problem of control of a flexible spacecraft is considered. The problem is solved by synthesizing a multifunctional controller that implements functioning regimes by means of control subsystems. The paper discusses basic requirements for the subsystems, methods of their implementation, and control of the subsystems.</t>
  </si>
  <si>
    <t>471-481</t>
  </si>
  <si>
    <t>Litvinov N.D.</t>
  </si>
  <si>
    <t>Control of flexible spacecraft</t>
  </si>
  <si>
    <t>2-s2.0-9144240754</t>
  </si>
  <si>
    <t>['photomixer output', 'photoconductor measurements', 'measured responsivity', 'gaas photomixers', 'fabricate interdigitated', 'beam lithography', 'antenna structures', '55 œºm']</t>
  </si>
  <si>
    <t>Photomixing and photoconductor measurements on ErAs/InGaAs at 1.55 Œºm were reported. Electron-beam lithography was used to fabricate interdigitated-electrode and planar-antenna structures. The measured responsivity of 8 mA/W and photomixer output of &gt;0.1 ŒºW beyond 100 GHz were compared to GaAs photomixers.</t>
  </si>
  <si>
    <t>3116-3118</t>
  </si>
  <si>
    <t>60027550;60027550;60029241;60029241;60029241;60009037;60009037</t>
  </si>
  <si>
    <t>6506615053;57223745182;35462445500;35515517100;10539192600;6701313709;57212413874</t>
  </si>
  <si>
    <t>Sukhotin, M.;Brown, E. R.;Gossard, A. C.;Driscoll, D.;Hanson, M.;Maker, P.;Muller, R.</t>
  </si>
  <si>
    <t>Santa Barbara;Los Angeles;Pasadena</t>
  </si>
  <si>
    <t>University of California, Santa Barbara;University of California, Los Angeles;Jet Propulsion Laboratory</t>
  </si>
  <si>
    <t>60029241;60027550;60009037</t>
  </si>
  <si>
    <t>Sukhotin M.</t>
  </si>
  <si>
    <t>Photomixing and photoconductor measurements on ErAs/InGaAs at 1.55 Œºm</t>
  </si>
  <si>
    <t>10.1063/1.1567459</t>
  </si>
  <si>
    <t>2-s2.0-0037514187</t>
  </si>
  <si>
    <t>['three bands', 'proposed antenna', 'band operation', '2450 mhz']</t>
  </si>
  <si>
    <t>Monopole antenna | Triple-band operation</t>
  </si>
  <si>
    <t>A novel compact monopole antenna for triple-band operation is proposed in this paper. The proposed antenna is designed to operate at 900, 1800, and 2450 MHz. and is realized by loading two coupled lines on a triangular-shaped meander line. The longer coupled line controls the excitations of the first two resonant modes, and the shorter one controls the excitation of the third resonant mode. Good impedance bandwidth performance for the three bands is observed.</t>
  </si>
  <si>
    <t>232-234</t>
  </si>
  <si>
    <t>Chen, Horng Dean</t>
  </si>
  <si>
    <t>Triple-band triangular-shaped meander monopole antenna with two coupled lines</t>
  </si>
  <si>
    <t>10.1002/mop.10879</t>
  </si>
  <si>
    <t>2-s2.0-0037693898</t>
  </si>
  <si>
    <t>['stochastic arrivals', 'sink ).', 'scenario provides', 'noise ratio', 'learned real', 'deterministic interferences']</t>
  </si>
  <si>
    <t>Adaptive antenna arrays | Co-channel interference | Learning genetic algorithms</t>
  </si>
  <si>
    <t>In this paper, the performances of an adaptive antenna array control strategy, based on an improved genetic algorithm, are evaluated in terms of signal-to-interference-noise ratio (SINK). The working case considered deals with the presence of co-channel interfering signals characterized by stochastic arrivals, phases, and lifetime. This scenario provides a reliable testing benchmark for such array control methodologies. The simulation results prove the robustness of the learned real-time genetic algorithm (LRTGA) in the presence of non-deterministic interferences as well.</t>
  </si>
  <si>
    <t>198-201</t>
  </si>
  <si>
    <t>60015986;60015986;60015986;60015986</t>
  </si>
  <si>
    <t>7006135869;6506912559;7005085831;56206655300</t>
  </si>
  <si>
    <t>Donelli, Massimo;Lommi, Andrea;Massa, Andrea;Sacchi, Claudio</t>
  </si>
  <si>
    <t>Trento</t>
  </si>
  <si>
    <t>Universit√† di Trento</t>
  </si>
  <si>
    <t>Donelli M.</t>
  </si>
  <si>
    <t>Assessment of the GA-based adaptive array control strategy: The case of stochastic life-time co-channel interferences</t>
  </si>
  <si>
    <t>10.1002/mop.10867</t>
  </si>
  <si>
    <t>2-s2.0-0037693930</t>
  </si>
  <si>
    <t>['published data', 'produce fast', 'periodic absorbers', 'order elements', 'memory consumption', 'made possible', 'given accuracy', 'frequency sweep', 'computing time', 'analytical solutions', 'accurate modeling']</t>
  </si>
  <si>
    <t>A high-order vector finite-element-method (FEM) analysis of periodic absorbers is presented. By the virtue of the FEM, accurate modeling of complicated absorber structures is made possible. For a given accuracy, high-order elements are used to reduce the number of unknowns and hence the computing time and memory consumption. The FEM is further combined with the asymptotic waveform evaluation (AWE) technique to produce fast-frequency sweep. Both singly and doubly periodic absorbers are modeled and the accuracy of the method is demonstrated by comparisons with analytical solutions and published data.</t>
  </si>
  <si>
    <t>203-207</t>
  </si>
  <si>
    <t>7101735868;7403588231</t>
  </si>
  <si>
    <t>Lou, Zheng;Jin, Jian Ming</t>
  </si>
  <si>
    <t>Lou Z.</t>
  </si>
  <si>
    <t>High-order finite-element analysis of periodic absorbers</t>
  </si>
  <si>
    <t>10.1002/mop.10869</t>
  </si>
  <si>
    <t>2-s2.0-0038370070</t>
  </si>
  <si>
    <t>['variable transformation', 'sommerfeld integrals', 'method involves', 'dielectric half', 'antennas radiating']</t>
  </si>
  <si>
    <t>Green's function | Method of moments | Numerical integration | Sommerfeld integrals | Transform technique</t>
  </si>
  <si>
    <t>A variable transformation is utilized in the computation of Sommerfeld integrals, which arise in the analysis of antennas radiating over a dielectric half-space. The method involves a change of variable, which transforms the integrand into a rapidly converging one. Several numerical examples, which illustrate the effectiveness of the method, are presented and the results are compared with those reported in the literature.</t>
  </si>
  <si>
    <t>177-180</t>
  </si>
  <si>
    <t>60015573;60006514</t>
  </si>
  <si>
    <t>7406397830;7408223119</t>
  </si>
  <si>
    <t>Singh, Surendra;Singh, Ritu</t>
  </si>
  <si>
    <t>Tulsa;Stillwater</t>
  </si>
  <si>
    <t>The University of Tulsa;Oklahoma State University</t>
  </si>
  <si>
    <t>Singh S.</t>
  </si>
  <si>
    <t>Computation of Sommerfeld integrals using tanh transformation</t>
  </si>
  <si>
    <t>10.1002/mop.10860</t>
  </si>
  <si>
    <t>2-s2.0-0038370081</t>
  </si>
  <si>
    <t>['solved using', 'scattering problem', 'numerical technique', 'mom ),', 'modem applications', 'increase performances', 'high interest', 'efficient set', 'coupled bors', 'antenna systems', 'alone body', 'accurate modelling']</t>
  </si>
  <si>
    <t>In this work a numerical technique for an accurate modelling of the coupling among neighbouring bodies of revolution (BORs) is proposed. This problem is of high interest in modem applications, where clusters of feeds are being used more frequently in antenna systems to increase performances. The scattering problem, both for a stand-alone body of revolution (BoR) and for coupled BoRs, has been solved using the combined field integral equation (CFIE) approach and the method of moments (MoM), with an efficient set of expansion functions whose validity is limited to BoR.</t>
  </si>
  <si>
    <t>180-183</t>
  </si>
  <si>
    <t>60021199-60021859;60023256;60021729;60021859</t>
  </si>
  <si>
    <t>7005617252;55406639100;55926414000;7102464308</t>
  </si>
  <si>
    <t>Bolli, P.;Gentili, G. G.;Nesti, R.;Pelosi, G.</t>
  </si>
  <si>
    <t>Italy;Italy;Italy;Italy</t>
  </si>
  <si>
    <t>Milan;Florence;Florence;Rome</t>
  </si>
  <si>
    <t>Politecnico di Milano;Universit√† degli Studi di Firenze;Osservatorio Astrofisico Di Arcetri;Consiglio Nazionale delle Ricerche</t>
  </si>
  <si>
    <t>60023256;60021859;60021729;60021199</t>
  </si>
  <si>
    <t>Bolli P.</t>
  </si>
  <si>
    <t>Coupled BORs scattering via an efficient MoM solution of CFIE</t>
  </si>
  <si>
    <t>10.1002/mop.10861</t>
  </si>
  <si>
    <t>2-s2.0-0038370095</t>
  </si>
  <si>
    <t>['wlan applications', 'vertical null', 'single l', 'shaped radiator', 'reaches 15', 'proposed antenna', 'omnidirectional patterns', 'novel microstrip', 'good efficiency', 'ghz bands', 'fed dual', 'band l', 'antenna patterns', '5 vswr', '2 ghz']</t>
  </si>
  <si>
    <t>Dual-frequency operation | L-shaped monopole</t>
  </si>
  <si>
    <t>A novel microstrip-fed dual-band L-shaped monopole antenna has been developed for WLAN applications in the 2.4-GHz and 5.2-GHz bands. The antenna has a single L-shaped radiator and is easy to construct. The obtained impedance bandwidth (1:1.5 VSWR) reaches 15.6% and 12.6% for the 2.4 and 5.2 GHz, respectively. Omnidirectional patterns, vertical null in the antenna patterns, and good efficiency of the two operating frequencies are given for the proposed antenna.</t>
  </si>
  <si>
    <t>214-216</t>
  </si>
  <si>
    <t>60116768;60019330;60116768</t>
  </si>
  <si>
    <t>7406584064;35755202500;7501612962</t>
  </si>
  <si>
    <t>Lin, Yi Fang;Chen, Horng Dean;Chen, Hua Ming</t>
  </si>
  <si>
    <t>Kaohsiung;Kaohsiung</t>
  </si>
  <si>
    <t>National Kaohsiung University of Science and Technology;Cheng Shiu University Taiwan</t>
  </si>
  <si>
    <t>60116768;60019330</t>
  </si>
  <si>
    <t>Lin Y.F.</t>
  </si>
  <si>
    <t>A dual-band printed L-shaped monopole for WLAN applications</t>
  </si>
  <si>
    <t>10.1002/mop.10873</t>
  </si>
  <si>
    <t>2-s2.0-0038708404</t>
  </si>
  <si>
    <t>['measured bandwidth', 'lower edges']</t>
  </si>
  <si>
    <t>Mobile systems | Planar monopole antenna | Shorting pin</t>
  </si>
  <si>
    <t>A compact wideband arrowhead planar monopole antenna is obtained by trimming the lower edges of the triangular planar monopole. The shorted arrowhead monopole is very suitable for use in multi-service wireless systems, yielding a measured bandwidth of 5:1 for VSWR &lt; 2.1 while retaining good radiation characteristics.</t>
  </si>
  <si>
    <t>60011476;60011476;60011476</t>
  </si>
  <si>
    <t>6602784884;6603416401;57210183362</t>
  </si>
  <si>
    <t>Cabedo-Fabr√©s, M.;Nogueira, Alejandro Valero;Bataller, Miguel Ferrando</t>
  </si>
  <si>
    <t>Cabedo-Fabr√©s M.</t>
  </si>
  <si>
    <t>A wideband arrowhead planar monopole antenna for multi-service mobile systems</t>
  </si>
  <si>
    <t>10.1002/mop.10863</t>
  </si>
  <si>
    <t>2-s2.0-0038708442</t>
  </si>
  <si>
    <t>['profile rectangular', 'paper presents', 'overall thickness', 'impedance bandwidth']</t>
  </si>
  <si>
    <t>Compact antennas | Patch antennas | Wideband antennas</t>
  </si>
  <si>
    <t>This paper presents a novel bandwidth enhancement technique by using shorting pins. A low-profile rectangular-shaped patch antenna with three shorting pins is presented. The impedance bandwidth of the proposed antenna achieves 33% (SWR &lt; 2) while the overall thickness of the antenna is only 0.06Œª0. The antenna has two close resonant bands. The lower resonant band has a conical radiation pattern with 4-dBi maximum gain and the higher resonant band has a broadside radiation pattern with 8-dBi maximum gain.</t>
  </si>
  <si>
    <t>35569904600;7005237941;55510527400;7501501369</t>
  </si>
  <si>
    <t>Chair, R.;Mok, W. C.;Luk, K. M.;Lee, K. F.</t>
  </si>
  <si>
    <t>Chair R.</t>
  </si>
  <si>
    <t>A wideband rectangular patch antenna with shorting pins</t>
  </si>
  <si>
    <t>10.1002/mop.10856</t>
  </si>
  <si>
    <t>2-s2.0-0038708460</t>
  </si>
  <si>
    <t>['zinc acetate', 'various subunits', 'unitary efficiency', 'typical absorption', 'triplet levels', 'totally quenched', 'temperature luminescence', 'structural formulas', 'state properties', 'significantly red', 'room temperature', 'rigid matrix', 'redox behavior', 'quantum yields', 'polypyridine complexes', 'phenanthroline groups', 'phenanthroline charge', 'phenanthroline ).', 'novel class', 'luminescence properties', 'lower energies', 'light absorbed', 'ligand charge', 'latter bands', 'free ligands', 'fluid solution', 'except l2', 'electronic interaction', 'efficient light', 'dendritic ligands', 'dendritic branches', 'ct states', 'comparison purposes', 'centered œä', 'centered oxidation', 'carbazole redox', 'carbazole groups', 'branching sites', 'bands dominate', 'additional bands', 'active sites', 'active ru', 'absorption spectra', '77 k', '300 nm', '2 ),']</t>
  </si>
  <si>
    <t>Three new luminescent and redox-active Ru(II) complexes containing novel dendritic polypyridine ligands have been synthesized, and their absorption spectra, luminescence properties (both at room temperature in fluid solution and at 77 K in rigid matrix), and redox behavior have been investigated. The dendritic ligands are made of 1,10-phenanthroline coordinating subunits and of carbazole groups as branching sites. The first and second generation species of this novel class of dendritic ligands (L1 and L2, respectively; see Figure 1 for their structural formulas) have been prepared and employed. The metal dendrimers investigated are [Ru(bpy)2(L1)]2+ (1; bpy = 2,2‚Ä≤-bipyridine), [Ru(bpy)2(L2)]2+ (2), and [Ru(L1)3]2+ (3; see Figure 2). For the sake of completeness and comparison purposes, also the absorption spectra, redox behavior, and luminescence properties of L1 and L2 have been studied, together with the properties of 3,6-di(tert-butyl)carbazole (L0) and [Ru(bpy)2(phen)]2+ (4, phen = 1, 10-phenanthroline). The absorption spectra of the free dendritic ligands show features which can be assigned to the various subunits (i.e., carbazole and phenanthroline groups) and additional bands at lower energies (at Œª &gt; 300 nm) which are assigned to carbazole-to-phenanthroline charge-transfer (CT) transitions. These latter bands are significantly red-shifted upon acid and/or zinc acetate addition. Both L1 and L2 exhibit relatively intense luminescence at room temperature in fluid solution (lifetimes in the nanosecond time scale, quantum yields of the order of 10-2-10-1) and at 77 K in rigid matrix (lifetimes in the millisecond time scale). Such a luminescence is assigned to CT states at room temperature and to phenanthroline-centered œÄ-œÄ* triplet levels at 77 K. The room-temperature luminescence of L1 and L2 is totally quenched by acid or zinc acetate. The metal dendrimers exhibit the typical absorption and luminescence properties of Ru(II) polypyridine complexes. In particular, metal-to-ligand charge-transfer (MLCT) bands dominate the visible absorption spectra, and formally triplet MLCT levels govern the excited-state properties. Excitation spectroscopy evidences that all the light absorbed by the dendritic branches is transferred with unitary efficiency to the luminescent MLCT states in 1-3, showing that the new metal dendrimers can be regarded as efficient light-harvesting antenna systems. All the free ligands and metal dendrimers exhibit a rich redox behavior (except L2 and 3, whose redox behavior was not investigated because of solubility reasons), with clearly attributable reversible carbazole- and metal-centered oxidation and polypyridine-centered reduction processes. The electronic interaction between the carbazole redox-active sites of the dendritic ligands is affected by Ru(II) coordination.</t>
  </si>
  <si>
    <t>5356-5365</t>
  </si>
  <si>
    <t>60011576;60011576;60011576;60011576;60025063;60025063;60025063</t>
  </si>
  <si>
    <t>7004603656;36969197100;6701855216;7005385415;57217897108;6506495727;7005455325</t>
  </si>
  <si>
    <t>McClenaghan, Nathan D.;Passalacqua, Rosalba;Loiseau, Fred√©rique;Campagna, Sebastiano;Verheyde, Bert;Hameurlaine, Ahmed;Dehaen, Wim</t>
  </si>
  <si>
    <t>Belgium;Italy</t>
  </si>
  <si>
    <t>3000 Leuven;Messina</t>
  </si>
  <si>
    <t>KU Leuven;Universit√† degli Studi di Messina</t>
  </si>
  <si>
    <t>60025063;60011576</t>
  </si>
  <si>
    <t>McClenaghan N.D.</t>
  </si>
  <si>
    <t>Ruthenium(II) dendrimers containing carbazole-based chromophores as branches</t>
  </si>
  <si>
    <t>10.1021/ja021373y</t>
  </si>
  <si>
    <t>2-s2.0-0037690723</t>
  </si>
  <si>
    <t>['triclinic system', 'temperature independent', 'structures obtained', 'solid state', 'second part', 'royal society', 'room temperature', 'polymeric structure', 'orthorhombic system', 'opo -)', 'luminescent properties', 'ligand coordinates', 'ions associated', 'first part', 'different stoichiometries', 'complexes display', 'chemistry 2003', 'bridging co', 'aqueous solution', 'also eight']</t>
  </si>
  <si>
    <t>Four lanthanide complexes of 1-hydroxy-2-pyridinone (HOPO) have been synthesised from aqueous solution at pH ‚âà 7 and their structures and luminescent properties have been established. This ligand coordinates to lanthanide(III) ions as an anionic bidentate chelate (1-oxy-2-pyridinonate, OPO-) and crystallographic analyses show the formation of two structural types with different stoichiometries. In the first part of this series (Eu, Gd) the structural type consists of dimer units Na 2[Ln2(OPO)8]¬∑9H2O, crystallising in the orthorhombic system, space group P212 121. The immediate coordination sphere around Ln is occupied by the eight oxygen atoms of four bidentate OPO- ligands. These complexes display the Na+ ions associated with the complex anion via interactions with bridging CO and NO groups of the ligands, inducing a polymeric structure. In the second part of the series (Tb, Dy) the structures obtained are [Ln(OPO)3(H2O)2]¬∑H 2O, crystallising in triclinic system, space group P1ÃÑ. The Tb(III) and Dy(III) ions are also eight-coordinated but two water molecules occupy the coordination sphere instead of one ligand OPO-. The Dy(III), Eu(III) and Tb(III) complexes display in the solid state and at room temperature a photoluminescence that is achieved by an indirect excitation process (antenna effect). The terbium(III) complex exhibits intense sensitized green emission, which is temperature independent. ¬© The Royal Society of Chemistry 2003.</t>
  </si>
  <si>
    <t>1738-1745</t>
  </si>
  <si>
    <t>Dalton Transactions</t>
  </si>
  <si>
    <t>60027245;60027245;60027245;60027245;60027245</t>
  </si>
  <si>
    <t>7003585783;6603722960;24324941900;6701398406;7101616870</t>
  </si>
  <si>
    <t>Tedeschi, Christine;Az√©ma, Jo√´lle;Gornitzka, Heinz;Tisn√®s, Pierre;Picard, Claude</t>
  </si>
  <si>
    <t>Toulouse</t>
  </si>
  <si>
    <t>Universite Paul Sabatier Toulouse III</t>
  </si>
  <si>
    <t>Tedeschi C.</t>
  </si>
  <si>
    <t>A solid-state study of eight-coordinate lanthanide(III) complexes (Ln = Eu, Gd, Tb, Dy) with 1-hydroxy-2-pyridinone</t>
  </si>
  <si>
    <t>10.1039/b300159h</t>
  </si>
  <si>
    <t>2-s2.0-2642542988</t>
  </si>
  <si>
    <t>['wavelength dependence', 'vibrational relaxation', 'transfer system', 'time constant', 'slow phase', 'slow decay', 'reported previously', 'reduced number', 'red edge', 'qy band', 'primary processes', 'preferential excitation', 'part supported', 'p700 ))', 'intact photosystem', 'fastest phase', 'excited states', 'equilibration seems', 'energy equilibration', 'emission signals', 'edge excitation', 'control experiments', 'chlorophylls upon', 'blue edge', 'b 2001', 'antenna chlorophylls', '8 ps', '697 nm', '662 nm', '16 chlorophylls', '1093 ).']</t>
  </si>
  <si>
    <t>Excitation-wavelength dependence of the transient absorbance changes of photosystem I reaction center particles with a reduced number of antenna chlorophylls (16 chlorophylls/primary electron donor chlorophyll (P700)) has been studied in an effort to understand the energy equilibration among the chlorophylls in the electron-transfer system. The photobleaching and stimulated-emission signals in the Qy band region of the chlorophylls upon the preferential excitation of chlorophyll spectral forms at the blue edge (662 nm) and red edge (697 nm) of the Qy band are analyzed. In the case of the red-edge excitation, spectral equilibration proceeds with a time constant of 0.34 (¬±0.07) ps, which is attributable to the energy equilibration between P700 and neighboring chlorophylls absorbing around 686 nm in the electron-transfer system. This equilibration seems to precede the fastest phase of the primary charge separation (apparent time constant of 0.8 ps) reported previously (Kumazaki et al. J. Phys. Chem. B 2001, 105, 1093). A slow decay of the excited states because of the slow phase of the primary charge separation proceeds with a time constant of 7.2 (¬±0.6) ps. In the case of the blue-edge excitation, vibrational relaxation and downhill energy transfer proceed with a time constant of 0.38 (¬±0.08) ps, which are followed by a slow downhill energy transfer from residual antenna chlorophylls to the electron-transfer system. Even with the slow energy transfer from the residual antenna chlorophylls to the electron-transfer system, the overall primary charge separation is completed with a time constant of 10 (¬±0.7) ps. These interpretations are in part supported by control experiments on chlorophyll a in ethanol under equivalent optical conditions. Implications of these results for understanding the primary processes in more intact photosystem I are discussed.</t>
  </si>
  <si>
    <t>3228-3235</t>
  </si>
  <si>
    <t>Journal of Physical Chemistry A</t>
  </si>
  <si>
    <t>60011375;60027553;60011375;60011375</t>
  </si>
  <si>
    <t>6701808838;55974981900;7006014493;7201407979</t>
  </si>
  <si>
    <t>Kumazaki, Shigeichi;Ikegami, Isamu;Furusawa, Hiroko;Yoshihara, Keitaro</t>
  </si>
  <si>
    <t>Tokyo;Nomi</t>
  </si>
  <si>
    <t>Teikyo University;Japan Advanced Institute of Science and Technology</t>
  </si>
  <si>
    <t>60027553;60011375</t>
  </si>
  <si>
    <t>Kumazaki S.</t>
  </si>
  <si>
    <t>Energy equilibration among the chlorophylls in the electron-transfer system of photosystem I reaction center from spinach</t>
  </si>
  <si>
    <t>10.1021/jp026532e</t>
  </si>
  <si>
    <t>2-s2.0-0037657995</t>
  </si>
  <si>
    <t>['solution onto', 'six layers', 'rigid support', 'repeated fashion', 'potentially serve', 'multilayer film', 'monomeric dye', 'interaction appears', 'fluorescence wavelength', 'films containing', 'film structure', 'dye polymer', 'dye incorporated', 'deposited alternately', 'composite assembly', 'close examination', 'clay particles', 'antenna effect', 'another layer', 'alternate deposition', 'absorption spectra']</t>
  </si>
  <si>
    <t>Layer-by-layer thin films were prepared by the alternate deposition of clay particles and ionic organic compounds from solution onto a rigid support. The organic component comprised a monomeric cyanine dye or poly-l-lysine with the same cyanine chromophore appended to it, a dye polymer. Physical measurements indicated that layers of the organic and inorganic materials could be deposited alternately in a repeated fashion with each layer only one to two nanometers thick. Within the film structure the cyanine chromophore exhibits J-aggregate spectroscopic properties, either as the result of adsorption to the clay in the case of the monomeric dye or because it preexisted in this form in the case of the dye polymer. This composite assembly can potentially serve as a model for a light-harvesting photoantenna system. We attempted to demonstrate that by capping the multilayer film with another layer of a different cyanine dye, whose J aggregate absorption band overlapped the fluorescence wavelength of the dye incorporated into the film, acting as an excitation energy donor. Efficient energy transfer was demonstrated for films containing no more than four dye layers for the monomeric donor dye or six layers for the polymeric donor dye. However, close examination of the absorption spectra of the donor - acceptor systems reveals that an interaction appears to occur in the assembly that results in excess acceptor dye being incorporated into the film. This raises the possibility that the acceptor dye penetrates into the film and mixes into the donor dye layers, calling into question whether long-range energy transfer occurs due to an antenna effect.</t>
  </si>
  <si>
    <t>3169-3177</t>
  </si>
  <si>
    <t>60027165-60014582;60014582;60023326;60023326</t>
  </si>
  <si>
    <t>6603274650;6701630475;7005982399;7006299186</t>
  </si>
  <si>
    <t>Place, Ileana;Penner, Thomas L.;McBranch, Duncan W.;Whitten, David G.</t>
  </si>
  <si>
    <t>Rochester;Santa Fe;Rochester</t>
  </si>
  <si>
    <t>University of Rochester;QTL Biosystems;Eastman Kodak Company</t>
  </si>
  <si>
    <t>60027165;60023326;60014582</t>
  </si>
  <si>
    <t>Place I.</t>
  </si>
  <si>
    <t>Layered nanocomposites of aggregated dyes and inorganic scaffolding</t>
  </si>
  <si>
    <t>10.1021/jp026048b</t>
  </si>
  <si>
    <t>2-s2.0-0037996685</t>
  </si>
  <si>
    <t>['western ecuador', 'western colombia', 'variable color', 'specifically distinct', 'south america', 'smaller size', 'semioculata orientalis', 'recent collecting', 'persea americana', 'nuptial flight', 'new status', 'narrower forewings', 'lauraceae ).', 'larvae fed', 'immature stages', 'hereby elevated', 'female genitalia', 'especially hours', 'eastern andes', 'dark antennae', 'copaxa semioculata', 'copaxa orientalis', 'actually conspecific', '1978 ),']</t>
  </si>
  <si>
    <t>Bolivia | Colombia | Ecuador | Immature stages | Iunula | Neotropical | Orientalis | Persea | Peru | Venezuela</t>
  </si>
  <si>
    <t>Copaxa semioculata is re-described. Recent collecting has demonstrated that a population from western Ecuador was misidentified as C. semioculata by Lemaire (1975, 1978), and that this population plus C. semioculata orientalis, of eastern and western Ecuador and central and western Colombia, are actually conspecific and specifically distinct from C. semioculata, which occurs only in the eastern Andes of South America from Venezuela to Peru. The male of C. semioculata differs noticeably from C. orientalis, new status by its smaller size, narrower forewings, variable color, dark antennae, differences in the genitalia and especially hours of nuptial flight. Males are diurnal and have rarely been collected at lights. Male and female genitalia are figured and immature stages are described and illustrated in color. Larvae fed in the laboratory on Persea americana (Lauraceae). Copaxa orientalis is hereby elevated to full specific rank. Additionally, a new species closely related to C. semioculata is described from Bolivia and Peru.</t>
  </si>
  <si>
    <t>54-61</t>
  </si>
  <si>
    <t>Journal of the Lepidopterists' Society</t>
  </si>
  <si>
    <t>60022238;102033097;60015941;</t>
  </si>
  <si>
    <t>7006297705;26638296000;6504203895;7801359230</t>
  </si>
  <si>
    <t>Wolfe, Kirby L.;Lemaire, Claude;Amarillo S., Angela;Conlan, Christopher A.</t>
  </si>
  <si>
    <t>United States;United States;France</t>
  </si>
  <si>
    <t>Los Angeles;Lexington;</t>
  </si>
  <si>
    <t>Natural History Museum of Los Angeles County;University of Kentucky;La Croix des Baux</t>
  </si>
  <si>
    <t>60022238;60015941;102033097</t>
  </si>
  <si>
    <t>Wolfe K.L.</t>
  </si>
  <si>
    <t>A contribution to the systematics of the Copaxa semioculata species-group (Saturniidae), with notes on the early stages, and a description of Copaxa Lunula, new species</t>
  </si>
  <si>
    <t>2-s2.0-0037594165</t>
  </si>
  <si>
    <t>International Atomic Energy Agency</t>
  </si>
  <si>
    <t>IAEA</t>
  </si>
  <si>
    <t>['various components', 'trapped electrons', 'subsequent deposition', 'rigorous solution', 'rights reserved', 'resistive two', 'required non', 'ponderomotive forces', 'plasma interaction', 'passing electrons', 'parametric investigation', 'mode conversion', 'like plasmas', 'kinetic effects', 'fast waves', 'equatorial plane', 'collisional damping', 'calculations follow', 'antenna located']</t>
  </si>
  <si>
    <t>The generation in low aspect ratio tokamaks (LARTs) of ponderomotive forces and non-inductive current drive by the resonant fast wave-plasma interaction with mode conversion to kinetic Alfv√©n waves (KAWs) and subsequent deposition, mainly by resonant electron Landau damping, is considered. The calculations follow the rigorous solution of the full wave equations upon using a dielectric tensor operator consisting of (i) a parallel conductivity including both kinetic effects (collisionless Landau damping on passing electrons) and collisional damping on both trapped electrons and passing electrons + ions and (ii) perpendicular components provided by the resistive two-fluid model equations. The fast waves are launched by an antenna located on the low field side and extending ¬±45¬∞ about the equatorial plane. A parametric investigation of the structure and importance of the various components of the ponderomotive forces and current drive generated in START-like plasmas is carried out and their suitability for supplementing the required non-rf toroidal equilibrium current is demonstrated. ¬© 2003 Elsevier Science B.V. All rights reserved.</t>
  </si>
  <si>
    <t>221-241</t>
  </si>
  <si>
    <t>Structure and relative importance of ponderomotive forces and current drive generated by converted fast waves in pre-heated low aspect ratio tokamaks</t>
  </si>
  <si>
    <t>S0375960103004596</t>
  </si>
  <si>
    <t>10.1016/S0375-9601(03)00459-6</t>
  </si>
  <si>
    <t>2-s2.0-0347396301</t>
  </si>
  <si>
    <t>['well described', 'rigid structures', 'reported along', 'reference molecules', 'porphyrin units', 'porphyrin moieties', 'porphyrin arrays', 'overall structures', 'natural light', 'hexamer estimated', 'harvesting arrays', 'harvesting antenna', 'ensure cyclic', 'constituent chromophores', '264 cm']</t>
  </si>
  <si>
    <t>Femtosecond fluorescence anisotropy measurements for a variety of cyclic porphyrin arrays such as ZnIIporphyrin m-trimer and hexamer are reported along with o-dimer and monomer as reference molecules. In the porphyrin arrays, a pair of porphyrin moieties are joined together via triphenyl linkage to ensure cyclic and rigid structures. Anisotropy decay times of the porphyrin arrays can be well described by the F√∂rster incoherent excitation hopping process between the porphyrin units. Exciton coupling strengths of 74 and 264 cm-1 for the m-trimer and hexamer estimated from the observed excitation energy hopping rates are close to those of B800 and B850, respectively, in the LH2 bacterial light-harvesting antenna. Thus, these cyclic porphyrin array systems have proven to be useful in understanding energy migration processes in a relatively weak interaction regime in light of the similarity in overall structures and constituent chromophores to natural light-harvesting arrays.</t>
  </si>
  <si>
    <t>5849-5860</t>
  </si>
  <si>
    <t>60016912;60032330;60016912;60032330;60011001;60011001;60016912;60011001;60032330;60016912</t>
  </si>
  <si>
    <t>36120056000;7202923693;7404786898;7006337653;7102841928;6701768014;57218324589;7006373075;7004035449;55512558700</t>
  </si>
  <si>
    <t>Cho, Hyun Sun;Rhee, Hanju;Song, Jae Kyu;Min, Chang Ki;Takase, Masayoshi;Aratani, Naoki;Cho, Sung;Osuka, Atsuhiro;Joo, Taiha;Kim, Dongho</t>
  </si>
  <si>
    <t>South Korea;South Korea;Japan</t>
  </si>
  <si>
    <t>Pohang;Seoul;Kyoto</t>
  </si>
  <si>
    <t>Pohang University of Science and Technology;Yonsei University;Kyoto University</t>
  </si>
  <si>
    <t>60032330;60016912;60011001</t>
  </si>
  <si>
    <t>Cho H.S.</t>
  </si>
  <si>
    <t>Excitation energy transport processes of porphyrin monomer, dimer, cyclic trimer, and hexamer probed by ultrafast fluorescence anisotropy decay</t>
  </si>
  <si>
    <t>10.1021/ja021476g</t>
  </si>
  <si>
    <t>2-s2.0-0037620422</t>
  </si>
  <si>
    <t>['systems contain', 'resonantly transferred', 'photon energy', 'optical behavior', 'harvesting effects', 'emit fluorescence', 'emission intensity', 'covalently combining', 'core moiety', 'component pieces', 'antenna structure', 'absorb one', '34 times']</t>
  </si>
  <si>
    <t>Two-photon absorption excited intramolecular energy transfer and light-harvesting effects are demonstrated in three novel dendritic systems. These systems contain both an antenna structure that can effectively absorb two-photon energy at ‚àº800 nm and emit fluorescence at ‚àº515 nm and a core moiety that can absorb one-photon energy at ‚àº520 nm and emit at ‚àº590 nm. Covalently combining the core and antenna functionalities intrinsically changes the optical behavior of the component pieces. The two-photon energy absorbed by the antenna structure is resonantly transferred to the core, where the core's emission intensity is enhanced by 8, 20, and 34 times for the three dendritic systems. ¬© 2003 Optical Society of America.</t>
  </si>
  <si>
    <t>768-770</t>
  </si>
  <si>
    <t>Optics Letters</t>
  </si>
  <si>
    <t>60032083;60032083;60032083;60032083;60025038;60025038;60025038</t>
  </si>
  <si>
    <t>7401955436;7404860698;7402595809;57205348787;6603256032;6507519920;36051219100</t>
  </si>
  <si>
    <t>He, Guang S.;Lin, Tzu Chau;Cui, Yiping;Prasad, Paras N.;Brousmiche, Darryl W.;Serin, Jason M.;Fr√©chet, Jean M.J.</t>
  </si>
  <si>
    <t>Buffalo;Berkeley</t>
  </si>
  <si>
    <t>University at Buffalo, The State University of New York;University of California, Berkeley</t>
  </si>
  <si>
    <t>60032083;60025038</t>
  </si>
  <si>
    <t>He G.</t>
  </si>
  <si>
    <t>Two-photon excited intramolecular energy transfer and light-harvesting effect in novel dendritic systems</t>
  </si>
  <si>
    <t>10.1364/OL.28.000768</t>
  </si>
  <si>
    <t>2-s2.0-0037910371</t>
  </si>
  <si>
    <t>['thus reduces', 'searcher employs', 'numerical examples', 'multipath searcher', 'given thereafter', 'detection capability', 'desired signal', 'conventional searchers']</t>
  </si>
  <si>
    <t>A spatio-temporal searcher structure is proposed to enhance the detection capability of the multipath searcher for the desired signal. This searcher employs the spatio-temporal signal structure to search for newly emerging signals. The proposed multipath searcher provides better detection capability and thus reduces the mean acquisition time. The detection and the false alarm probabilities of new and conventional searchers are calculated and numerical examples of a mean acquisition time are given thereafter.</t>
  </si>
  <si>
    <t>804-806</t>
  </si>
  <si>
    <t>Kim, Jeong Ho</t>
  </si>
  <si>
    <t>Ewha Womans University</t>
  </si>
  <si>
    <t>Kim J.</t>
  </si>
  <si>
    <t>Spatio-temporal searcher for adaptive antenna systems</t>
  </si>
  <si>
    <t>10.1049/el:20030504</t>
  </si>
  <si>
    <t>2-s2.0-0038010749</t>
  </si>
  <si>
    <t>['two antennas', 'ensemble capable', 'coupling less', '9 %,', '33 ghz', '25 db']</t>
  </si>
  <si>
    <t>A dual feed HE11Œ¥ mode dielectric resonator antenna (DRA) loaded monopole antenna ensemble is described. The two antennas were unaffected by co-location, having coupling less than -25 dB at 2.33 GHz, making the ensemble capable of radiating all three orthogonal linear polarisations. The dielectric resonator antenna had an input impedance bandwidth of 1.9%, while the monopole gave 56%. This small volume ensemble antenna is suitable for mobile communications terminals.</t>
  </si>
  <si>
    <t>766-767</t>
  </si>
  <si>
    <t>60003416;60003416</t>
  </si>
  <si>
    <t>57197172725;55700152800</t>
  </si>
  <si>
    <t>Gray, D.;Watanabe, T.</t>
  </si>
  <si>
    <t>Gray D.</t>
  </si>
  <si>
    <t>Three orthogonal polarisation DRA-monopole ensemble</t>
  </si>
  <si>
    <t>10.1049/el:20030517</t>
  </si>
  <si>
    <t>2-s2.0-0038010851</t>
  </si>
  <si>
    <t>['truncation error', 'scanning procedure', 'field setups', 'field measurements', 'effective method', 'cylindrical near', 'antenna near']</t>
  </si>
  <si>
    <t>A simple and effective method to avoid the truncation error in antenna near-field measurements is presented. The method can be applied to planar or cylindrical near-field setups, whenever it is possible to vary the distance between the antenna under test and the probe during the scanning procedure.</t>
  </si>
  <si>
    <t>765-766</t>
  </si>
  <si>
    <t>7006499276;55934942300</t>
  </si>
  <si>
    <t>Bucci, O. M.;Migliore, M. D.</t>
  </si>
  <si>
    <t>Bucci O.</t>
  </si>
  <si>
    <t>Strategy to avoid truncation error in planar and cylindrical near-field antenna measurement setups</t>
  </si>
  <si>
    <t>10.1049/el:20030507</t>
  </si>
  <si>
    <t>2-s2.0-0038348896</t>
  </si>
  <si>
    <t>['real parts', 'nearly zero', 'harmonic suppressions', 'harmonic frequencies', 'ground plane', 'approximately less', 'achieve suppression', '30 db']</t>
  </si>
  <si>
    <t>A novel compact microstrip-fed meander slot antenna is proposed to achieve suppression of harmonics and miniaturisation of the antenna. To obtain these characteristics, a meander-type slot radiator and U-shaped conductor line connected with the ground plane are applied. The real parts of the measured input impedance at the second- and third-harmonic frequencies are nearly zero. In the measured radiation patterns in E- and H-plane, the second- and third-harmonic suppressions are observed to be approximately less than -30 dB.</t>
  </si>
  <si>
    <t>761-763</t>
  </si>
  <si>
    <t>60016912;60016912</t>
  </si>
  <si>
    <t>56566842900;7402126718</t>
  </si>
  <si>
    <t>Kim, Hyungrak;Yoon, Young Joong</t>
  </si>
  <si>
    <t>Kim H.</t>
  </si>
  <si>
    <t>Compact microstrip-fed meander slot antenna for harmonic suppression</t>
  </si>
  <si>
    <t>10.1049/el:20030505</t>
  </si>
  <si>
    <t>2-s2.0-0038348904</t>
  </si>
  <si>
    <t>['within mixed', 'visible wavelengths', 'visible light', 'transition points', 'tio2 formulations', 'structural arrangement', 'rutile acts', 'results suggest', 'research details', 'rapid rates', 'phase titania', 'phase tio2', 'phase rutile', 'hot spots', 'epr spectroscopy', 'electron transfer', 'degussa p25', 'charges produced', 'anatase interface', 'anatase crystallites', 'active role']</t>
  </si>
  <si>
    <t>Charge separation characteristics of a high-activity, mixed-phase titania photocatalyst (Degussa P25) are probed by EPR spectroscopy. While previous proposals consider rutile as a passive electron sink hindering recombination in anatase, this research details the critical and active role of rutile in TiO2 formulations. The inactivity of pure-phase rutile is due in part to rapid rates of recombination. Yet, in mixed-phase TiO2, charges produced on rutile by visible light are stabilized through electron transfer to lower energy anatase lattice trapping sites. These results suggest that within mixed-phase titania (P25) there is a morphology of nanoclusters containing atypically small rutile crystallites interwoven with anatase crystallites. The transition points between these two phases allow for rapid electron transfer from rutile to anatase. Thus, rutile acts as an antenna to extend the photoactivity into visible wavelengths and the structural arrangement of the similarly sized TiO2 crystallites creates catalytic "hot spots" at the rutile-anatase interface.</t>
  </si>
  <si>
    <t>4545-4549</t>
  </si>
  <si>
    <t>60007363;60007363;60007363;60028609;60028609</t>
  </si>
  <si>
    <t>57189592525;6507184101;7202177159;7003767500;57201080293</t>
  </si>
  <si>
    <t>Hurum, Deanna C.;Agrios, Alexander G.;Gray, Kimberly A.;Rajh, Tijana;Thurnauer, Marion C.</t>
  </si>
  <si>
    <t>Lemont;Evanston</t>
  </si>
  <si>
    <t>Argonne National Laboratory;Northwestern University</t>
  </si>
  <si>
    <t>60028609;60007363</t>
  </si>
  <si>
    <t>Hurum D.C.</t>
  </si>
  <si>
    <t>Explaining the enhanced photocatalytic activity of Degussa P25 mixed-phase TiO&lt;inf&gt;2&lt;/inf&gt; using EPR</t>
  </si>
  <si>
    <t>10.1021/jp0273934</t>
  </si>
  <si>
    <t>2-s2.0-0038390143</t>
  </si>
  <si>
    <t>['transmission lines', 'tracking array', 'sight relative', 'section response', 'return signal', 'retrodirective structure', 'reradiation characteristics', 'larger two', 'equivalent dimensions', 'dimensional self', 'building block', 'briefly discussed', '254 mm', '24 ghz']</t>
  </si>
  <si>
    <t>A simple passive microstrip array design is introduced comprising four square microstrip patches interconnected with transmission lines to form a Van-Atta retrodirective array suitable as a building block in a larger two-dimensional self-tracking array. The resulting circuit measures 48 √ó 48 √ó 0.254 mm, operates at 10.24 GHz and yields 5 dB increase in return signal at bore-sight relative to a flat metal sheet having the same dimensions for incident linear polarisation. The -5 dB monostatic radar cross-section response is ¬±25¬∞ compared to ¬±12¬∞ measured for a flat metal sheet of equivalent dimensions. The reradiation characteristics of circularly polarised signals from the retrodirective structure are briefly discussed.</t>
  </si>
  <si>
    <t>768-769</t>
  </si>
  <si>
    <t>60029738;60029738</t>
  </si>
  <si>
    <t>7103087751;7102894931</t>
  </si>
  <si>
    <t>Nair, B.;Fusco, V. F.</t>
  </si>
  <si>
    <t>Nair B.</t>
  </si>
  <si>
    <t>Two-dimensional planar passive retrodirective array</t>
  </si>
  <si>
    <t>10.1049/el:20030502</t>
  </si>
  <si>
    <t>2-s2.0-0038687380</t>
  </si>
  <si>
    <t>['radiation efficiency', 'good agreement', 'excellent agreement']</t>
  </si>
  <si>
    <t>Moment method simulations show that the radiation efficiency of an electrically small loop antenna is in excellent agreement with long established analytical formulations. In addition, there is very good agreement with experimental data obtained by means of the Wheeler cap method. These results are in contrast to recently published claims regarding the performance of such antennas.</t>
  </si>
  <si>
    <t>760-761</t>
  </si>
  <si>
    <t>Austin, B. A.</t>
  </si>
  <si>
    <t>Liverpool</t>
  </si>
  <si>
    <t>University of Liverpool</t>
  </si>
  <si>
    <t>Austin B.</t>
  </si>
  <si>
    <t>Comment: Simple circuit model of small loop antenna including observable environmental effects</t>
  </si>
  <si>
    <t>10.1049/el:20030539</t>
  </si>
  <si>
    <t>2-s2.0-0038687397</t>
  </si>
  <si>
    <t>['œé0 depended', 'wind speeds', 'wind speed', 'wind direction', 'wind came', 'wavelenghts shorter', 'vv polarizations', 'somewhat higher', 'ship stationary', 'secondary result', 'removed backscatter', 'rain rate', 'rain fills', 'rain drops', 'primarily interested', 'kwajalein experiment', 'ku band', 'increase œé0', 'incidence angles', 'hh polarization', 'good indicator', 'discernible dependence', 'decrease œé0', 'clear conditions', 'bow held', 'backscatter measurements', 'azimuth angle', 'august 1999', '90 ¬∞.', '75 ¬∞,', '30 ¬∞', '3 cm', '16 ¬∞.', '14 ¬∞']</t>
  </si>
  <si>
    <t>Microwave backscatter | QuickSCAT | Rain | Scatterometer | TRMM</t>
  </si>
  <si>
    <t>During the Kwajalein Experiment (KWAJEX) in July and August 1999, measurements of the normalized radar cross section of the ocean, œÉ0, were made at Ku-band with HH and VV polarizations from the R/V Ronald H. Brown. Data were collected at a variety of incidence angles during periods of rainfall as well as during clear conditions. During the experiment the rainfall rate ranged from 0 to 80 mm hr-1. Coincident with the backscatter measurements, measurements of rain rate, wind speed, wind direction, and fluxes of heat and momentum were made. Since we were primarily interested in backscatter from the surface, we removed backscatter from the raindrops themselves for the œÉ0 measurements reported here. As a secondary result we show that the backscatter from the rain drops is a good indicator of rain rate. Most of the data were collected with the ship stationary and the bow held into the wind. Thus the azimuth angle between the antenna look direction and the direction from which the wind came was predominantly between O¬∞ and 90¬∞. Over this range, rain was found to increase œÉ0 at incidence angles of 30¬∞ to 75¬∞, to have little effect near 20¬∞, and to decrease œÉ0 very slightly between 14¬∞ and 16¬∞. At all incidence angles, no discernible dependence of œÉ0 on wind speed was found during rainfall for wind speeds below 10 m s-1; within experimental error the level of œÉ0 depended only on rain rate. For the lower incidence angles, this dependence was very small while at the higher incidence angles, œÉ0 depended on rain rate to a power that varied between about 0.5 and 1.2, being somewhat higher at large incidence angles and higher for HH polarization. The implication of these results is that rain produces small-scale surface displacements (wavelenghts shorter than about 3 cm) that roughen the ocean surface much more than the wind for wind speeds below 10 m s-1. The results also imply that when rain fills the entire scatterometer footprint on the surface and the wind speeds are low to moderate, scatterometry at Ku band is impossible.</t>
  </si>
  <si>
    <t>Journal of Geophysical Research: Oceans</t>
  </si>
  <si>
    <t>60015481;60015481;60015481;60015481;60015481</t>
  </si>
  <si>
    <t>7202407067;7005333525;7202217661;14325018400;7003950601</t>
  </si>
  <si>
    <t>Contreras, Robert F.;Plant, William J.;Keller, William C.;Hayes, Kenneth;Nystuen, Jeffrey</t>
  </si>
  <si>
    <t>Contreras R.F.</t>
  </si>
  <si>
    <t>Effects of rain on Ku-band backscatter from the ocean</t>
  </si>
  <si>
    <t>2-s2.0-0041823247</t>
  </si>
  <si>
    <t>['supramolecular assembly', 'optical properties', 'depicted right', 'biomimetic approach']</t>
  </si>
  <si>
    <t>Chirality | Light harvesting | Photosynthesis | Porphyrinoids | Self-assembly</t>
  </si>
  <si>
    <t>In a biomimetic approach, the same groups that are responsible for the selfassembly of bacteriochlorophylls in the natural antenna systems of green photosynthetic bacteria, have been engineered onto desired positions of fully synthetic porphyrins. The architecture of the monomeric building block determines both the chirality and the optical properties of the supramolecular assembly, depicted right, as a tetramer. Neither the self-assembly, nor the chemisorption onto titania nanoparticles quenches the fluorescence of the aggregates, thus they may be of use in dye-photosensitized solar cells.</t>
  </si>
  <si>
    <t>2140-2144</t>
  </si>
  <si>
    <t>Angewandte Chemie - International Edition</t>
  </si>
  <si>
    <t>60027314;60027314;60027314;60027314;100325272;100325272</t>
  </si>
  <si>
    <t>7003334926;6602485556;7402919176;7801546513;54897565000;6507555613</t>
  </si>
  <si>
    <t>Balaban, Teodor Silviu;Bhise, Anil Dnyanoba;Fischer, Matthias;Linke-Schaetzel, Myriam;Roussel, Christian;Vanthuyne, Nicholas</t>
  </si>
  <si>
    <t>Eggenstein-Leopoldshafen;Marseille</t>
  </si>
  <si>
    <t>Karlsruhe Institute of Technology, Campus North;ENSSPICAM</t>
  </si>
  <si>
    <t>60027314;100325272</t>
  </si>
  <si>
    <t>Balaban T.</t>
  </si>
  <si>
    <t>Controlling chirality and optical properties of artificial antenna systems with self-assembling porphyrins</t>
  </si>
  <si>
    <t>10.1002/anie.200250465</t>
  </si>
  <si>
    <t>2-s2.0-0038245254</t>
  </si>
  <si>
    <t>MAS3-CT97-0128</t>
  </si>
  <si>
    <t>['small subunits', 'rights reserved', 'representative members', 'prokaryotic chl', 'photosynthetic apparatus', 'mshs ).', 'msh ancestor', 'major conclusion', 'global scheme', 'containing oxyphotobacteria', 'common precursor', 'b antennae']</t>
  </si>
  <si>
    <t>Chlorophyll-binding protein | Hydrophobic cluster analysis | Light harvesting complex protein | Photosynthesis | Protein structure | Reaction center</t>
  </si>
  <si>
    <t>All chlorophyll (Chl)-binding proteins constituting the photosynthetic apparatus of both prokaryotes and eukaryotes possess hydrophobic domains, corresponding to membrane-spanning Œ±-helices (MSHs). Hydrophobic cluster analysis of representative members of the different Chl protein superfamilies revealed that all Chl proteins except the five-helix reaction center II proteins and the small subunits of photosystem I possess related domains. As a major conclusion, we found that the eukaryotic antennae likely share a common precursor with the prokaryotic Chl a/b antennae from Chl-b-containing oxyphotobacteria. From these data, we propose a global scheme for the evolution of these proteins from a one-MSH ancestor. ¬© 2003 Federation of European Microbiological Societies. Published by Elsevier Science B.V. All rights reserved.</t>
  </si>
  <si>
    <t>59-68</t>
  </si>
  <si>
    <t>FEMS Microbiology Letters</t>
  </si>
  <si>
    <t>60001422-60027090;60019615;60001422</t>
  </si>
  <si>
    <t>6507928984;6701734910;7003482684</t>
  </si>
  <si>
    <t>Garczarek, Laurence;Poupon, Anne;Partensky, Fr√©d√©ric</t>
  </si>
  <si>
    <t>United States;France;France</t>
  </si>
  <si>
    <t>Blacksburg;Gif-sur-Yvette;Paris</t>
  </si>
  <si>
    <t>Virginia Polytechnic Institute and State University;CEA Saclay;Sorbonne Universite</t>
  </si>
  <si>
    <t>60027090;60019615;60001422</t>
  </si>
  <si>
    <t>Garczarek L.</t>
  </si>
  <si>
    <t>Origin and evolution of transmembrane Chl-binding proteins: Hydrophobic cluster analysis suggests a common one-helix ancestor for prokaryotic (Pcb) and eukaryotic (LHC) antenna protein superfamilies</t>
  </si>
  <si>
    <t>S0378109703002416</t>
  </si>
  <si>
    <t>10.1016/S0378-1097(03)00241-6</t>
  </si>
  <si>
    <t>2-s2.0-0038664278</t>
  </si>
  <si>
    <t>['two fractions', 'thylakoid membranes', 'sucrose gradient', 'subunits rich', 'results show', 'relative enrichment', 'plant physiol', 'pigment composition', 'photosystem centers', 'mild detergent', 'major lhcf', 'lhcf fractions', 'large increase', 'higher degree', 'growth induced', 'green algae', 'fucoxanthin molecules', 'distal antennae', 'diatoms differs', 'dd enrichment', 'dd content', 'dd bound', 'dd ).', 'crucial role', 'cells enriched', 'amplitude depending', '1406 ).']</t>
  </si>
  <si>
    <t>The pigment composition of diatoms differs from that of green algae and plants. Diatoms contain chlorophyll (Chl1) c, fucoxanthin, and diadinoxanthin (DD). An intermittent light regime during growth induced a large increase in the DD content in the marine planktonic diatom Phaeodactylum tricornutum. Light-harvesting complex containing fucoxanthin (LHCF) subunits were purified on a sucrose gradient after treatment of thylakoid membranes with a mild detergent. DD was found in all the LHCF fractions: a "major" composite LHCF fraction and the two fractions where some LHCF was associated with photosystem centers. For cells enriched in DD, most of the additional DD molecules were bound to the major LHCF fraction. The DD enrichment of the major LHCF fraction was accompanied by a decrease in the fucoxanthin to Chl a ratio. Either some fucoxanthin molecules were replaced by DD or there could be a relative enrichment of subunits rich in DD at the expense of fucoxanthin/Chl c rich subunits. Under high light illumination, a higher degree of de-epoxidation of DD into DT was observed for the major LHCF of cells enriched in DD. This fraction has the higher DD content and the higher degree of de-epoxidation. These results show that the distal antennae, probably mostly isolated as the major LHCF fraction, play a crucial role in the formation of NPQ, its amplitude depending on the amount of DD bound and on the degree of de-epoxidation (Lavaud et al. (2002) Plant Physiol. 129, 1398-1406).</t>
  </si>
  <si>
    <t>5802-5808</t>
  </si>
  <si>
    <t>60000179;60000179;60000179</t>
  </si>
  <si>
    <t>7005438082;7102477063;7004414817</t>
  </si>
  <si>
    <t>Lavaud, Johann;Rousseau, Bernard;Etienne, Anne Lise</t>
  </si>
  <si>
    <t>√âcole Normale Sup√©rieure</t>
  </si>
  <si>
    <t>Lavaud J.</t>
  </si>
  <si>
    <t>Enrichment of the light-harvesting complex in diadinoxanthin and implications for the nonphotochemical fluorescence quenching in diatoms</t>
  </si>
  <si>
    <t>10.1021/bi027112i</t>
  </si>
  <si>
    <t>2-s2.0-0037614846</t>
  </si>
  <si>
    <t>['performance qualities', 'paper reports', 'new method', 'highly efficient', 'good results', '300 mhz']</t>
  </si>
  <si>
    <t>Anechoic chamber | Electromagnetic compatibility | Geometrical optics</t>
  </si>
  <si>
    <t>This paper reports on a new method for the determination of the performance qualities of a semi-anechoic chamber used for electromagnetic compatibility measurements. This approach, based on highly efficient and accurate circuital techniques, provides very good results on low-cost desktop computers in the frequency range 30-300 MHz.</t>
  </si>
  <si>
    <t>263-265</t>
  </si>
  <si>
    <t>6701801958;6601910459;6506988645</t>
  </si>
  <si>
    <t>Nu√±o, L.;Balbastre, J. V.;Quesada, F. D.</t>
  </si>
  <si>
    <t>Nu√±o L.</t>
  </si>
  <si>
    <t>A highly efficient and accurate procedure for semi-anechoic chamber analysis using circuital techniques</t>
  </si>
  <si>
    <t>10.1002/mop.10888</t>
  </si>
  <si>
    <t>2-s2.0-0037739841</t>
  </si>
  <si>
    <t>['wave analysis', 'rwg function', 'numerical integration', 'new mom', 'new method', 'microstrip design', 'microstrip components', 'high efficiency', 'good potential', 'gap filter', 'form green', 'efficient method', 'cad tools', 'basis functions']</t>
  </si>
  <si>
    <t>Method of moments | Microstrip discontinuities | Microstrip lines</t>
  </si>
  <si>
    <t>A new, efficient method of moments (MoM) is developed for accurate, full-wave analysis of microstrip components and circuits. The new method is applied for the analysis of a two-gap filter. The new method is found to be as accurate as conventional moment methods, and also significantly faster. It has a good potential for use in the microstrip design of CAD tools. The key to the high efficiency of the new MoM is the use of a set of newly developed closed-form Green's functions, which allow the computation of the MoM matrix elements without any numerical integration when using the RWG function as the basis functions.</t>
  </si>
  <si>
    <t>246-248</t>
  </si>
  <si>
    <t>7201735378;35586058800</t>
  </si>
  <si>
    <t>Ge, Yuehe;Esselle, Karu P.</t>
  </si>
  <si>
    <t>Ge Y.</t>
  </si>
  <si>
    <t>Efficient analysis of arbitrarily shaped microstrip structures</t>
  </si>
  <si>
    <t>10.1002/mop.10883</t>
  </si>
  <si>
    <t>2-s2.0-0037739846</t>
  </si>
  <si>
    <t>['ratio bandwidth', 'impedance bandwidth', 'gain single', 'feed cross', 'db axial', 'broadband high', 'aperture size', '3 dbic']</t>
  </si>
  <si>
    <t>Axial-ratio bandwidth | Circular polarisation | Cross-aperture coupled patch antenna | Gain bandwidth | Impedance bandwidth</t>
  </si>
  <si>
    <t>A broadband high-gain single-feed cross-aperture coupled patch antenna is presented in this paper. The measured results confirm that the antenna is capable of a 14.4% impedance bandwidth (VSWR ‚â§ 2), 3% of 3-dB axial-ratio bandwidth, and 17.4% of gain (&gt;8 dBic) bandwidth with a mean gain level of 9.3 dBic. The techniques for obtaining high gain and broad impedance bandwidth as well as the effects on aperture size are discussed.</t>
  </si>
  <si>
    <t>283-286</t>
  </si>
  <si>
    <t>60023932;60023932</t>
  </si>
  <si>
    <t>7404085737;55664000800</t>
  </si>
  <si>
    <t>Chung, Kwok L.;Mohan, Ananda S.</t>
  </si>
  <si>
    <t>University of Technology Sydney</t>
  </si>
  <si>
    <t>Chung K.L.</t>
  </si>
  <si>
    <t>Techniques to increase gain and impedance bandwidth of a cross-aperture coupled patch antenna</t>
  </si>
  <si>
    <t>10.1002/mop.10895</t>
  </si>
  <si>
    <t>2-s2.0-0038077371</t>
  </si>
  <si>
    <t>['‚ àº3', 'uniform throughout', 'results show', 'radiation characteristics', 'operating band', 'conventional patch', 'antenna bandwidth', 'added advantage', '5 times']</t>
  </si>
  <si>
    <t>Bandwidth enhancement | Broadband | Compact | Microstrip antenna</t>
  </si>
  <si>
    <t>An arrow-shaped microstrip antenna with a pair of narrow slots embedded near the non-radiating edges gives wide impedance bandwidth. The experimental and simulated (IE3D) results show that antenna bandwidth is ‚àº3.5 times that of a conventional patch with the added advantage of reduced antenna size. The radiation characteristics are found to be uniform throughout the operating band.</t>
  </si>
  <si>
    <t>248-250</t>
  </si>
  <si>
    <t>60029428;60031544;60031544;60031544;60031544</t>
  </si>
  <si>
    <t>7004989005;6603090729;7004362848;57218539158;7006249330</t>
  </si>
  <si>
    <t>Paulson, Manju;Kundukulam, Sona O.;Aanandan, C. K.;Mohanan, P.;Vasudevan, K.</t>
  </si>
  <si>
    <t>India;Germany</t>
  </si>
  <si>
    <t>Kochi;Karlsruhe</t>
  </si>
  <si>
    <t>Cochin University of Science and Technology;Karlsruhe Institute of Technology, Campus South</t>
  </si>
  <si>
    <t>60031544;60029428</t>
  </si>
  <si>
    <t>Paulson M.</t>
  </si>
  <si>
    <t>Compact microstrip slot antenna for broadband operation</t>
  </si>
  <si>
    <t>10.1002/mop.10884</t>
  </si>
  <si>
    <t>2-s2.0-0038077406</t>
  </si>
  <si>
    <t>['slot antenna', 'shaped slot', 'rectangular slot', 'prototype comprises', 'proposed antenna', 'paper proposes', 'dbi gain', '9 ghz', '3 ghz']</t>
  </si>
  <si>
    <t>Broadband antenna | Compact antenna | Slot antenna | WLAN</t>
  </si>
  <si>
    <t>This paper proposes a novel compact dual-slot antenna for 5-GHz WLAN applications. The prototype comprises a rectangular slot, a H-shaped slot, and an open-circuited microstrip feed line. The simulation and experimental results indicate broad operating bandwidth from 4.9 GHz to 6.3 GHz at 10-dB return loss and 3-dBi gain. The proposed antenna is compact, easy to fabricate, and inexpensive, and it presents good broadband characteristics that cover all 5-GHz WLAN bands.</t>
  </si>
  <si>
    <t>311-313</t>
  </si>
  <si>
    <t>101283803;101283803</t>
  </si>
  <si>
    <t>7006326283;7004839408</t>
  </si>
  <si>
    <t>Qing, X. M.;Chia, M. Y.W.</t>
  </si>
  <si>
    <t>Inst. for Communications Research</t>
  </si>
  <si>
    <t>Qing X.</t>
  </si>
  <si>
    <t>A compact dual-slot antenna for WLAN applications</t>
  </si>
  <si>
    <t>10.1002/mop.10904</t>
  </si>
  <si>
    <t>2-s2.0-0038415882</t>
  </si>
  <si>
    <t>['good performance', 'antenna arrays']</t>
  </si>
  <si>
    <t>Antenna array pattern synthesis | Genetic algorithms</t>
  </si>
  <si>
    <t>Antenna arrays with good performance that are uniformly excited except for the amplitudes and/or phases of a minority of elements can be synthesized using genetic algorithms.</t>
  </si>
  <si>
    <t>297-300</t>
  </si>
  <si>
    <t>57217764562;57220885191;7006865572;7202825573</t>
  </si>
  <si>
    <t>Rodr√≠guez, J. A.;L√≥pez, P.;Ares, F.;Moreno, E.</t>
  </si>
  <si>
    <t>Rodr√≠guez J.A.</t>
  </si>
  <si>
    <t>Almost uniformly excited arrays</t>
  </si>
  <si>
    <t>10.1002/mop.10899</t>
  </si>
  <si>
    <t>2-s2.0-0038415894</t>
  </si>
  <si>
    <t>['wide inter', 'undesired interference', 'resistive plates', 'reduce interference', 'overlapping regions', 'mobile communications', 'lobe radiation', 'irregular handover', 'enhance performance', 'beam regions']</t>
  </si>
  <si>
    <t>Antenna performance | Mobile communications | Resistive plates</t>
  </si>
  <si>
    <t>In mobile communications, irregular handover and undesired interference, caused by wide inter-sector coverage overlapping and the antenna's side-lobe radiation, are improved by the application of resistive plates. This paper experimentally examines the characteristics of resistive plates and their design and implementation in order to reduce interference and enhance performance by guiding the power from overlapping regions to the main-beam regions of each sector.</t>
  </si>
  <si>
    <t>60013395;60013395;60013395</t>
  </si>
  <si>
    <t>7202063846;7701333910;7101720179</t>
  </si>
  <si>
    <t>Chou, Hsi Tseng;Wang, Jing Song;Hsiao, Yu Ting</t>
  </si>
  <si>
    <t>Yuan Ze University</t>
  </si>
  <si>
    <t>Chou H.</t>
  </si>
  <si>
    <t>An experimental implementation of resistive plates to enhance the performance of the mobile base station antennas</t>
  </si>
  <si>
    <t>10.1002/mop.10893</t>
  </si>
  <si>
    <t>2-s2.0-0038415900</t>
  </si>
  <si>
    <t>['thz radiation', 'quantum well', 'noise performance', 'electron effect', 'algaas heterostructure']</t>
  </si>
  <si>
    <t>Balance equations | Compound semiconductor device | Planar antenna | Temperature fluctuation noise | THz detection</t>
  </si>
  <si>
    <t>The operation of a previously proposed terahertz (THz) detector is formulated in detail. The detector is based on the hot-electron effect of the 2D electron gas (2DEG) in the quantum well (QW) of a GaAs/AlGaAs heterostructure. The interaction between the THz radiation and the 2DEG, the current enhancement due to hot-electron effect, and the noise performance of the detector are analyzed.</t>
  </si>
  <si>
    <t>250-255</t>
  </si>
  <si>
    <t>60022659;60022659</t>
  </si>
  <si>
    <t>7102796749;7404203179</t>
  </si>
  <si>
    <t>Huo, Y.;Taylor, G. W.</t>
  </si>
  <si>
    <t>Huo Y.</t>
  </si>
  <si>
    <t>Analysis of terahertz detection with a 2D hot-electron quantum well detector</t>
  </si>
  <si>
    <t>10.1002/mop.10885</t>
  </si>
  <si>
    <t>2-s2.0-0038415923</t>
  </si>
  <si>
    <t>['planar near', 'method reconstructs', 'field samples', 'field patterns', 'field pattern', 'based approach', 'aut consisting']</t>
  </si>
  <si>
    <t>Antenna measurements | Far field | Genetic algorithms | Near field</t>
  </si>
  <si>
    <t>In this paper, a genetic-algorithm (GA) based approach for predicting the far-field pattern of an antenna under test (AUT) from planar near-field samples is presented. The method reconstructs the antenna radiation pattern from an optimized equivalent model of the AUT consisting of electric and magnetic short dipoles. Numerical results showing predicted far-field patterns are reported and discussed.</t>
  </si>
  <si>
    <t>235-236</t>
  </si>
  <si>
    <t>57188693918;6602421784</t>
  </si>
  <si>
    <t>P√©rez, J. R.;Basterrechea, J.</t>
  </si>
  <si>
    <t>P√©rez J.</t>
  </si>
  <si>
    <t>GA-based prediction of antenna radiation patterns from planar near-field samples</t>
  </si>
  <si>
    <t>10.1002/mop.10880</t>
  </si>
  <si>
    <t>2-s2.0-0038415939</t>
  </si>
  <si>
    <t>['typical slot', 'proposed algorithms', 'preconditioner accounts', 'ns slot', 'iterative integral', 'integral equations', 'given slot', 'function interactions', 'equation solvers', 'array antenna']</t>
  </si>
  <si>
    <t>Conjugate-gradient technique | Preconditioning scheme | Slot-array antenna</t>
  </si>
  <si>
    <t>In this paper, a novel preconditioner scheme slot neighbour (SN) preconditioner is applied to dense matrix equations derived from integral equations for a slot-array antenna in order to improve the convergence of iterative integral-equation solvers, such as the conjugate-gradient (CG) method. The preconditioner accounts for expansion-function-testing-function interactions in the vicinity of a given slot, requiring an order of Ns √ó Nb complexity for each Ns slot and each slot with Nb expansion unknowns. A typical slot-array antenna is analyzed and good results demonstrate the validity of the proposed algorithms.</t>
  </si>
  <si>
    <t>302-305</t>
  </si>
  <si>
    <t>55904699700;55601483000;7403280923</t>
  </si>
  <si>
    <t>Zhang, Yu;Xie, Yongjun;Liang, Changhong</t>
  </si>
  <si>
    <t>Application of the SN-preconditioning method to the integral equations for a slot-array antenna</t>
  </si>
  <si>
    <t>10.1002/mop.10901</t>
  </si>
  <si>
    <t>2-s2.0-0038753988</t>
  </si>
  <si>
    <t>['respective 3', 'radiation patterns', 'experimental investigations']</t>
  </si>
  <si>
    <t>Dielectric resonator loading | Rectangular and circular patch antennas | Suspended microstrip</t>
  </si>
  <si>
    <t>Experimental investigations of rectangular and circular suspended microstrip patch antennas with dielectric resonator loading at X-band are reported. With loading, enhanced impedance bandwidth to about 18% is achieved in a single circular patch as compared to 13% for a single rectangular patch. In both cases, with loading, there is practically no change in the respective 3-dB beam widths of the radiation patterns in E- and H-planes.</t>
  </si>
  <si>
    <t>300-302</t>
  </si>
  <si>
    <t>60032730;60032730;60032730;60032730</t>
  </si>
  <si>
    <t>57201852777;57212581644;55849312100;7102144669</t>
  </si>
  <si>
    <t>Gupta, Vijay;Sinha, Sumit;Koul, Shiban K.;Bhat, Bharathi</t>
  </si>
  <si>
    <t>New Delhi</t>
  </si>
  <si>
    <t>Indian Institute of Technology Delhi</t>
  </si>
  <si>
    <t>Gupta V.</t>
  </si>
  <si>
    <t>Wideband dielectric resonator-loaded suspended microstrip patch antennas</t>
  </si>
  <si>
    <t>10.1002/mop.10900</t>
  </si>
  <si>
    <t>2-s2.0-0038753992</t>
  </si>
  <si>
    <t>['theoretical studies', 'proposed design', 'obtaining triple', 'line feed', 'coplanar waveguide']</t>
  </si>
  <si>
    <t>CPW | Rectangular-ring slot antenna | Triple-frequency</t>
  </si>
  <si>
    <t>In this paper, a design of a rectangular-ring slot antenna for obtaining triple-frequency operation using a coplanar waveguide (CPW) feed or microstrip-line feed is presented. We introduce three concentric rectangular-ring slots whose perimeters easily control the three respective operating frequencies. Details of the proposed design are investigated by experimental as well as theoretical studies.</t>
  </si>
  <si>
    <t>243-246</t>
  </si>
  <si>
    <t>7501883805;7407157045</t>
  </si>
  <si>
    <t>Chen, Jin Sen;Lin, Shun Yun</t>
  </si>
  <si>
    <t>Triple-frequency rectangular-ring slot antennas FED by CPW and microstrip line</t>
  </si>
  <si>
    <t>10.1002/mop.10882</t>
  </si>
  <si>
    <t>2-s2.0-0038754033</t>
  </si>
  <si>
    <t>['œå œü', 'systematically generate', 'substantially reduces', 'reflector antennas', 'radiation patterns', 'radar systems', 'mesh generator', 'magnetic currents', 'highly efficient', 'field transformation', 'fdtd solver', 'equivalent electric', 'difference time', 'difference lattice', 'cylindrical coordinates', 'computational burden', 'bor finite', 'also apply', '2d finite']</t>
  </si>
  <si>
    <t>Bodies of revolution (BOR) | Finite difference time domain (FDTD) | Horns | Reflectors</t>
  </si>
  <si>
    <t>Horns and reflector antennas, which are bodies of revolution (BORs), find widespread use in the areas of communication and radar systems. In this work, we present a highly efficient, BOR finite-difference time-domain (BOR/FDTD) technique for the analysis of these antennas. This approach allows us to employ a 2D finite-difference lattice that projects a 3D Yee cell in the cylindrical coordinates (œÅ œÜ, z) onto the (œÅ, z) plane, and substantially reduces the computational burden in the process. To analyze arbitrary BOR geometries, we develop a mesh generator that uses the commercial design tool AutoCAD¬Æ to systematically generate the geometrical and material input files for the BOR/FDTD solver. We also apply a near-to-far-field transformation, based on a line integral along a contour of equivalent electric and magnetic currents, to evaluate the radiation patterns of these antennas in a highly efficient manner.</t>
  </si>
  <si>
    <t>236-243</t>
  </si>
  <si>
    <t>60018179;60018179;60001439;60001439</t>
  </si>
  <si>
    <t>55716575400;7601449620;7403914320;55197051100</t>
  </si>
  <si>
    <t>Yang, Zijiang;Chen, Yinchao;Yu, Wenhua;Mittra, Raj</t>
  </si>
  <si>
    <t>Columbia;University Park</t>
  </si>
  <si>
    <t>University of South Carolina;Pennsylvania State University</t>
  </si>
  <si>
    <t>60018179;60001439</t>
  </si>
  <si>
    <t>Yang Z.</t>
  </si>
  <si>
    <t>Hybrid FDTD/AUTOCAD¬Æ method for the analysis of BOR horns and reflectors</t>
  </si>
  <si>
    <t>10.1002/mop.10881</t>
  </si>
  <si>
    <t>2-s2.0-0038754034</t>
  </si>
  <si>
    <t>['worth considering', 'uda antennas', 'transmitting antennas', 'tet system', 'supplied remotely', 'single loop', 'results suggested', 'receiving antennas', 'receiving antenna', 'receiver distance', 'proposed system', 'patients want', 'obtained efficiency', 'new type', 'mhz frequency', 'life compared', 'implanted device', 'heavy mass', 'folded dipole', 'external battery', 'electromagnetic waves', 'electrical energy', 'common way', 'article proposes', 'around 10']</t>
  </si>
  <si>
    <t>Antenna | Artificial heart | Electromagnetic induction | Electromagnetic waves | Transcutaneous energy transmission system</t>
  </si>
  <si>
    <t>A transcutaneous energy transmission (TET) system is the most common way to power artificial hearts and ventricular assist devices. However, an external battery used with a TET system poses several problems, such as its heavy mass, small charge capacity, and long recharging time. The battery is indispensable when patients want to be ambulatory. This article proposes a new type of TET system that does not require an external battery because electrical energy is supplied remotely by using electromagnetic waves. For this system to operate, multiple transmitting antennas have to be mounted in a room or facility that has been shielded from electromagnetic waves, and a receiving antenna is attached to the patient. Electromagnetic waves transmit electrical power from the transmitting antennas to the receiving antenna. The received electrical power is sent to an implanted device through the TET system. The total power efficiency was plotted against the transmitter-receiver distance by measuring the power that was input to the transmitting antennas, and the final direct current (DC) power that was received by the receiving antenna. A 430-MHz frequency was applied in the experiments. The obtained efficiency was around 10% within a transmitter-receiver distance of 1 m when Yagi-Uda antennas were used for the transmitting antennas and two other types of antenna were used for the receiving antennas: a folded dipole with a reflector and a single loop with a reflector. The results suggested that the proposed system is worth considering. The proposed system would go a long way toward enhancing the patient's quality of life compared with the currently used conventional TET system.</t>
  </si>
  <si>
    <t>14-19</t>
  </si>
  <si>
    <t>Journal of Artificial Organs</t>
  </si>
  <si>
    <t>60103899;60103899;60178602;60178602;60103899;60178602;60178602;60178602;60178602;60103899;60178602;60103899;60178602</t>
  </si>
  <si>
    <t>7102928364;7006549459;7404578430;7402552969;7005890058;7403947025;7004282513;35838803900;57214001761;7003859653;7201982415;7102221173;8093922800</t>
  </si>
  <si>
    <t>Ozeki, Toshinaga;Chinzei, Tsuneo;Abe, Yusuke;Saito, Itsuro;Isoyama, Takashi;Ono, Toshiya;Kouno, Akimasa;Ishimaru, Mitsuhiko;Mochizuki, Shuuichi;Takiura, Koki;Baba, Atsushi;Toyama, Takahiro;Imachi, Kou</t>
  </si>
  <si>
    <t>Graduate School of Medicine;University of Tokyo, Research Center for Advanced Science and Technology</t>
  </si>
  <si>
    <t>60178602;60103899</t>
  </si>
  <si>
    <t>Ozeki T.</t>
  </si>
  <si>
    <t>Preliminary study of a new type of energy transmission system for artificial hearts</t>
  </si>
  <si>
    <t>10.1007/s100470300002</t>
  </si>
  <si>
    <t>2-s2.0-12444330557</t>
  </si>
  <si>
    <t>['xanthophyll composition', 'wider specificity', 'thus suggesting', 'thus shown', 'target motifs', 'studied producing', 'spanning helices', 'resulting holoprotein', 'protein stabilization', 'one case', 'n1 site', 'mutant proteins', 'little influence', 'l2 site', 'l1 site', 'helix domain', 'entire sequence', 'energy transfer', 'directed mutagenesis', 'binding sites', 'bind neoxanthin', 'acidic term']</t>
  </si>
  <si>
    <t>The binding sites for xanthophylls in the CP29 antenna protein of higher plant Photosystem II have been investigated using recombinant proteins refolded in vitro. Despite the presence of three xanthophyll species CP29 binds two carotenoids per polypeptide. The localization of neoxanthin was studied producing a chimeric protein constructed by swapping the C-helix domain from CP29 to LHCII. The resulting holoprotein did not bind neoxanthin, confirming that the N1 site is not present in CP29. Neoxanthin in CP29 was, instead, bound to the L2 site, which is thus shown to have a wider specificity with respect to the homologous site L2 in LHCII. Lutein was found in the L1 site of CP29. For each site the selectivity for individual xanthophyll species was studied as well as its role in protein stabilization, energy transfer, and photoprotection. Putative xanthophyll binding sequences, identified by primary structure analysis as a stretch of hydrophobic residues including an acidic term, were analyzed by site-directed mutagenesis or, in one case, by deleting the entire sequence. The mutant proteins were unaffected in their xanthophyll composition, thus suggesting that the target motifs had little influence in determining xanthophyll binding, whereas hydrophobic sequences in the membrane-spanning helices are important.</t>
  </si>
  <si>
    <t>19190-19198</t>
  </si>
  <si>
    <t>Journal of Biological Chemistry</t>
  </si>
  <si>
    <t>60032256;60032256;60032256-60021199;60032256-60102127</t>
  </si>
  <si>
    <t>6506839052;7006215167;7005812451;35553979700</t>
  </si>
  <si>
    <t>Gastaldelli, Mirko;Canino, Giusy;Croce, Roberta;Bassi, Roberto</t>
  </si>
  <si>
    <t>France;Italy;Italy</t>
  </si>
  <si>
    <t>Marseille;Verona;Rome</t>
  </si>
  <si>
    <t>Aix Marseille Universit√©;Universit√† degli Studi di Verona;Consiglio Nazionale delle Ricerche</t>
  </si>
  <si>
    <t>60102127;60032256;60021199</t>
  </si>
  <si>
    <t>Gastaldelli M.</t>
  </si>
  <si>
    <t>Xanthophyll binding sites of the CP29 (Lhcb4) subunit of higher plant photosystem II investigated by domain swapping and mutation analysis</t>
  </si>
  <si>
    <t>10.1074/jbc.M212125200</t>
  </si>
  <si>
    <t>2-s2.0-0038482125</t>
  </si>
  <si>
    <t>['transmit antennas', 'traditional sttc', 'sttc scheme', 'sttc ),', 'noise ratio', 'diversity order']</t>
  </si>
  <si>
    <t>A scheme combining transmit antenna selection (TAS) and space-time trellis code (STTC), which is referred to as the TAS/STTC scheme, is considered. In this scheme, two transmit antennas, which maximise the signal-to-noise ratio (SNR) at the receiver, are chosen to transmit the baseline STTCs designed for two transmit antennas. It is shown by simulation that, similar to two other transmit antenna selection schemes investigated previously by the authors, this scheme also achieves a full diversity order as if all the transmit antennas were used. In addition, this scheme has a fixed low decoding complexity no matter how high the diversity order. Unlike the traditional STTC, this scheme does not have the requirement for minimum memory order to achieve a full diversity order.</t>
  </si>
  <si>
    <t>854-855</t>
  </si>
  <si>
    <t>60025709;60025709;</t>
  </si>
  <si>
    <t>55558053100;7004279281;55549083700</t>
  </si>
  <si>
    <t>Chen, Zhuo;Vucetic, B.;Yuan, Jinhong</t>
  </si>
  <si>
    <t>The University of Sydney</t>
  </si>
  <si>
    <t>Space-time trellis codes with transmit antenna selection</t>
  </si>
  <si>
    <t>10.1049/el:20030562</t>
  </si>
  <si>
    <t>2-s2.0-0038001693</t>
  </si>
  <si>
    <t>['antenna dimension']</t>
  </si>
  <si>
    <t>Analysis of the small tuned folded dipole input impedance gives a limiting bandwidth proportional to frequency and antenna dimension. A simple antenna mode expansion also directly contradicts the Chu-Wheeler Q criterion. A line-integral potential method gives an additional logarithmic Q reduction factor. Untuned field sensors may have additional coupling losses.</t>
  </si>
  <si>
    <t>828-830</t>
  </si>
  <si>
    <t>60021097;60021097</t>
  </si>
  <si>
    <t>7005983040;55167011900</t>
  </si>
  <si>
    <t>Underhill, M. J.;Harper, M.</t>
  </si>
  <si>
    <t>Guildford</t>
  </si>
  <si>
    <t>University of Surrey</t>
  </si>
  <si>
    <t>Underhill M.</t>
  </si>
  <si>
    <t>Small antenna input impedances that contradict Chu-Wheeler Q criterion</t>
  </si>
  <si>
    <t>10.1049/el:20030540</t>
  </si>
  <si>
    <t>2-s2.0-0038002636</t>
  </si>
  <si>
    <t>['transmitter antenna', 'spectral components', 'receiver antenna', 'feature makes', 'different frequencies', 'different arp', 'basic principle', 'arp ).', 'appear due']</t>
  </si>
  <si>
    <t>The basic principle of an interceiver that can detect very weak signals using the cyclic-spectral components that appear due to the rotation of either the transmitter antenna, the receiver antenna or both is presented. The interceiver can estimate some of the most relevant signal parameter as well as the antenna rotation period (ARP). This feature makes it possible to discriminate between signals with the same frequency and different ARP and signals with the same ARP but with different frequencies.</t>
  </si>
  <si>
    <t>868-870</t>
  </si>
  <si>
    <t>60028442;60028442;60028442</t>
  </si>
  <si>
    <t>57193752834;6602386444;57199672766</t>
  </si>
  <si>
    <t>Pardo, J. M.;Burgos, M.;Jim√©nez, J. L.</t>
  </si>
  <si>
    <t>Universidad Polit√©cnica de Madrid</t>
  </si>
  <si>
    <t>Pardo J.M.</t>
  </si>
  <si>
    <t>Practical cyclic-correlation interceiver with rotating antenna</t>
  </si>
  <si>
    <t>10.1049/el:20030566</t>
  </si>
  <si>
    <t>2-s2.0-0038339657</t>
  </si>
  <si>
    <t>['phase centre', 'lpd antenna', 'cw measurements', 'antenna generates', 'aircraft movement']</t>
  </si>
  <si>
    <t>In FM-CW measurements, the displacement of the phase centre of the antenna generates a parasitic Doppler effect. Comparisons between measurements and simulations of a LPD antenna are described and validated. The Doppler effect induced by this antenna is then computed for the FM-CW radar application and compared to the classical one due to the aircraft movement.</t>
  </si>
  <si>
    <t>867-868</t>
  </si>
  <si>
    <t>60030553;60030553;60030553;60030553</t>
  </si>
  <si>
    <t>6602986661;6602124612;16025007900;7006401497</t>
  </si>
  <si>
    <t>Bar√®s, C.;Brousseau, C.;Le Coq, L.;Bourdillon, A.</t>
  </si>
  <si>
    <t>Universite de Rennes 1</t>
  </si>
  <si>
    <t>Bar√®s C.</t>
  </si>
  <si>
    <t>Effect of antenna phase centre displacement on FM-CW measurements: Application to radar system</t>
  </si>
  <si>
    <t>10.1049/el:20030556</t>
  </si>
  <si>
    <t>2-s2.0-0038339663</t>
  </si>
  <si>
    <t>['results showed', 'frequencies across', '0 dbi']</t>
  </si>
  <si>
    <t>The use of metal-plate 1√ó2 array antenna for 5.2/5.8 GHz WLAN operation was discussed. This antenna is comprised of two radiating elements series-fed by a 50 œâ microstrip line and excited in phase. Results showed a high antenna gain level (&gt;4.0 dBi) for frequencies across the 5.2/5.8 GHz WLAN bands.</t>
  </si>
  <si>
    <t>827-828</t>
  </si>
  <si>
    <t>7006744637;35460663000</t>
  </si>
  <si>
    <t>Hsiao, Fu Ren;Wong, Kin Lu</t>
  </si>
  <si>
    <t>Hsiao F.</t>
  </si>
  <si>
    <t>Metal-plate 1 √ó 2 array antenna for 5.2/5.8 GHz WLAN operation</t>
  </si>
  <si>
    <t>10.1049/el:20030571</t>
  </si>
  <si>
    <t>2-s2.0-0038340626</t>
  </si>
  <si>
    <t>['statistical mixture', 'measured data', 'induced attenuation', 'equatorial regions', 'cumulative distributions', 'component distributions', 'attenuation derived']</t>
  </si>
  <si>
    <t>A study on rainfall-induced satellite beacon attenuation in tropical and equatorial regions is presented. The cumulative distributions of attenuation derived from the measured data are presented and compared with those obtained with existing prediction methods. The results obtained suggest that the behavior of rainfall-induced attenuation in tropical and equatorial regions is dictated by a statistical mixture of component distributions.</t>
  </si>
  <si>
    <t>874-876</t>
  </si>
  <si>
    <t>60032361;60019248;60032361;60032361;60032361</t>
  </si>
  <si>
    <t>7005779289;6603614957;6603277867;7102470710;7103045723</t>
  </si>
  <si>
    <t>Pontes, M. S.;De Miranda, E. C.;Da Silva Mello, L. A.R.;De Souza, R. S.L.;De Almeida, M. P.C.</t>
  </si>
  <si>
    <t>Rio de Janeiro;Petropolis</t>
  </si>
  <si>
    <t>Pontif√≠cia Universidade Cat√≥lica do Rio de Janeiro;Universidade Catolica de Petropolis</t>
  </si>
  <si>
    <t>60032361;60019248</t>
  </si>
  <si>
    <t>Pontes M.</t>
  </si>
  <si>
    <t>Rainfall-induced satellite beacon attenuation in tropical and equatorial regions</t>
  </si>
  <si>
    <t>10.1049/el:20030563</t>
  </si>
  <si>
    <t>2-s2.0-0038678200</t>
  </si>
  <si>
    <t>['unitary esprit', 'synthesis method', 'standard esprit', 'ssd ),', 'signal parameters', 'separate reception', 'reliability test', 'phased array', 'paring method', 'paper discusses', 'pairing method', 'multiple waves', 'multidimensional esprit', 'estimated simultaneously', 'esprit based', 'elevation angle', 'element arrangement', 'direction finding', 'computer simulation', 'complex pairing', 'azimuth angle', 'arrival estimation']</t>
  </si>
  <si>
    <t>2D-ESPRIT | Complex mean eigenvalue expansion method | Equilateral triangular array | Estimation pairing | Multi-beam forming</t>
  </si>
  <si>
    <t>This paper discusses the method for direction-of-arrival estimation by an application of 2D-ESPRIT to a triangular planar array with an equilateral triangular lattice arrangement often used as a phased array for direction finding. It is difficult to apply the 2D-Unitary ESPRIT to the triangular array due to its element arrangement. Instead, the 2D-ESPRIT based on the standard ESPRIT is used. As the paring method for a multidimensional ESPRIT, the complex pairing (CP) method, simultaneous Schur decomposition (SSD), and mean eigenvalue decomposition (MEVD) have been proposed. In the case of 2D-Unitary ESPRIT, the simple CP method can be used for an extremely accurate estimation. Since CP cannot be used for the standard ESPRIT, SSD with a high computational load and MEVD requiring introduction of a reliability test need to be used. In this paper, as a pairing method of the signal parameters, a complex mean eigenvalue expansion method is proposed that does not require a reliability test and has a low computational cost. Through computer simulation, the azimuth angle and the elevation angle of multiple waves are estimated simultaneously so that the method's effectiveness is verified. A radiation pattern synthesis for separate reception of multiple waves is attempted with multiple beam forming weights obtained in the process of 2D-ESPRIT. The effectiveness of the synthesis method is confirmed.</t>
  </si>
  <si>
    <t>55178687600;7003894513;56216531000</t>
  </si>
  <si>
    <t>Kuroda, Toru;Kikuma, Nobuyoshi;Inagaki, Naoki</t>
  </si>
  <si>
    <t>Kuroda T.</t>
  </si>
  <si>
    <t>DOA estimation and pairing method in 2D-ESPRIT using triangular antenna array</t>
  </si>
  <si>
    <t>10.1002/ecja.10016</t>
  </si>
  <si>
    <t>2-s2.0-0037408935</t>
  </si>
  <si>
    <t>['unknown current', 'relevant edge', 'recently proposed', 'physical insight', 'numerical results', 'numerical effort', 'numerical efficiency', 'large arrays', 'frequency representation', 'floquet wave', 'finite array', 'array truncation', 'array border', 'active green']</t>
  </si>
  <si>
    <t>A new hybrid technique has been recently proposed for the analysis of large periodic arrays. This method is based on a high-frequency representation of the active Green's function of a finite array, involving a Floquet wave (FW) expansion with the relevant edge and vertex diffracted ray fields originating at the array border. Using this representation, the unknown current of an appropriate fringe integral equation is expanded in terms of a few basis functions shaped as FW-induced diffracted rays. This representation drastically reduces the numerical effort and provides a physical insight into the mechanism of the array truncation. In this paper, this method is applied to the analysis of large arrays of rectangular waveguides opened on an infinite ground plane. Numerical results are shown to demonstrate the effectiveness and the numerical efficiency of the method. Antenna phased arrays, electromagnetic wave diffraction, method of moments (MoM), periodic structures.</t>
  </si>
  <si>
    <t>1373-1385</t>
  </si>
  <si>
    <t>60002838;60002838-60011576;60002838</t>
  </si>
  <si>
    <t>6603249793;7006294849;7005998607</t>
  </si>
  <si>
    <t>Cucini, Alessio;Albani, Matteo;Maci, Stefano</t>
  </si>
  <si>
    <t>Messina;Siena</t>
  </si>
  <si>
    <t>Universit√† degli Studi di Messina;Universit√† degli Studi di Siena</t>
  </si>
  <si>
    <t>60011576;60002838</t>
  </si>
  <si>
    <t>Cucini A.</t>
  </si>
  <si>
    <t>Truncated floquet wave full-wave (T(FW)&lt;sup&gt;2&lt;/sup&gt;) analysis of large periodic arrays of rectangular waveguides</t>
  </si>
  <si>
    <t>10.1109/TAP.2003.812184</t>
  </si>
  <si>
    <t>2-s2.0-0037483703</t>
  </si>
  <si>
    <t>ECS-9731293</t>
  </si>
  <si>
    <t>['v characteristic', 'thermal detection', 'rights reserved', 'rectifying devices', 'rectification mechanism', 'rectangular niobium', 'ohmic nature', 'nonlinear contacts', 'nonlinear au', 'microsensor placed', 'linear contacts', 'first derivative', 'detection mechanism', 'bolometric response', 'antenna arms']</t>
  </si>
  <si>
    <t>Infrared antenna | IR detector | Microbolometer | Microstrip dipole | MIM diode</t>
  </si>
  <si>
    <t>We compare the detection mechanisms employed in microstrip dipole antenna-coupled infrared detectors. The electrical currents induced along the antenna arms are detected by a rectangular niobium (Nb) microsensor placed at the center of the antenna. The ohmic nature of the Au-Nb contact determines the detection mechanism. Devices with linear contacts between the Au antenna arms and the Nb microsensor exhibit bolometric response. A nonlinear Au-insulator-Nb junction rectifies the induced antenna currents. Devices with nonlinear contacts also exhibit a bolometric response. The devices with nonlinear contacts are 1/f noise limited while the devices with linear contacts are Johnson noise limited. The rectification mechanism is 5.3 times faster than the thermal detection. The current-voltage (I-V) characteristic of the devices exhibiting bolometric response is linear, while that of the rectifying devices is cubic. For devices with nonlinear contacts excellent agreement is obtained between the measured detector response and the ratio between the second and the first derivative of the I-V characteristic. ¬© 2003 Elsevier Science B.V. All rights reserved.</t>
  </si>
  <si>
    <t>155-163</t>
  </si>
  <si>
    <t>Infrared Physics and Technology</t>
  </si>
  <si>
    <t>60022144;60022144;60022144</t>
  </si>
  <si>
    <t>6603120992;36632322000;7006366203</t>
  </si>
  <si>
    <t>Codreanu, Iulian;Gonzalez, Francisco J.;Boreman, Glenn D.</t>
  </si>
  <si>
    <t>Orlando</t>
  </si>
  <si>
    <t>University of Central Florida</t>
  </si>
  <si>
    <t>Codreanu I.</t>
  </si>
  <si>
    <t>Detection mechanisms in microstrip dipole antenna-coupled infrared detectors</t>
  </si>
  <si>
    <t>S1350449502002244</t>
  </si>
  <si>
    <t>10.1016/S1350-4495(02)00224-4</t>
  </si>
  <si>
    <t>2-s2.0-0037544314</t>
  </si>
  <si>
    <t>CCR-0113385</t>
  </si>
  <si>
    <t>['virtual representation', 'virtual channels', 'unitary precoding', 'simple characterization', 'significantly compromise', 'provide robustness', 'precoding techniques', 'pep analysis', 'numerical results', 'nonvanishing elements', 'maximally exploit', 'input multiple', 'improve performance', 'greatly simplified', 'fading channels', 'essential degrees', 'error probability', 'correlated channels', 'channel statistics', 'attractive performance']</t>
  </si>
  <si>
    <t>Beamforming | Correlated channels | Diversity | Pre-coding | Space-time coding | Spatial multiplexing | Virtual channel representation</t>
  </si>
  <si>
    <t>Spatial multiplexing techniques send independent data streams on different transmit antennas to maximally exploit the capacity of multiple-input multiple-output (MIMO) fading channels. Most existing multiplexing techniques are based on an idealized MIMO channel model representing a rich scattering environment. Realistic channels corresponding to scattering clusters exhibit correlated fading and can significantly compromise the performance of such techniques. In this paper, we study the design and performance of spatial multiplexing techniques based on a virtual representation of realistic MIMO fading channels. Since the nonvanishing elements of the virtual channel matrix are uncorrelated, they capture the essential degrees of freedom in the channel and provide a simple characterization of channel statistics. In particular, the pairwise-error probability (PEP) analysis for correlated channels is greatly simplified in the virtual representation. Using the PEP analysis, various precoding schemes are introduced to improve performance in virtual channels. Unitary precoding is proposed to provide robustness to unknown channel statistics. Nonunitary precoding techniques are proposed to exploit channel structure when channel statistics are known at the transmitter. Numerical results are presented to illustrate the attractive performance of the precoding techniques.</t>
  </si>
  <si>
    <t>856-866</t>
  </si>
  <si>
    <t>60032179;60032179;60013372;60032179</t>
  </si>
  <si>
    <t>7201414174;55729587200;55934670700;7006280121</t>
  </si>
  <si>
    <t>Hong, Zhihong;Liu, Ke;Heath, Robert W.;Sayeed, Akbar M.</t>
  </si>
  <si>
    <t>Madison;Austin</t>
  </si>
  <si>
    <t>University of Wisconsin-Madison;The University of Texas at Austin</t>
  </si>
  <si>
    <t>60032179;60013372</t>
  </si>
  <si>
    <t>Hong Z.</t>
  </si>
  <si>
    <t>Spatial multiplexing in correlated fading via the virtual channel representation</t>
  </si>
  <si>
    <t>10.1109/JSAC.2003.810361</t>
  </si>
  <si>
    <t>2-s2.0-0037560778</t>
  </si>
  <si>
    <t>['time code', 'scheme examples', 'receiver algorithms', 'realistic complexity', 'promising performance', 'permutation codes', 'new family', 'multistratum idea', 'blast ).', 'also show']</t>
  </si>
  <si>
    <t>Bell labs layered space-time (BLAST) | Capacity | Eigenstructure | Multiple-input multiple-output (MIMO) systems | Multistratum code | Smart antennas | Space-time coding</t>
  </si>
  <si>
    <t>Multiple-input-multiple-output (MIMO) systems offer much capacity gain over single antenna approaches. The recently proposed multistratum space-time code (MSSTC) is such a MIMO-scheme among many others. In this paper, a generalization of the multistratum idea is presented and leads to the new family of multistratum-permutation codes. It is shown, that this scheme can achieve a higher link capacity than the MSSTC or Vertical-Bell Labs Layered Space-Time (V-BLAST). Scheme examples are presented for a 4 √ó 4 antenna system transmitting four data streams in parallel. They also show a promising performance for successive interference cancellation (SIC) receiver algorithms with a realistic complexity.</t>
  </si>
  <si>
    <t>774-782</t>
  </si>
  <si>
    <t>60018353;60018353</t>
  </si>
  <si>
    <t>55903741600;7007049752</t>
  </si>
  <si>
    <t>Stege, Matthias;Fettweis, Gerhard</t>
  </si>
  <si>
    <t>Dresden</t>
  </si>
  <si>
    <t>Technische Universit√§t Dresden</t>
  </si>
  <si>
    <t>Stege M.</t>
  </si>
  <si>
    <t>Multistratum-permutation codes for MIMO communication</t>
  </si>
  <si>
    <t>10.1109/JSAC.2003.810340</t>
  </si>
  <si>
    <t>2-s2.0-0037560843</t>
  </si>
  <si>
    <t>['sufficient statistic', 'stochastic case', 'partially augmentable', 'papers introduced', 'paper considers', 'intersensor spacings', 'incomplete ).', 'identifiable scenarios', 'ideal restoration', 'high detection', 'give rise', 'fully augmentable', 'estimation problem', 'estimation performance', 'estimation involves', 'covariance lags', 'antenna array']</t>
  </si>
  <si>
    <t>Antenna arrays | Array signal processing | Linear arrays | Nonuniformly spaced arrays | Signal detection</t>
  </si>
  <si>
    <t>This paper considers the detection-estimation problem for multiple uncorrelated plane waves impinging upon a so-called "partially augmentable" antenna array (whose difference set of intersensor spacings is incomplete). When the number of sources is not less than the number of contiguous (noninterrupted) covariance lags, detection-estimation involves the maximum-likelihood (ML) completion-estimation of some partially specified augmented Toeplitz covariance matrix. "Part I" in this series of papers introduced and discussed a method for locally optimal Toeplitz covariance matrix estimation for "fully augmentable" arrays (that give rise to fully specified matrices). Here, this method is developed into locally optimal ML completion-estimation of a partially specified matrix. For identifiable scenarios, our completion technique yields an ideal restoration of the true covariance matrix when the specified covariance lags are exact. In the stochastic case, using the sample covariance matrix as a sufficient statistic, simulation results demonstrate a high detection-estimation performance.</t>
  </si>
  <si>
    <t>1492-1507</t>
  </si>
  <si>
    <t>100339820-60003480;100339820;60016561</t>
  </si>
  <si>
    <t>7006472158;24465889900;55950880800</t>
  </si>
  <si>
    <t>Abramovich, Yuri I.;Spencer, Nicholas K.;Gorokhov, Alexei Y.</t>
  </si>
  <si>
    <t>Netherlands;Australia;Australia</t>
  </si>
  <si>
    <t>Eindhoven;Edinburgh;Adelaide</t>
  </si>
  <si>
    <t>Philips Research;Defence Science and Technology Group;Coop. Res. Ctr. Sensor Sign. I.</t>
  </si>
  <si>
    <t>60016561;60003480;100339820</t>
  </si>
  <si>
    <t>Abramovich Y.</t>
  </si>
  <si>
    <t>Detection-estimation of more uncorrelated Gaussian sources than sensors in nonuniform linear antenna arrays - Part II: Partially augmentable arrays</t>
  </si>
  <si>
    <t>10.1109/TSP.2003.811226</t>
  </si>
  <si>
    <t>2-s2.0-0037645733</t>
  </si>
  <si>
    <t>['transmitter side', 'time diversity', 'selective channel', 'possible availability', 'mimo systems', 'mean outage', 'like capacity', 'input multiple', 'important part', 'general form', 'fading correlations', 'essential influence', 'cutoff rate', 'called multiple']</t>
  </si>
  <si>
    <t>Eigenbeamforming | Fading correlation | Long-term channel knowledge | MIMO capacity | Multiple-input multiple-output (MIMO) antenna gain | Sample-mean outage cutoff rate</t>
  </si>
  <si>
    <t>We investigate the effects of fading correlations on wireless communication systems employing multiple antennas at both the receiver and the transmitter side of the link, so called multiple-input multiple-output (MIMO) systems. It turns out that the amount of transmitter sided channel knowledge plays an important part when dealing with fading correlations. Furthermore, the possible availability of time diversity in a time-selective channel can have essential influence on performance. To study the influence of time-selectivity, the concept of sample-mean outage is introduced and applied to information theoretic measures, like capacity or cutoff rate. It will be shown, that in some cases correlated fading may offer better performance than uncorrelated fading permits, which is due to exploitable antenna gain, that will also be defined in a general form for MIMO systems.</t>
  </si>
  <si>
    <t>819-828</t>
  </si>
  <si>
    <t>60019722;60019722;60019722</t>
  </si>
  <si>
    <t>6602662076;6701497651;7006232833</t>
  </si>
  <si>
    <t>Ivrlaƒç, Michel T.;Utschick, Wolfgang;Nossek, Josef A.</t>
  </si>
  <si>
    <t>Ivrlaƒç M.</t>
  </si>
  <si>
    <t>Fading correlations in wireless MIMO communication systems</t>
  </si>
  <si>
    <t>10.1109/JSAC.2003.810348</t>
  </si>
  <si>
    <t>2-s2.0-0037699946</t>
  </si>
  <si>
    <t>['variable number', 'upper bound', 'simple generalization', 'result leads', 'receive antennas', 'performance incurred', 'large number', 'insights offered', 'elegant proof', 'decoders proposed', 'constructing space']</t>
  </si>
  <si>
    <t>Code design | Maximum ratio combining (MRC) | Multiple-input multiple-output (MIMO) systems | Space-time coding</t>
  </si>
  <si>
    <t>In this letter, we present a simple generalization of the maximum ratio combining principle for space-time coded systems. This result leads to a maximum-likelihood decoder implementation that does not depend on the number of receive antennas and avoids the loss in performance Incurred in the decoders proposed by Tarokh and Lo and Biglieri et al. The insights offered by this decoding rule allow for a simple and elegant proof for the space-time code design criterion in systems with large number of receive antennas. We further present an upper bound on probability of error that captures the dependence of space-time code design on the number of receive antennas. Finally, we present a computationally efficient approach for constructing space-time trellis codes that exhibit satisfactory performance in systems with variable number of receive antennas.</t>
  </si>
  <si>
    <t>854-859</t>
  </si>
  <si>
    <t>60003500;60003500;60027550</t>
  </si>
  <si>
    <t>7004620495;7005365875;7006406317</t>
  </si>
  <si>
    <t>Aktas, Defne;El Gamal, Hesham;Fitz, Michael P.</t>
  </si>
  <si>
    <t>Los Angeles;Columbus</t>
  </si>
  <si>
    <t>University of California, Los Angeles;The Ohio State University</t>
  </si>
  <si>
    <t>60027550;60003500</t>
  </si>
  <si>
    <t>Aktas D.</t>
  </si>
  <si>
    <t>On the design and maximum-likelihood decoding of space-time trellis codes</t>
  </si>
  <si>
    <t>10.1109/TCOMM.2003.813177</t>
  </si>
  <si>
    <t>2-s2.0-0037706999</t>
  </si>
  <si>
    <t>['studied experimentally', 'rigorously studied', 'radiation pattern', 'power gain', 'potential application', 'input impedance', 'current distribution', 'axial ratio', '90 ¬∞.', '9 db']</t>
  </si>
  <si>
    <t>Circular polarization radiation | Hemispherical helical antenna | Satellite communications</t>
  </si>
  <si>
    <t>The low-profile hemispherical helical antenna is studied experimentally and theoretically. This antenna can produce circular polarization radiation over a wide angular range of 90¬∞. The current distribution, the input impedance, the axial ratio, the power gain, and the radiation pattern are rigorously studied. The 3-dB axial ratio bandwidth of a five-turn hemispherical helical antenna is found to be 14.6. In the range of 1.0 ‚â§ C/Œª ‚â§ 1.3, a relatively stable power gain of more than 9 dB is obtained. The radiation patterns typically consist of a large smooth main lobe with almost no sidelobes. These new antenna characteristics have a potential application in mobile satellite communications.</t>
  </si>
  <si>
    <t>1415-1418</t>
  </si>
  <si>
    <t>60005510;60013983;60013983</t>
  </si>
  <si>
    <t>7005913291;7406035710;7101878862</t>
  </si>
  <si>
    <t>Hui, H. T.;Chan, K. Y.;Yung, E. K.N.</t>
  </si>
  <si>
    <t>Hong Kong;Singapore</t>
  </si>
  <si>
    <t>Kowloon;Singapore City</t>
  </si>
  <si>
    <t>City University of Hong Kong;Nanyang Technological University</t>
  </si>
  <si>
    <t>60013983;60005510</t>
  </si>
  <si>
    <t>Hui H.</t>
  </si>
  <si>
    <t>The low-profile hemispherical helical antenna with circular polarization radiation over a wide angular range</t>
  </si>
  <si>
    <t>10.1109/TAP.2003.812187</t>
  </si>
  <si>
    <t>2-s2.0-0037707200</t>
  </si>
  <si>
    <t>['thick substrates', 'single layer', 'ring geometries', 'radiating element', 'measured results', 'main advantages', 'input impedance', 'feeding mechanism', 'fed patch', 'elements reside', 'capacitively coupled']</t>
  </si>
  <si>
    <t>Microstrip antennas | Wide-band antennas</t>
  </si>
  <si>
    <t>In this Communication, it is shown how a single-layer capacitive feeding mechanism, consisting of a small rectangular probe-fed patch, which is capacitively coupled to the radiating element, can be used to obtain wideband operation for probe-fed microstrip antennas on thick substrates. The main advantages of this feeding mechanism are that all the elements reside on a single layer and that it Is very easy to fine-tune the input impedance. Calculated as well as measured results for rectangular, circular and annular-ring geometries are included.</t>
  </si>
  <si>
    <t>1405-1407</t>
  </si>
  <si>
    <t>56026474900;7004459157;35561582300</t>
  </si>
  <si>
    <t>Mayhew-Ridgers, Gordon;Odendaal, Johann W.;Joubert, Johan</t>
  </si>
  <si>
    <t>Mayhew-Ridgers G.</t>
  </si>
  <si>
    <t>Single-layer capacitive feed for wideband probe-fed microstrip antenna elements</t>
  </si>
  <si>
    <t>10.1109/TAP.2003.812186</t>
  </si>
  <si>
    <t>2-s2.0-0037707206</t>
  </si>
  <si>
    <t>['two problems', 'suppressing interference', 'simple method', 'second problem', 'second beam', 'paper presents', 'noise spectrum', 'may thwart', 'elements distributed', 'domain model', 'desired source', 'desired beam', 'conventional beamforming', 'complete canceling', 'closely related', 'beamformer output', 'array geometry', 'also analyzed']</t>
  </si>
  <si>
    <t>Antenna arrays | Interference suppression | Radio astronomy</t>
  </si>
  <si>
    <t>Future radio telescopes are envisioned to be beamforming arrays containing hundreds to millions of elements distributed over thousands of km2, with bandwidths that are 10% or more of the RF center frequency. It is awkward to analyze such systems using traditional narrowband beamforming theory. This paper presents a frequency-domain model that includes relevant features such as true time delay, distributed doppler effects, and nonideal Instrumental frequency response. Conventional beamforming - i.e., maximizing the gain, in a certain direction subject to no other constraints - is analyzed in the context of the model. A simple method for suppressing interference in the beamformer output is also analyzed. In this method, a second beam is formed in the direction of the interference and subtracted from the output of the desired beam. Although the concept is sound, two problems are identified. First is the potential for partial or complete canceling of the desired source, along with the interference. The second problem is coloring of the noise spectrum, which may thwart the detection of weak spectral features. These problems are shown to be closely related to the array geometry, and some work-arounds are suggested.</t>
  </si>
  <si>
    <t>1338-1346</t>
  </si>
  <si>
    <t>Ellingson, Steven W.</t>
  </si>
  <si>
    <t>Beamforming and interference canceling with very large wideband arrays</t>
  </si>
  <si>
    <t>10.1109/TAP.2003.812237</t>
  </si>
  <si>
    <t>2-s2.0-0037707260</t>
  </si>
  <si>
    <t>['training phase', 'thus formed', 'said parameters', 'patches taken', 'optimized processors', 'neurocomputing network', 'n sets', 'microstrip antenna', 'jx ),', 'information topology', 'human brain', 'hence determining', 'external input', 'exhaustive set', 'different shapes', 'desired parameters', 'cost matrix', 'cost due', 'best match', 'based loosely', 'application phase', 'adequately define']</t>
  </si>
  <si>
    <t>Hopfield-like optimization network | Information extracting self-organizing neural network (IESONN) | Patch antenna</t>
  </si>
  <si>
    <t>The current work deals with the efficient physical design of patch antennas given the desired parameters like resonant frequency fr, feed point position af, substrate thickness h, relative permittivity Œµr, input impedance Z (= R + jX), and efficiency Œ∑. Based loosely on the analogy of perception of the human brain, a neurocomputing network has been designed, consisting of two distinct phases, namely, the training phase and the application phase. The training phase accepts as input the exhaustive set of the said parameters for patches of different shapes and sizes and determines the optimized processors (processors that adequately define the information topology of the input data set) from the exhaustive training instances using a set of information extracting self-organizing neural networks. The outputs of the training phase are n sets of processors, n being the number of different shapes of patches taken into consideration. The application phase determines the shape and size of a microstrip antenna when its desired parameters are presented to the network as the external input. This is achieved by comparing the external input with each set of processors, hence determining the cost due to each comparison. A cost matrix is thus formed which when passed through an optimization network gives the best match and hence the shape and shape determining attributes of the patch whose parameters had been passed as external input.</t>
  </si>
  <si>
    <t>1301-1306</t>
  </si>
  <si>
    <t>Banerjee, Bonny</t>
  </si>
  <si>
    <t>Banerjee B.</t>
  </si>
  <si>
    <t>A self-organizing auto-associative network for the generalized physical design of microstrip patches</t>
  </si>
  <si>
    <t>10.1109/TAP.2003.812266</t>
  </si>
  <si>
    <t>2-s2.0-0037707263</t>
  </si>
  <si>
    <t>['various relationships', 'system q', 'system efficiency', 'system band', 'radiation q', 'practical importance', 'paper addresses', 'optimistically large', 'new prediction', 'matching network', 'lower bound', 'loaded dipole', 'linear dipole', 'fundamental question', 'field pattern', 'bandwidth provided', 'antenna system', 'antenna bandwidth', 'also discussed', 'adequately large']</t>
  </si>
  <si>
    <t>Antenna theory | Antennas | Apertures | Dipole antennas | Electrically small antennas | Electromagnetic radiation | Linear antennas | Q factor | Wire antennas</t>
  </si>
  <si>
    <t>The fundamental question of the lower bound on the radiation Q of an electrically small antenna is of practical importance because of its relationship to the antenna bandwidth. Previous works predict a lower bound on the radiation Q that is usually too low and, hence, a bandwidth that can be optimistically large. This paper addresses why this is so and offers a new prediction for a realizable lower bound on the radiation Q. This new prediction is based on the far-field pattern, in both the visible and invisible spatial regions, in contrast to previous works based upon a near-field modal approach. Results for a linear dipole, bow-tie, and end-loaded dipole are presented to illustrate the validity of the lower bound presented herein. Radiation Q can be related to bandwidth provided the Q is adequately large. Implicit is the presence of a matching network as a part of the antenna system. Both the losses in the antenna and the losses in the matching network have an effect on the system band-width, the system efficiency and the system Q, of which the radiation Q is a part. These various relationships are also discussed.</t>
  </si>
  <si>
    <t>1263-1269</t>
  </si>
  <si>
    <t>60008609-101363882;60008609-60015099;60008609</t>
  </si>
  <si>
    <t>7102201391;6603294135;6603006777</t>
  </si>
  <si>
    <t>Thiele, Gary A.;Detweiler, Phil L.;Penno, Robert P.</t>
  </si>
  <si>
    <t>Atlanta;Dayton;Dayton</t>
  </si>
  <si>
    <t>Georgia Tech Research Institute;University of Dayton;G. A. Thiele Consulting</t>
  </si>
  <si>
    <t>60015099;60008609;101363882</t>
  </si>
  <si>
    <t>Thiele G.</t>
  </si>
  <si>
    <t>On the lower bound of the radiation Q for electrically small antennas</t>
  </si>
  <si>
    <t>10.1109/TAP.2003.812254</t>
  </si>
  <si>
    <t>2-s2.0-0037707268</t>
  </si>
  <si>
    <t>['wave scattering', 'stripline mode', 'operating frequency', 'open end', 'main features', 'less critical', 'horn length', 'hard strip', 'crosspolar level', 'around 10']</t>
  </si>
  <si>
    <t>Numerical results obtained for a hard strip-loaded conical horn antenna using the generalised scattering matrix method are presented and discussed. It is shown that the main features of the horn are associated with resonances of the stripline mode being excited as a result of wave scattering at the open end. The resonances cause oscillations in the horn aperture efficiency with an amplitude of around 10% when changing the horn length or operating frequency. The effect of the resonances on the crosspolar level is less critical.</t>
  </si>
  <si>
    <t>171-176</t>
  </si>
  <si>
    <t>60096210;60000990</t>
  </si>
  <si>
    <t>7004164152;7101988263</t>
  </si>
  <si>
    <t>Skobelev, S. P.;Kildal, P. S.</t>
  </si>
  <si>
    <t>Russian Federation;Sweden</t>
  </si>
  <si>
    <t>Moscow;Gothenburg</t>
  </si>
  <si>
    <t>Joint-Stock Company Radiophyzika;Chalmers University of Technology</t>
  </si>
  <si>
    <t>Some features of hard strip-loaded conical horn antennas</t>
  </si>
  <si>
    <t>10.1049/ip-map:20030415</t>
  </si>
  <si>
    <t>2-s2.0-0037810791</t>
  </si>
  <si>
    <t>['time consuming', 'thereby creating', 'spot size', 'remain narrow', 'reflector surface', 'reflecting surface', 'recently developed', 'ray tube', 'numerical techniques', 'numerical results', 'numerical integration', 'large reflectors', 'grbf ),', 'geometrical optics', 'gb method', 'gb incidence', 'feed radiation']</t>
  </si>
  <si>
    <t>A highly efficient Gaussian beam (GB) method was recently developed to provide a relatively rapid analysis of large reflector antennas. This GB method is very efficient because it represents the feed radiation in terms of a set of very few rotationally symmetric GBs and provides an essentially closed form solution for the reflection and diffraction of each GB incidence on the reflector surface. In contrast, conventional approaches evaluate the radiated field via a numerical integration of the physical optics integral over the large reflector surface; such numerical techniques are time consuming for large reflectors. However, the fast GB method becomes less accurate if each GB illuminating spot on the reflecting surface is comparable to the overall reflector size, since its closed-form solution requires a small spot size. This limitation of the GB approach happens particularly in situations where the feed is located relatively far from the reflector, since the GBs are not able to remain narrow in the angular and spatial domains simultaneously, thereby creating too large a spot size on the reflector surface. The above limitation of the GBs is overcome here by introducing a Gaussian-ray basis function (GRBF), a hybridisation of a geometrical optics (GO) ray tube and a GB. Owing to its similarity with a GB in the amplitude variation transverse to the ray, its incorporation into any existing GB code is straightforward. Numerical results are presented to demonstrate the accuracy and robustness of the new GRBF approach.</t>
  </si>
  <si>
    <t>177-183</t>
  </si>
  <si>
    <t>60013395;60003500;60003500</t>
  </si>
  <si>
    <t>7202063846;35579308700;7004255361</t>
  </si>
  <si>
    <t>Chou, H. T.;Pathak, P. H.;Burkholder, R. J.</t>
  </si>
  <si>
    <t>Taiwan;United States</t>
  </si>
  <si>
    <t>Chung-Li;Columbus</t>
  </si>
  <si>
    <t>Yuan Ze University;The Ohio State University</t>
  </si>
  <si>
    <t>60013395;60003500</t>
  </si>
  <si>
    <t>Application of Gaussian-ray basis functions for the rapid analysis of electromagnetic radiation from reflector antennas</t>
  </si>
  <si>
    <t>10.1049/ip-map:20030506</t>
  </si>
  <si>
    <t>2-s2.0-0037810792</t>
  </si>
  <si>
    <t>['point crossover', 'physical interpretation', 'patch shape', 'optimised shapes', 'optimised designs', 'numerical prediction', 'microstrip antennas', 'geometrical filtering', 'genetic algorithm', 'fold improvement', 'dimensional chromosome', 'dielectric substrate', 'design frequencies', 'broadband application', 'binary map', 'band operations', 'band applications', 'band application', 'authors report', '4 substrate', '2 ghz']</t>
  </si>
  <si>
    <t>The authors report the use of a genetic algorithm (GA) to design patch shapes for microstrip antennas on a high-dielectric substrate for broadband and dual-band applications. A full-wave electromagnetic solver is employed to predict the performance of microstrip antennas with arbitrary patch shapes. A two-dimensional chromosome is used to encode each patch shape into a binary map. A GA with a two-point crossover and geometrical filtering is implemented to achieve efficient optimisation. The resulting optimised patch structures for broadband and dual-band operations are described. For broadband application, the optimised patch antenna achieves a four-fold improvement in bandwidth when compared to a standard square microstrip antenna. For dual-band application, the optimised patch antenna shows a good impedance match at the design frequencies of 1 and 2 GHz. The GA-optimised designs are built on a FR-4 substrate and measurement results show good agreement with the numerical prediction. Physical interpretation for the optimised shapes is discussed.</t>
  </si>
  <si>
    <t>137-142</t>
  </si>
  <si>
    <t>14009489300;7202062608</t>
  </si>
  <si>
    <t>Choo, H.;Ling, H.</t>
  </si>
  <si>
    <t>Choo H.</t>
  </si>
  <si>
    <t>Design of broadband and dual-band microstrip antennas on a high-dielectric substrate using a genetic algorithm</t>
  </si>
  <si>
    <t>10.1049/ip-map:20030291</t>
  </si>
  <si>
    <t>2-s2.0-0037810803</t>
  </si>
  <si>
    <t>['scale three', 'offset technique', 'median loss', 'loss variation', 'first time', 'equalized using', 'eight bits', 'dimensional microelectromechanical', '5 db', '4 db', '1310 nm']</t>
  </si>
  <si>
    <t>Array signal processing | Microelectromechanical devices | Microelectromechanical system (MEMS) | Optical fiber delay lines | Optical switches | Phased-array radar</t>
  </si>
  <si>
    <t>A large-scale three-dimensional microelectromechanical-system optical switch is used for the first time to realize a true-time-delay (TTD) beamformer for phased-array radar applications, with a capacity of 32 antenna elements and eight bits of delay. The 288 √ó 288 optical switch has a median loss of 1.4 dB and all measured 82944 paths exhibit less than 2.3 dB loss at 1310 nm. The TTD beamformer exhibits a loss variation of 1.5 dB, which is equalized using a mirror-offset technique.</t>
  </si>
  <si>
    <t>849-851</t>
  </si>
  <si>
    <t>60076516;60076516;60076516;60076516;60076516</t>
  </si>
  <si>
    <t>6701604020;7404090673;7003579257;6602633947;56520932400</t>
  </si>
  <si>
    <t>Kaman, Volkan;Zheng, Xuezhe;Helkey, Roger J.;Pusarla, Chandrasekhar;Bowers, John E.</t>
  </si>
  <si>
    <t>San Jose</t>
  </si>
  <si>
    <t>Calient Networks</t>
  </si>
  <si>
    <t>Kaman V.</t>
  </si>
  <si>
    <t>A 32-element 8-bit photonic true-time-delay system based on a 288 √ó 288 3-D MEMS optical switch</t>
  </si>
  <si>
    <t>10.1109/LPT.2003.811348</t>
  </si>
  <si>
    <t>2-s2.0-0037844925</t>
  </si>
  <si>
    <t>['well applicable', 'transmit diversity', 'rf signals', 'rf level', 'rf combining', 'received signals', 'power consumption', 'physical size', 'mobile terminals', 'mobile terminal', 'implementation cost', 'element array', 'conversion chains', 'conversion chain', 'computer simulations', 'antenna diversity']</t>
  </si>
  <si>
    <t>Adaptive combining | Antenna diversity | Channel estimation | Phase adjustment | Wireless communications</t>
  </si>
  <si>
    <t>Antenna diversity is able to alleviate multipath fading in a wireless communications system. Traditionally, multiple down-conversion chains have to be used in order to implement antenna receive diversity, making it difficult for implementation in mobile terminals, where the physical size, power consumption and implementation cost are three major limiting factors. RF combining, which combines the received signals at RF level, is well applicable for mobile terminals as it requires only one down-conversion chain. This paper investigates RF combining techniques for improving downlink performance by applying a two-element array at the mobile terminal. A new phase adjustment algorithm is suggested in order to combine the RF signals while minimizing noise effect. Also, a new channel estimation method based on the suggested phase adjustment algorithm is proposed, and further applied to systems with transmit diversity. Computer simulations have shown that with the new channel estimation method together with the new phase adjustment algorithm, the RF combining techniques can improve the BER performance considerably, especially for fast fading environment.</t>
  </si>
  <si>
    <t>187-204</t>
  </si>
  <si>
    <t>60007284-100967214;60005510</t>
  </si>
  <si>
    <t>36071330300;35588578100</t>
  </si>
  <si>
    <t>Liang, Ying Chang;Kot, Alex C.</t>
  </si>
  <si>
    <t>Singapore;Singapore;United States</t>
  </si>
  <si>
    <t>Singapore City;Singapore City;Santa Clara</t>
  </si>
  <si>
    <t>Centre for Wireless Communications, Singapore;Nanyang Technological University;Innova Solutions, Inc.</t>
  </si>
  <si>
    <t>60007284;60005510;100967214</t>
  </si>
  <si>
    <t>Liang Y.</t>
  </si>
  <si>
    <t>New phase adjustment and channel estimation methods for RF combining applicable in mobile terminals</t>
  </si>
  <si>
    <t>10.1023/A:1024003609309</t>
  </si>
  <si>
    <t>2-s2.0-0037870805</t>
  </si>
  <si>
    <t>['technique aiming', 'take advantage', 'significantly reduced', 'significant reduction', 'signal similar', 'services operating', 'reversed phase', 'plc signals', 'plc signal', 'paper proposes', 'neutral line', 'known technique', 'frequency range', 'frequency bandwidth', 'experimental measurements', 'electromagnetic radiation', 'data transmission', 'currently subject', 'basic idea', 'also carried', '30 mhz', '20 db']</t>
  </si>
  <si>
    <t>Electromagnetic radiation | EMC | Mitigation | Power line communications</t>
  </si>
  <si>
    <t>Power line communication (PLC) is a well-known technique for data transmission over low-voltage power lines. The PLC signals have frequency bandwidth of about 1-30 MHz and they may cause electromagnetic interferences with services operating in the same frequency range. The regulation of electromagnetic radiation from PLC signals is currently subject of investigation in various international standardization bodies. This paper proposes a technique aiming at reducing the electromagnetic field radiated by indoor PLC signals, while not affecting the PLC signal itself. The basic idea is to take advantage of the additional ground conductor and inject a signal similar to the PLC signal into the ground-neutral line, but with a reversed phase. As a result, both the overall antenna mode- and transmission line mode-currents are significantly reduced, as well as the radiated electromagnetic fields. Experimental measurements are also carried out in a building and it is shown that the proposed technique allows for a significant reduction (up to 20 dB) of the PLC electromagnetic radiation in the considered frequency range (1-30 MHz). Copyright ¬© 2003 John Wiley &amp; Sons, Ltd.</t>
  </si>
  <si>
    <t>417-426</t>
  </si>
  <si>
    <t>60028186-100445261;60028186;60028186;60028186-100445261</t>
  </si>
  <si>
    <t>6601971248;6507631510;7003719604;57204985010</t>
  </si>
  <si>
    <t>Korovkin, Nikolay;Marthe, Emmanuel;Rachidi, Farhad;Selina, Ekatherina</t>
  </si>
  <si>
    <t>Lausanne;Magdeburg</t>
  </si>
  <si>
    <t>Swiss Federal Institute of Technology Lausanne;Technical University</t>
  </si>
  <si>
    <t>60028186;100445261</t>
  </si>
  <si>
    <t>Korovkin N.</t>
  </si>
  <si>
    <t>Mitigation of electromagnetic field radiated by PLC systems in indoor environment</t>
  </si>
  <si>
    <t>10.1002/dac.595</t>
  </si>
  <si>
    <t>2-s2.0-0037898134</t>
  </si>
  <si>
    <t>['within 2', 'transmit antennas', 'threshold phenomenon', 'small decrease', 'shannon capacity', 'serial concatenation', 'receive antenna', 'performance gains', 'outer components', 'outage probability', 'literature shows', 'iterative decoding', 'error rate', 'coding rate', 'channels reveals', 'ash codes', '3 db', '1 bit']</t>
  </si>
  <si>
    <t>Iterative decoding | Multiantenna channels | Space-time codes | Turbo codes</t>
  </si>
  <si>
    <t>This work considers space-time channel coding for systems with multiple-transmit and a single-receive antenna, over space uncorrelated block-fading (quasi-static) channels. Analysis of the outage probability over such channels reveals the existence of a threshold phenomenon. The outage probability can be made arbitrary small by increasing the number of transmit antennas, only if the Eb/No is above a threshold which depends on the coding rate. Furthermore, it is shown that when the number of transmit antennas is increased, the Œµ-capacity of a block-fading Rayleigh channel tends to the Shannon capacity of an additive white Gaussian noise channel. This paper also presents space-time codes constructed as a serial concatenation of component convolutional codes separated by an interleaver. These schemes provide full transmit diversity and are suitable for iterative decoding. The rate of these schemes is less than 1 bit/s/Hz, but can be made arbitrary close to 1 bit/s/Hz by the use of Wyner-Ash codes as outer components. Comparison of these schemes with structures from literature shows that performance gains can be obtained at the expense of a small decrease in rate. Computer simulation results over block-fading Rayleigh channels show that the frame-error rate of several of these schemes is within 2-3 dB from the theoretical outage probability.</t>
  </si>
  <si>
    <t>765-773</t>
  </si>
  <si>
    <t>60002494;60002494</t>
  </si>
  <si>
    <t>7003761364;7006281736</t>
  </si>
  <si>
    <t>Goulet, Laurent;Leib, Harry</t>
  </si>
  <si>
    <t>Montreal</t>
  </si>
  <si>
    <t>Universit√© McGill</t>
  </si>
  <si>
    <t>Goulet L.</t>
  </si>
  <si>
    <t>Serially concatenated space-time codes with iterative decoding and performance limits of block-fading channels</t>
  </si>
  <si>
    <t>10.1109/JSAC.2003.810337</t>
  </si>
  <si>
    <t>2-s2.0-0037898896</t>
  </si>
  <si>
    <t>['upper bounded', 'multipath channel', 'identity channel', 'generic model', 'elements tends', 'dimension equal', 'asymptotically accurate', 'also determine']</t>
  </si>
  <si>
    <t>Finite scatterers channel model | Multiple-input-multiple-output (MIMO) capacity</t>
  </si>
  <si>
    <t>We consider the limits to the capacity of the multiple-input-multiple-output wireless channel as modeled by the finite scatterers channel model, a generic model of the multipath channel which accounts for each individual multipath component. We assume a normalization that allows for the array gain due to multiple receive antenna elements and, hence, can obtain meaningful limits as the number of elements tends to infinity. We show that the capacity is upper bounded by the capacity of an identity channel of dimension equal to the number of scatterers. Because this bound is not very tight, we also determine an estimate of the capacity as the number of transmit/receive elements tends to infinity which is asymptotically accurate.</t>
  </si>
  <si>
    <t>812-818</t>
  </si>
  <si>
    <t>Burr, Alister G.</t>
  </si>
  <si>
    <t>Burr A.</t>
  </si>
  <si>
    <t>Capacity bounds and estimates for the finite scatterers MIMO wireless channel</t>
  </si>
  <si>
    <t>10.1109/JSAC.2003.810291</t>
  </si>
  <si>
    <t>2-s2.0-0037898898</t>
  </si>
  <si>
    <t>['translational level', 'transient decline', 'transcript turnover', 'transcript stability', 'term alterations', 'term acclimation', 'significant reductions', 'rna levels', 'reversibly modulating', 'primarily dictated', 'prestress levels', 'photosynthetic apparatus', 'photoacclimation response', 'per cell', 'minimize photodamage', 'lhci gene', 'lhcb promoter', 'initially repressed', 'harvesting complexes', 'harvesting antennae', 'harvesting antenna', 'fold increase', 'determined using', 'corresponding polypeptides', 'chlamydomonas reinhardtii', 'assessed following', 'also affected', '9 h', '8 h', '2 h']</t>
  </si>
  <si>
    <t>To compensate for increases in photon flux density (PFD), photosynthetic organisms possess mechanisms for reversibly modulating their photosynthetic apparatus to minimize photodamage. The photoacclimation response in Chlamydomonas reinhardtii was assessed following a 10-fold increase in PFD over 24h. In addition to a 50% reduction in the amount of chlorophyll and light-harvesting complexes (LHC) per cell, the expression of genes encoding polypeptides of the light-harvesting antenna were also affected. The abundance of Lhcb (a LHCH gene), Lhcb4 (a CP29-like gene), and Lhca (a LHCI gene) transcripts were reduced by 65 to 80%, within 1-2 h; however, the RNA levels of all three genes recovered to their low-light (LL) concentrations within 6-8 h. To determine the role of transcript turnover in this transient decline in abundance, the stability of all transcripts was measured. Although there was no change in the Lhcb or Lhca transcript turnover time, the Lhcb4 mRNA stability decreased 2.5-fold immediately following high-light (HL) stress. The Lhcb transcript abundance, on the other hand, was primarily dictated by the rate of transcription as determined using an arylsulphatase reporter gene system. Transcription from the Lhcb promoter was initially repressed in HL but recovered to the LL rate after 6-9 h. Interestingly, the LHCII and CP29 transcripts recovered to their prestress levels before there were significant reductions in the abundance of their corresponding polypeptides. Although there are short-term alterations in transcription and transcript stability, the long-term acclimation of the light-harvesting antennae to HL occurs primarily at the translational level.</t>
  </si>
  <si>
    <t>193-205</t>
  </si>
  <si>
    <t>Physiologia Plantarum</t>
  </si>
  <si>
    <t>60016983;60016983;60016983;60016983</t>
  </si>
  <si>
    <t>7004925786;55456784100;15521450600;6505725859</t>
  </si>
  <si>
    <t>Durnford, Dion G.;Price, Julie A.;McKim, Sarah M.;Sarchfield, Michelle L.</t>
  </si>
  <si>
    <t>Durnford D.G.</t>
  </si>
  <si>
    <t>Light-harvesting complex gene expression is controlled by both transcriptional and post-transcriptional mechanisms during photoacclimation in Chlamydomonas reinhardtii</t>
  </si>
  <si>
    <t>10.1034/j.1399-3054.2003.00078.x</t>
  </si>
  <si>
    <t>2-s2.0-0037906098</t>
  </si>
  <si>
    <t>['steering without', 'resistivity silicon', 'reduced cost', 'precisely formed', 'plasma channels', 'phased array', 'dynamic definition', 'dc current', 'beam shaping', 'antenna efficiency']</t>
  </si>
  <si>
    <t>Holographic antennas | Plasma antennas | Reconfigurable antennas | Silicon | SPIN devices</t>
  </si>
  <si>
    <t>We report on an innovative reconfigurable antenna concept with significant practical relevance based on the dynamic definition of metal-like conductive plasma channels in high-resistivity silicon that are activated by the injection of dc current. The plasma channels are precisely formed and addressed using current high-resolution silicon fabrication technology. These dynamically defined plasma-reconfigurable antennas enable frequency hopping, beam shaping, and steering without the complexity of RF feed structures. This concept shows promise for delivering the performance and capabilities of a phased array, but at a reduced cost. However, challenges such as p-i-n biasing circuit complexity and their nonlinearities, as well as antenna efficiency, would still require further investigations.</t>
  </si>
  <si>
    <t>1650-1660</t>
  </si>
  <si>
    <t>60010547;60010547;60010547;60010547;60010547;60010547;60010547;60010547;60010547;100502520</t>
  </si>
  <si>
    <t>7004116403;7402941842;57197683203;35608656600;57225412536;7404202614;7003365037;7102563204;6603819206;36921228500</t>
  </si>
  <si>
    <t>Fathy, Aly E.;Rosen, Arye;Owen, Henry S.;McGinty, Francis;McGee, David J.;Taylor, Gordon C.;Amantea, Robert;Swain, P. K.;Perlow, Stewart M.;ElSherbiny, Moniem</t>
  </si>
  <si>
    <t>Princeton;Irvine</t>
  </si>
  <si>
    <t>Sarnoff Corporation;Future Technologies, Inc.</t>
  </si>
  <si>
    <t>60010547;100502520</t>
  </si>
  <si>
    <t>Fathy A.E.</t>
  </si>
  <si>
    <t>Silicon-based reconfigurable antennas - Concepts, analysis, implementation, and feasibility</t>
  </si>
  <si>
    <t>10.1109/TMTT.2003.812559</t>
  </si>
  <si>
    <t>2-s2.0-0038005418</t>
  </si>
  <si>
    <t>['two lines', 'staining intensity', 'results revealed', 'quickly detect', 'possessed oa', 'pivotal role', 'phenotype ).', 'oral administration', 'olfactory responses', 'olfactory cues', 'oa expression', 'nonhygienic behavior', 'nonhygienic bees', 'neuromodulator octopamine', 'nervous system', 'low concentrations', 'likely mediated', 'ir neurons', 'intense labeling', 'hygienic behavior', 'honey bees', 'eags ),', 'eag response', 'diseased brood', 'deutocerebral region', 'behavioral shaping', 'bees bred', 'bees 15', 'based behaviors', 'apis mellifera', 'antennal lobes', 'also tested', 'aged bees']</t>
  </si>
  <si>
    <t>Antennal lobe | Biogenic amines | Electroantennogram | Epinastine | Olfaction</t>
  </si>
  <si>
    <t>Honey bees, Apis mellifera, which perform hygienic behavior, quickly detect, uncap and remove diseased brood from the nest. This behavior, performed by bees 15-20 days old and prior to foraging, is likely mediated by olfactory cues. Because the neuromodulator octopamine (OA) plays a pivotal role in olfactory-based behaviors of honey bees, we examined whether bees bred for hygienic and nonhygienic behavior differed with regard to their OA expression and physiology. We compared the staining intensity of octopamine-immunoreactive (OA-ir) neurons in the deutocerebral region of the brain, medial to the antennal lobes, between hygienic and nonhygienic bees (based on genotype and phenotype). We also tested how the olfactory responses of the two lines, based on electroantennograms (EAGs), were affected by oral administration of OA and of epinastine, a highly specific OA antagonist. Our results revealed that bees expressing hygienic behavior (irrespective of genotype) possessed OA-ir neurons that exhibited more intense labeling than same-aged bees not performing the behavior. In bees bred for nonhygienic behavior, OA significantly increased the EAG response to low concentrations of diseased brood odor. Conversely, in bees bred for hygienic behavior, epinastine significantly reduced the magnitude of the EAG response, a reduction not observed in nonhygienic bees. Our results provide two lines of evidence that OA has the potential to facilitate the detection and response of honey bees to diseased brood. We discuss the contributions of OA for behavioral shaping and its ability to bias the nervous system to express one form of behavior over another. ¬© 2003 Wiley Periodicals, Inc.</t>
  </si>
  <si>
    <t>341-354</t>
  </si>
  <si>
    <t>60029445;60029445;60029445;60029445</t>
  </si>
  <si>
    <t>7005641314;6602882533;55065622500;6603735629</t>
  </si>
  <si>
    <t>Spivak, Marla;Masterman, Rebecca;Ross, Rocco;Mesce, Karen A.</t>
  </si>
  <si>
    <t>Spivak M.</t>
  </si>
  <si>
    <t>Hygienic behavior in the honey bee (Apis mellifera L.) and the modulatory role of octopamine</t>
  </si>
  <si>
    <t>10.1002/neu.10219</t>
  </si>
  <si>
    <t>2-s2.0-0038028658</t>
  </si>
  <si>
    <t>DADD19-99-1-0291</t>
  </si>
  <si>
    <t>['upper bound', 'suboptimal detectors', 'slow fading', 'signal strengths', 'shift keying', 'performance provides', 'optimum detector', 'noncoherent detection', 'noise ratios', 'neither knowledge', 'lower bounds', 'lower bound', 'interfering users', 'instantaneous phases', 'high signal', 'given user', 'fast fading', 'far resistant', 'exponentially complex', 'error probability', 'error floor', 'differential phase', 'detector asymptotically', 'decorrelative detectors', 'converge asymptotically', 'coherent detection', 'asymptotic efficiency']</t>
  </si>
  <si>
    <t>Differential phase-shift keying (DPSK) modulation | Diversity communications | Error analysis | Fading channels | Maximal ratio combining | Multiuser detection | Noncoherent detection | Optimum detection</t>
  </si>
  <si>
    <t>The jointly optimum multiuser noncoherent detector for differential phase-shift keying (DPSK) modulation over the generalized diversity Rayleigh-fading (GDRF) channel is derived and analyzed. The GDRF channel includes time/frequency/receiver antenna diversity and allows fading correlations between the various diversity branches of each user. Noncoherent detection here refers to the case where the receiver has neither knowledge of the Instantaneous phases nor of the envelopes of the users' channels. Upper and lower bounds on the bit-error probability of the optimum detector are derived for a given user. For fast fading, when the fading coefficients vary from one symbol interval to the next (but are still essentially constant over one symbol interval), the detector asymptotically (for high signal-to-noise ratios (SNRs)) reaches an error floor, which is bounded from below and above for different fast fading scenarios. For slow fading, when the channel is constant for at least two consecutive symbol intervals, the upper bound is shown to converge asymptotically to the lower bound. Thus, the asymptotic efficiency of optimum multiuser DPSK detection can be determined and is found to be positive. In contrast to coherent detection, however, it is smaller than unity in general. Since the asymptotic efficiency is independent of the interfering users' signal strengths, the optimum detector is near-far resistant. While optimum multiuser detection is exponentially complex in the number of users, its performance provides the benchmark for suboptimal detectors. In particular, it is seen that the previously suggested post-decorrelative detectors can be far from satisfactory.</t>
  </si>
  <si>
    <t>1565-1574</t>
  </si>
  <si>
    <t>60000221-60013301;60000221</t>
  </si>
  <si>
    <t>San Diego;Boulder</t>
  </si>
  <si>
    <t>Qualcomm Incorporated;University of Colorado Boulder</t>
  </si>
  <si>
    <t>60013301;60000221</t>
  </si>
  <si>
    <t>Optimum multiuser noncoherent DPSK detection in generalized diversity Rayleigh-fading channels</t>
  </si>
  <si>
    <t>10.1109/TIT.2003.811923</t>
  </si>
  <si>
    <t>2-s2.0-0038042065</t>
  </si>
  <si>
    <t>Center for Wireless Communications, University of California, San Diego</t>
  </si>
  <si>
    <t>CWC</t>
  </si>
  <si>
    <t>['wiener filters', 'ultimately diverging', 'time horizon', 'suitable conditions', 'small neighborhood', 'proper initialization', 'probability close', 'noiseless case', 'multiple antenna', 'large number', 'global convergence', 'forcing filter', 'channel noise', 'algorithm visits', 'algorithm converges']</t>
  </si>
  <si>
    <t>Almost-sure divergence | Blind equalization | Global convergence | Instability | Stochastic gradient constant modulus algorithm (CMA)</t>
  </si>
  <si>
    <t>We study the global convergence of the stochastic gradient constant modulus algorithm (CMA) in the absence of channel noise as well as in the presence of channel noise. The case of fractionally spaced equalizer and/or multiple antenna at the receiver is considered. For the noiseless case, we show that with proper initialization, and with small step size, the algorithm converges to a zero-forcing filter with probability close to one. In the presence of channel noise such as additive Gaussian noise, we prove that the algorithm diverges almost surely on the infinite-time horizon. However, under suitable conditions, the algorithm visits a small neighborhood of the Wiener filters a large number of times before ultimately diverging.</t>
  </si>
  <si>
    <t>1447-1464</t>
  </si>
  <si>
    <t>60029241;60030612</t>
  </si>
  <si>
    <t>6602233312;7006014317</t>
  </si>
  <si>
    <t>Dabeer, Onkar;Masry, Elias</t>
  </si>
  <si>
    <t>San Diego;Santa Barbara</t>
  </si>
  <si>
    <t>University of California, San Diego;University of California, Santa Barbara</t>
  </si>
  <si>
    <t>60030612;60029241</t>
  </si>
  <si>
    <t>Dabeer O.</t>
  </si>
  <si>
    <t>Convergence analysis of the constant modulus algorithm</t>
  </si>
  <si>
    <t>10.1109/TIT.2003.811903</t>
  </si>
  <si>
    <t>2-s2.0-0038042085</t>
  </si>
  <si>
    <t>['v supply', 'thereby also', 'signal path', 'power consumption', 'order input', 'noise figure', 'noise amplifier', 'mixer lowers', 'mixer circuit', 'circuit meets', 'band code', '71 dbm', '5 khz', '5 dbm', '4 db', '23 db', '1 ghz']</t>
  </si>
  <si>
    <t>CMOS | Direct conversion | Front-end | Low-noise amplifier (LNA) | Mixer | Receiver | RF CMOS | Wide-band code-division multiple access (WCDMA) | Zero IF</t>
  </si>
  <si>
    <t>A low-noise amplifier (LNA) and mixer circuit in 0.35-Œºm CMOS operates at 2.1 GHz. Merging the LNA and mixer lowers the number of transistors in the signal path and thereby also the nonlinearity and power consumption. The circuit meets the specifications for a direct conversion wide-band code-division multiple access (WCDMA) receiver. Its noise figure is 3.4 dB (5 kHz to 5 MHz), the total conversion gain is 23 dB, the third-order input-referred intercept point is -1.5 dBm, and the local oscillator leakage to the antenna is less than -71 dBm. The fully differential circuit takes 8 mA from a 2.7-V supply.</t>
  </si>
  <si>
    <t>60029170;60027550;60027550</t>
  </si>
  <si>
    <t>7004697043;6508124312;7006802571</t>
  </si>
  <si>
    <t>Sj√∂land, Henrik;Karimi-Sanjaani, Ali;Abidi, Asad A.</t>
  </si>
  <si>
    <t>Sweden;United States</t>
  </si>
  <si>
    <t>Lund;Los Angeles</t>
  </si>
  <si>
    <t>Lunds Universitet;University of California, Los Angeles</t>
  </si>
  <si>
    <t>60029170;60027550</t>
  </si>
  <si>
    <t>Sj√∂land H.</t>
  </si>
  <si>
    <t>A merged CMOS LNA and mixer for a WCDMA receiver</t>
  </si>
  <si>
    <t>10.1109/JSSC.2003.811952</t>
  </si>
  <si>
    <t>2-s2.0-0038042158</t>
  </si>
  <si>
    <t>['time matrix', 'rotated version', 'receive antennae', 'principal diagonal', 'practical aspects', 'output signal', 'noise ratios', 'n transmit', 'information symbols', 'expected performances', 'codes considered']</t>
  </si>
  <si>
    <t>Capacity | Diversity methods | Maximum-likelihood decoding (MLD) | Multiple-input/multiple-output (MIMO) systems | Space-time (ST) codes</t>
  </si>
  <si>
    <t>Theoretical and practical aspects of diagonal algebraic space-time block codes over n transmit and m receive antennae are examined. These codes are obtained by sending a rotated version of the information symbols.over the principal diagonal of the n √ó n space-time matrix over n transmit antennae and n symbol periods. The output signal-to-noise ratios of two predecoding filters and two decoding algorithms are derived. Analysis of the information loss incurred by using the codes considered is used to clarify their structures, and the expected performances. Different algebraic real and complex rotations presented in the literature are analyzed and compared as regards the achieved coding gains, the complexities, performances, and peak-to-mean envelope power ratios.</t>
  </si>
  <si>
    <t>911-919</t>
  </si>
  <si>
    <t>On diagonal algebraic space-time block codes</t>
  </si>
  <si>
    <t>10.1109/TCOMM.2003.813179</t>
  </si>
  <si>
    <t>2-s2.0-0038044784</t>
  </si>
  <si>
    <t>['radiation pattern', 'main lobe', 'horn axis', 'common believe', 'combined method', 'center axis', 'axis directions', '6 db', '12 ghz']</t>
  </si>
  <si>
    <t>Broadband ridged horn antenna | Method of moments (MoM) | Parabolic reflector | Physical optics (PO) | Radiation pattern deterioration</t>
  </si>
  <si>
    <t>A 1-18 GHz parabolic reflector horn antenna system featuring a broadband double ridged primary horn with a coaxial feed line is investigated. For the ridged horn antenna it is found that the radiation pattern, contrary to common believe, does not maintain a single main lobe in the direction of the horn axis over the whole frequency range. Instead, at frequencies above 12 GHz the main lobe in the radiation pattern starts to split into four lobes pointing in off-axis directions with a dip of up to 6 dB between them along the center axis. To investigate this phenomenon in detail, a combined method of moments and physical optics approach has been adopted to simulate the complete antenna system.</t>
  </si>
  <si>
    <t>1418-1422</t>
  </si>
  <si>
    <t>Bruns, Christian;Leuchtmann, Pascal;Vahldieck, R√ºdiger</t>
  </si>
  <si>
    <t>Comprehensive analysis and simulation of a 1-18 GHz broadband parabolic reflector horn antenna system</t>
  </si>
  <si>
    <t>10.1109/TAP.2003.812236</t>
  </si>
  <si>
    <t>2-s2.0-0038044975</t>
  </si>
  <si>
    <t>['transmitting antennas', 'system using', 'reconstruction errors', 'recent paper', 'parameters including', 'operating frequency', 'measurement errors', 'dielectric properties', 'antennas used', 'also depends']</t>
  </si>
  <si>
    <t>Imaging | Propagation | Tomography</t>
  </si>
  <si>
    <t>In a recent paper by the author, it has been shown that using the measurements of the scattered fields produced by an isolated ground surface from transmitting antennas in different azimuthal directions, the distribution of the dielectric properties of the isolated ground surface can be reconstructed using well-established ground wave propagation theory. In practice, the operation of a system using this technique is subject to measurement errors and noise, and it also depends on a number of parameters including the operating frequency, the number of antennas used, and their locations. These effects are, thus, studied and the results of the reconstruction errors are presented.</t>
  </si>
  <si>
    <t>1401-1403</t>
  </si>
  <si>
    <t>Wu, Z.</t>
  </si>
  <si>
    <t>Manchester</t>
  </si>
  <si>
    <t>The University of Manchester</t>
  </si>
  <si>
    <t>Wu Z.</t>
  </si>
  <si>
    <t>Effects of noise and system's parameters on the tomographic image reconstruction of ground surfaces</t>
  </si>
  <si>
    <t>10.1109/TAP.2003.812235</t>
  </si>
  <si>
    <t>2-s2.0-0038044987</t>
  </si>
  <si>
    <t>DAA-99-1-0197</t>
  </si>
  <si>
    <t>['superstrate materials', 'structure shows', 'slot dipoles', 'simulation results', 'resonant frequency', 'radiation patterns', 'planar geometry', 'permeability substrate', 'microstrip line', 'measured results', 'measured gain', 'low visibility', 'investigated experimentally', 'impedance matching', 'high permittivity', 'high mobility', 'great importance', 'fr4 substrate', 'design aspects', 'demonstrate miniaturization', 'appropriate geometry', 'antenna miniaturization', '5 dbi']</t>
  </si>
  <si>
    <t>Miniaturized antennas | Slot antennas | Small antennas</t>
  </si>
  <si>
    <t>In this paper, the design aspects and the measured results of a novel miniaturized planar antenna are described. Such architectural antenna design is or great importance in mobile military communications where low visibility and high mobility are required. Slot radiating elements, having a planar geometry and capable of transmitting vertical polarization when placed nearly horizontal, are appropriate for the applications at hand. Slot antennas also have another useful property, so far as impedance matching is concerned. Basically, slot dipoles can easily be excited by a microstrip line and can be matched to arbitrary line impedances simply by moving the feed point along the slot. Antenna miniaturization can be achieved by using a high permittivity or permeability substrate and superstrate materials and/or using an appropriate antenna topology. Here, we demonstrate miniaturization by designing an appropriate geometry for a resonant narrow slot antenna. A very efficient radiating element that occupies an area as small as 0.12Œª0 √ó 0.12Œª0 is designed and tested. Simulation results, as well as the measured input impedance and radiation patterns of this antenna, are presented. This structure shows a measured gain of 0.5 dBi on FR4 substrate, which has a loss-tangent of the order of 0.01. Also, the effect of finite ground plane size on gain and resonant frequency is investigated experimentally.</t>
  </si>
  <si>
    <t>1270-1276</t>
  </si>
  <si>
    <t>35585913500;6603538429</t>
  </si>
  <si>
    <t>Sarabandi, Kamal;Azadegan, Reza</t>
  </si>
  <si>
    <t>Sarabandi K.</t>
  </si>
  <si>
    <t>Design of an efficient miniaturized UHF planar antenna</t>
  </si>
  <si>
    <t>10.1109/TAP.2003.812239</t>
  </si>
  <si>
    <t>2-s2.0-0038045041</t>
  </si>
  <si>
    <t>Generalitat de Catalunya</t>
  </si>
  <si>
    <t>TIC2001-2364-C03-01</t>
  </si>
  <si>
    <t>DURSI</t>
  </si>
  <si>
    <t>['size reduction', 'shaped patches', 'patch resonating', 'order modes', 'main features', 'localized modes', 'fundamental mode', 'fundamental frequency', 'directive patterns']</t>
  </si>
  <si>
    <t>Antennas | Fractals | Microstrip antennas</t>
  </si>
  <si>
    <t>The properties of the Koch island fractal boundary microstrip patch antenna are presented. The behavior at the fundamental mode and the existence of high-order modes that exhibit localized current density distributions is discussed. The main features are the size reduction of the patch resonating at the fundamental frequency when compared to Euclidean-shaped patches, and the application of localized modes in designing microstrip patch antennas with directive patterns.</t>
  </si>
  <si>
    <t>1281-1291</t>
  </si>
  <si>
    <t>60007592;60007592</t>
  </si>
  <si>
    <t>7003915994;56883021900</t>
  </si>
  <si>
    <t>Borja, Carmen;Romeu, Jordi</t>
  </si>
  <si>
    <t>Borja C.</t>
  </si>
  <si>
    <t>On the behavior of Koch island fractal boundary microstrip patch antenna</t>
  </si>
  <si>
    <t>10.1109/TAP.2003.811479</t>
  </si>
  <si>
    <t>2-s2.0-0038045042</t>
  </si>
  <si>
    <t>['wireless applications', 'reported performances', 'partially explains', 'frequency characteristics', 'extremely narrow', 'dielectric substrate', 'antenna proposed', 'almost square', '5 db', '25 years']</t>
  </si>
  <si>
    <t>Broad-band antennas | Circular polarization | Microstrip antennas | Stacked microstrip antennas</t>
  </si>
  <si>
    <t>For more than 25 years, the circularly polarized single-fed microstrip patchwas considered to be extremely narrow-band. The reported performances are almost exclusively related to single patches printed on a dielectric substrate, which partially explains the frequency characteristics. The antenna proposed is a variation of the "almost square" patch and exhibits measured axial radio of less than 2.5 dB over a 13% bandwidth. The antenna was designed for wireless applications.</t>
  </si>
  <si>
    <t>1277-1280</t>
  </si>
  <si>
    <t>100568969;60159855;60159855</t>
  </si>
  <si>
    <t>56039602600;7003852951;6602371741</t>
  </si>
  <si>
    <t>Herscovici, Naftali;Sipus, Zvonimir;Bonefaƒçiƒá, Davor</t>
  </si>
  <si>
    <t>Croatia;United States</t>
  </si>
  <si>
    <t>Zagreb;Nashua</t>
  </si>
  <si>
    <t>University of Zagreb, Faculty of Electrical Engineering and Computing;Spike Broadband Systems, Inc.</t>
  </si>
  <si>
    <t>60159855;100568969</t>
  </si>
  <si>
    <t>Herscovici N.</t>
  </si>
  <si>
    <t>Circularly polarized single-fed wide-band microstrip patch</t>
  </si>
  <si>
    <t>10.1109/TAP.2003.812241</t>
  </si>
  <si>
    <t>2-s2.0-0038045047</t>
  </si>
  <si>
    <t>['transform gives', 'symmetry relationships', 'reflector antennas', 'radial errors', 'radial distribution', 'practical example', 'measured along', 'may also', 'focussing device', 'field near', 'field amplitude', 'discussed together', 'determining errors', 'azimuthal errors', 'axial power', 'axial distribution', 'averaged around', 'autocorrelation function']</t>
  </si>
  <si>
    <t>Axial field near a focus | Focus | Fourier transform relationship | Reflector antennas | Surface errors</t>
  </si>
  <si>
    <t>A new Fourier transform relationship is shown to apply between the axial distribution of a field near a focus and the field, averaged around the axis, in the aperture of the focussing device. If phase and amplitude are measured along the axis the transform gives the radial distribution in the aperture, averaged around the axis, of the field amplitude and of any deviations in phase from an ideally focussed wavefront. The transform is, therefore, useful in diagnosing surface errors in reflector antennas. It may also be of use in determining errors in optical aspheric lenses and mirrors where radial errors are more prevalent in manufacture than are azimuthal errors. If only axial power is measured, a Wiener-Khinchine relationship gives the autocorrelation of the averaged radial field distribution in the aperture. The autocorrelation by itself contains useful phase information and, in some instances, the averaged aperture field can be recovered from the autocorrelation through a process of modeling. Symmetry relationships are discussed together with a practical example where phase and amplitude in a radio telescope aperture are estimated by modeling from the autocorrelation function.</t>
  </si>
  <si>
    <t>1230-1235</t>
  </si>
  <si>
    <t>Legg, Tom H.</t>
  </si>
  <si>
    <t>Ottawa ON,</t>
  </si>
  <si>
    <t>National Research Council Canada</t>
  </si>
  <si>
    <t>Legg T.H.</t>
  </si>
  <si>
    <t>A new transform relationship for interpreting axial fields near a focus</t>
  </si>
  <si>
    <t>10.1109/TAP.2003.812183</t>
  </si>
  <si>
    <t>2-s2.0-0038045056</t>
  </si>
  <si>
    <t>['wide lorica', 'two species', 'two fascicles', 'taxonomic position', 'short stalk', 'northern japan', 'loricate suctorian', 'located apically', 'contractile vacuole', 'capitate tentacles', 'apical region', 'anterior aperture', 'acineta hokkaidensis', 'acineta excirolensis']</t>
  </si>
  <si>
    <t>Specimens of the marine isopod Excirolana chiltoni collected in Hokkaido (northern Japan) showed epibiont protozoan ciliates belonging to two species of loricate suctorian: Acineta hokkaidensis sp. nov. and Acineta excirolensis sp. nov. Acineta hokkaidensis is larger, with an elongated body covered by a lorica. The short stalk had 15-18 longitudinal striations. The contractile vacuole was located apically. The macronucleus was posterior. Two fascicles of capitate tentacles located at the edges of the apical area project through the anterior aperture of the lorica. The suctorians were found on the pereiopods and antennae of the isopod. Acineta excirolensis which is smaller and triangular in shape, showed a very wide lorica and a noticeably long stalk. At the edges of the apical region there were two lobulate actinophores, each with a fascicle of capitate tentacles. The contractile vacuole was anterior and spherical, and the macronucleus was central. These suctorians were attached as planobionts on the pereiopods of the isopod. The taxonomic position of both species was analysed in relation to other similar species previously described.</t>
  </si>
  <si>
    <t>447-452</t>
  </si>
  <si>
    <t>60027282;60006154;60006154</t>
  </si>
  <si>
    <t>7004274208;7003343187;7006825876</t>
  </si>
  <si>
    <t>Fernandez-Leborans, Gregorio;Hanamura, Yukio;Nagasaki, Keizo</t>
  </si>
  <si>
    <t>Spain;Japan</t>
  </si>
  <si>
    <t>Madrid;Hatsukaichi</t>
  </si>
  <si>
    <t>Universidad Complutense de Madrid;National Research Institute of Fisheries and Environment of Inland Sea, Fisheries Research Agency</t>
  </si>
  <si>
    <t>60027282;60006154</t>
  </si>
  <si>
    <t>Presence of two new species of suctorian (Protozoa: Ciliophora) epibiont on the marine crustacean isopod Excirolana chiltoni</t>
  </si>
  <si>
    <t>10.1017/S0025315403007318h</t>
  </si>
  <si>
    <t>2-s2.0-0038061793</t>
  </si>
  <si>
    <t>['system design', 'resolution sar', 'reconnaissance tasks', 'reconfigurable subapertures', 'receive channels', 'next generation', 'multichannel capability', 'long range', 'isar imaging', 'inverse sar', 'intended capabilities', 'high resolution', 'high 3', 'forthcoming surveillance', 'fine resolution', 'final upgrade', 'extension pamir', 'current stage', 'called pamir', 'band radar', 'among others', 'also presented', 'allow ground', '8 ghz', '16 autonomous']</t>
  </si>
  <si>
    <t>Air- and spaceborne imaging radar systems in forthcoming surveillance and reconnaissance tasks have to meet increasingly severe demands. The next generation of top-level synthetic aperture radar (SAR) systems will comprise, among others, high resolution and long-range imaging capabilities, highly sensitive ground moving target indication and a multitude of sophisticated operational modes. The variety of tasks can be fulfilled only by the use of a reconfigurable phased array antenna together with a comprehensive wideband system design and a multichannel capability. At FGAN a new experimental X-band radar has been conceived, which will possess in its final upgrade an electronically steerable phased array consisting of 16 autonomous and reconfigurable subapertures, five independent receive channels, and a total signal bandwidth of about 1.8 GHz. The sensor is called PAMIR (Phased Array Multifunctional Imaging Radar). It is envisaged to demonstrate SAR imaging at a very high resolution and for a long range. The fine resolution will also be achieved with inverse SAR (ISAR) imaging of ground moving objects. Furthermore, the number of receive channels will allow ground-moving target indication (GMTI) by space-time adaptive processing and single-pass interferometric SAR (IfSAR) with a very high 3-D resolution. In its current stage of extension PAMIR is operable with one receive channel and a mechanically steerable antenna array. The system design and the intended capabilities of PAMIR are described. Ground-based and airborne experimental results concerning high-resolution SAR and ISAR imaging are also presented.</t>
  </si>
  <si>
    <t>165-172</t>
  </si>
  <si>
    <t>60109826;60109826</t>
  </si>
  <si>
    <t>7003639262;16021428200</t>
  </si>
  <si>
    <t>Ender, J. H.G.;Brenner, A. R.</t>
  </si>
  <si>
    <t>Wachtberg</t>
  </si>
  <si>
    <t>Fraunhofer Institute for High Frequency Physics and Radar Techniques FHR</t>
  </si>
  <si>
    <t>Ender J.H.G.</t>
  </si>
  <si>
    <t>PAMIR - A wideband phased array SAR/MTI system</t>
  </si>
  <si>
    <t>10.1049/ip-rsn:20030445</t>
  </si>
  <si>
    <t>2-s2.0-0038106735</t>
  </si>
  <si>
    <t>['stress conditions', 'second one', 'psii ).', 'protein accumulated', 'photosystem ii', 'ohp2 transcript', 'ohp2 gene', 'novel member', 'named ohp2', 'light stress', 'light intensity', 'light conditions', 'lhc protein', 'lhc family', 'induced transiently', 'higher plants', 'helix protein', 'harvesting chlorophyll', 'green algae', 'dependent manner', 'conserved chlorophyll', 'binding residues']</t>
  </si>
  <si>
    <t>The superfamily of light-harvesting chlorophyll a/b-binding (Lhc) proteins in higher plants and green algae is composed of more than 20 different antenna proteins associated either with photosystem I (PSI) or photosystem II (PSII). Several distant relatives of this family with conserved chlorophyll-binding residues and proposed photoprotective functions are induced transiently under various stress conditions. Whereas "classical" Lhc proteins contain three-transmembrane Œ±-helices, their distant relatives span the membrane with between one and four transmembrane segments. Here, we report the identification and isolation of a novel member of the Lhc family from Arabidopsis with one predicted transmembrane Œ±-helix closely related to helix I of Lhc protein from PSI (Lhca4) that we named Ohp2 (for a second one-helix protein of Lhc family described from higher plants). We showed that the Ohp2 gene expression is triggered by light stress and that the Ohp2 transcript and protein accumulated in a light intensity-dependent manner. Other stress conditions did not up-regulate the expression of the Ohp2 gene. Localization studies revealed that Ohp2 is associated with PSI under low- or high-light conditions. Because all stress-induced Lhc relatives reported so far were found in PSII, we propose that the accumulation of Ohp2 might represent a novel photoprotective strategy induced within PSI in response to light stress.</t>
  </si>
  <si>
    <t>811-820</t>
  </si>
  <si>
    <t>60001950;60001950;60001950</t>
  </si>
  <si>
    <t>55406194100;6505824907;7004131607</t>
  </si>
  <si>
    <t>Andersson, Ulrica;Heddad, Mounia;Adamska, Iwona</t>
  </si>
  <si>
    <t>Arrhenius Laboratory</t>
  </si>
  <si>
    <t>Andersson U.</t>
  </si>
  <si>
    <t>Light stress-induced one-helix protein of the chlorophyll a/b-binding family associated with photosystem I</t>
  </si>
  <si>
    <t>10.1104/pp.102.019281</t>
  </si>
  <si>
    <t>2-s2.0-0038120067</t>
  </si>
  <si>
    <t>['transient problems', 'tm decomposition', 'numerical examples', 'necessary conditions', 'mode equivalence', 'mode coupling', 'known also', 'given orientation', 'general expressions', 'field scalarisation', 'approaches based']</t>
  </si>
  <si>
    <t>Electromagnetic mode equivalence and mode coupling are considered in the context of a time-domain vector potential formalism valid in a non-homogeneous isotropic lossy medium that may contain sources. General expressions for equivalent mode transformations are derived. The necessary conditions for the field scalarisation (known also as TE/TM decomposition) are outlined. A scalarisation technique based on mode equivalence is proposed and the analysis of transient problems in terms of two scalar functions (a vector potential pair of given orientation) is discussed. The scalar wave potential model and the theory of mode equivalence are illustrated through numerical examples. It is shown that the numerical approaches based on the scalar wave potential analysis offer better accuracy and reduced computational load in comparison with approaches based on direct field analysis.</t>
  </si>
  <si>
    <t>164-170</t>
  </si>
  <si>
    <t>60031828;60001490</t>
  </si>
  <si>
    <t>7003869041;7004335526</t>
  </si>
  <si>
    <t>Georgieva, N. K.;Weiglhofer, W. S.</t>
  </si>
  <si>
    <t>Canada;United Kingdom</t>
  </si>
  <si>
    <t>Hamilton;Glasgow</t>
  </si>
  <si>
    <t>McMaster University;University of Glasgow</t>
  </si>
  <si>
    <t>Georgieva N.K.</t>
  </si>
  <si>
    <t>Electromagnetic vector potentials in isotropic non-homogeneous materials: Mode equivalence and scalarisation</t>
  </si>
  <si>
    <t>10.1049/ip-map:20030264</t>
  </si>
  <si>
    <t>2-s2.0-0038148514</t>
  </si>
  <si>
    <t>['several enhancements', 'probe fed', 'novel algorithms', 'measured results', 'magnitude less', 'large structures', 'frequently used', 'electromagnetic properties', 'dual polarised', 'cylindrical surface', 'computer resources', 'complex structures', 'although almost']</t>
  </si>
  <si>
    <t>The finite difference time domain (FDTD) method is frequently used to analyse the electromagnetic properties of complex structures. Although almost any structure can be analysed given sufficient computer resources, there is always a need for the development of novel algorithms to speed up the analysis of large structures, particularly when they contain curved material boundaries and edges. In this contribution, a large conformal antenna array of dual polarised, probe fed, stacked circular patch elements on a cylindrical surface is analysed. It is shown that the introduction of several enhancements to standard FDTD allows good agreement with measured results to be obtained with computer resources of at least an order of magnitude less than when using standard methods.</t>
  </si>
  <si>
    <t>153-158</t>
  </si>
  <si>
    <t>60020650;60020650;60020650</t>
  </si>
  <si>
    <t>35516118400;7401666872;7003625330</t>
  </si>
  <si>
    <t>Railton, C. J.;Paul, D. L.;Craddock, I. J.</t>
  </si>
  <si>
    <t>Railton C.</t>
  </si>
  <si>
    <t>Analysis of a 17 element conformal array of stacked circular patch elements using an enhanced FDTD approach</t>
  </si>
  <si>
    <t>10.1049/ip-map:20030417</t>
  </si>
  <si>
    <t>2-s2.0-0038148515</t>
  </si>
  <si>
    <t>['series solution', 'numerical computation', 'infinite number', 'image theorem', 'fourier transform', 'convergent series', 'analysed utilising']</t>
  </si>
  <si>
    <t>A unilateral fin line and its derivatives are analysed utilising the Fourier transform and mode-matching. The image theorem is used to transform a unilateral fin line into an infinite number of suspended substrate microstrip lines. New rigorous dispersion relations are obtained in fast-convergent series, which are efficient for numerical computation. Calculations are performed to illustrate the rate of convergence and accuracy of the series solution.</t>
  </si>
  <si>
    <t>147-152</t>
  </si>
  <si>
    <t>60001174;60032144</t>
  </si>
  <si>
    <t>26651502500;55112893800</t>
  </si>
  <si>
    <t>Cho, Y. H.;Eom, H. J.</t>
  </si>
  <si>
    <t>Korea Advanced Institute of Science and Technology;Mokwon University</t>
  </si>
  <si>
    <t>60032144;60001174</t>
  </si>
  <si>
    <t>Cho Y.</t>
  </si>
  <si>
    <t>Fourier transform analysis of a unilateral fin line and its derivatives</t>
  </si>
  <si>
    <t>10.1049/ip-map:20030472</t>
  </si>
  <si>
    <t>2-s2.0-0038148516</t>
  </si>
  <si>
    <t>['wideband characterisation', 'transmission lines', 'tfms lines', 'printing process', 'photoimaging process', 'photoimageable technology', 'paper describes', 'narrow linewidths', 'narrow conductors', 'multichip modules', 'meandered lines', 'mcms ).', 'made possible', 'line segments', 'high levels', 'film technology', 'film screen', 'film microstrip', 'extremely attractive', 'demonstrated using', 'conventional thick', '15 œºm']</t>
  </si>
  <si>
    <t>This paper describes the performance of thin-film microstrip (TFMS) transmission lines and passive components fabricated using photoimageable thick-film technology. The fabrication of narrow conductors (down to 15 Œºm) and small feature size via holes is made possible by adding a photoimaging process into the conventional thick-film screen-printing process. With this, thin-film microstrip (TFMS) structures can be implemented, whereas traditional thick-film technology cannot produce such narrow linewidths. TFMS is extremely attractive for the high levels of circuit integration desired in multichip modules (MCMs). Wideband characterisation of these TFMS lines has been performed over the frequency range 1-110 GHz using the TRL calibration technique. The effects of coupling between line segments and discontinuities at bends in meandered lines have also been studied. Miniaturised hybrid couplers are then demonstrated using the photoimageable technology.</t>
  </si>
  <si>
    <t>125-130</t>
  </si>
  <si>
    <t>60021097;122327682;60021097;60021097;60010818;100827057</t>
  </si>
  <si>
    <t>7401705342;6603710418;6506539426;35551096000;7402038513;6508030673</t>
  </si>
  <si>
    <t>Ng, C. Y.;Chongcheawchamnan, M.;Aftanasar, M. S.;Robertson, I. D.;Young, P. R.;Minalgiene, J.</t>
  </si>
  <si>
    <t>United Kingdom;United Kingdom;Thailand;Lithuania</t>
  </si>
  <si>
    <t>Guildford;Canterbury;;Kaunas</t>
  </si>
  <si>
    <t>University of Surrey;University of Kent;Mahanakorn University;Hibridas Enterprise</t>
  </si>
  <si>
    <t>60021097;60010818;122327682;100827057</t>
  </si>
  <si>
    <t>Ng C.</t>
  </si>
  <si>
    <t>Characterisation of TFMS lines fabricated using photoimageable thick-film technology</t>
  </si>
  <si>
    <t>10.1049/ip-map:20030413</t>
  </si>
  <si>
    <t>2-s2.0-0038148527</t>
  </si>
  <si>
    <t>['supply current', 'radio frequency', 'quadrupler circuit', 'presented using', 'power consumption', 'phase doublers', 'monolithically integrated', 'measured results', 'local oscillator', 'input power', 'frequency multipliers', 'conversion gain', 'commercial 0', 'circuits present', 'best results', '9 v', '8 dbm', '6 mm2', '5 mm2', '5 db', '4 ghz', '360 ¬∞', '2 ghz', '11a standards']</t>
  </si>
  <si>
    <t>Active, monolithically integrated S-band (1.1 GHz ‚Üí 2.2 GHz) and C-band (2.2 GHz ‚Üí 4.4 GHz) frequency/phase doublers with ultra-compact circuit areas of less than 0.6 mm2 and 0.5 mm2, respectively, are presented using a commercial 0.6 Œºm gallium arsenide (GaAs) metal semiconductor field effect transistor (MESFET) technology. These circuits were designed for low-power-consuming adaptive antenna receivers, operating in accordance with the high-performance radio local area network (HIPERLAN) and 802.11a standards. Cascading of the two doublers enables phase control range quadruplication of low cost phase shifters with 90¬∞ phase control range in the local oscillator (LO) path. Thus, a phase control range of 360¬∞ with low amplitude variations is reached in the radio frequency (RF) path, as required for adaptive antenna combining. Simulations performed using the modified MESFET large signal model show excellent agreement with measured results. At an ultra-low supply voltage of 0.9 V, a supply current of 5.8 mA and an input power of only -8 dBm, a conversion gain of 0.5 dB was measured for the quadrupler circuit. To the knowledge of the authors, the circuits present the best results for frequency multipliers in terms of power consumption and miniaturisation, reported to date.</t>
  </si>
  <si>
    <t>199-204</t>
  </si>
  <si>
    <t>IEE Proceedings: Circuits, Devices and Systems</t>
  </si>
  <si>
    <t>56259557900;7006187666</t>
  </si>
  <si>
    <t>Ellinger, F.;B√§chtold, W.</t>
  </si>
  <si>
    <t>Compact and low power consuming frequency/phase multiplier MMICs for wireless LAN at S-band and C-band</t>
  </si>
  <si>
    <t>10.1049/ip-cds:20030341</t>
  </si>
  <si>
    <t>2-s2.0-0038148535</t>
  </si>
  <si>
    <t>['special cases', 'setting includes', 'product algorithm', 'output systems', 'nonergodic channels', 'mimo systems', 'method uses', 'input single', 'input multiple', 'information rates', 'finite alphabet', 'binary signaling']</t>
  </si>
  <si>
    <t>Capacity | Constrained signaling | Frequency-selective fading channels | Information rates | Multiple-input multiple-output (MIMO) systems</t>
  </si>
  <si>
    <t>Information rates of multiple-input multiple-output (MIMO) systems over frequency-selective fading channels are computed under the constraint of independent identically distributed inputs chosen from a finite alphabet. The method uses a simulation based approach that employs the sum-product algorithm. The setting includes as special cases the single-input single-output systems over frequency-selective fading channels and the MIMO systems over flat fading channels. Both ergodic and nonergodic channels are considered, and examples are provided for the case of binary signaling.</t>
  </si>
  <si>
    <t>260-262</t>
  </si>
  <si>
    <t>60003892;60003892</t>
  </si>
  <si>
    <t>55721701100;7004018156</t>
  </si>
  <si>
    <t>Zhang, Zheng;Duman, Tolga M.</t>
  </si>
  <si>
    <t>Zhang Z.</t>
  </si>
  <si>
    <t>Achievable information rates of multi-antenna systems over frequency-selective fading channels with constrained inputs</t>
  </si>
  <si>
    <t>10.1109/LCOMM.2003.813809</t>
  </si>
  <si>
    <t>2-s2.0-0038155149</t>
  </si>
  <si>
    <t>['work resides', 'via simulations', 'upper bound', 'two categories', 'transmit side', 'spatial multiplexing', 'snr performance', 'snr )].', 'receive side', 'processing signal', 'numerical comparisons', 'noise ratio', 'gains vary', 'gains analytically', 'based schemes', 'based scheme', 'analytical results']</t>
  </si>
  <si>
    <t>Adaptive antenna arrays | Communication system performance | Diversity | Fading channels | Multiple antennas | Spatial multiplexing</t>
  </si>
  <si>
    <t>Multiple-input-multiple-output (MIMO) systems generally fall into two categories, depending on the kind of gain they provide: spatial multiplexing (SM) methods yield capacity gain and diversity methods yield link quality gain [measured here by the post-processing signal-to-noise ratio (SNR)]. We consider a set of systems from each category, quantify their gains analytically or via simulations, and show how these gains vary with the receiver input SNR and the numbers of antennas. The contribution of this work resides in both the closed-form analytical results and the numerical comparisons. We both highlight the benefits of using additional transmit antennas and provide comparisons among diversity-based and SM-based MIMO schemes. The analytical results are for a diversity-based scheme that combines selection diversity at the transmit side with maximum ratio combining (MRC) at the receive side, which we show to upper bound the SNR performance of other diversity-based schemes. We find that, for practical system parameters, the relevant SNR metric is 6-12 dB higher for the diversity-based schemes than for SM-based schemes. At the same time, SM-based schemes yield capacity metrics which range from 30% higher to double that of diversity-based schemes.</t>
  </si>
  <si>
    <t>839-847</t>
  </si>
  <si>
    <t>100476407;60119141;100476407</t>
  </si>
  <si>
    <t>6602328165;7004878411;7003706051</t>
  </si>
  <si>
    <t>Catreux, Severine;Greenstein, Larry J.;Erceg, Vinko</t>
  </si>
  <si>
    <t>New Brunswick;San Diego</t>
  </si>
  <si>
    <t>Rutgers University‚ÄìNew Brunswick;Zyray Wireless</t>
  </si>
  <si>
    <t>60119141;100476407</t>
  </si>
  <si>
    <t>Catreux S.</t>
  </si>
  <si>
    <t>Some results and insights on the performance gains of MIMO systems</t>
  </si>
  <si>
    <t>10.1109/JSAC.2003.810354</t>
  </si>
  <si>
    <t>2-s2.0-0038236380</t>
  </si>
  <si>
    <t>CCR-0112501</t>
  </si>
  <si>
    <t>['user detection', 'system capacity', 'sufficiently strong', 'sometimes put', 'sometimes different', 'single antenna', 'receive antennas', 'optimum signaling', 'optimum interference', 'multiple transmit', 'independent streams', 'free approach', 'flat rayleigh', 'fading channels', 'different antennas']</t>
  </si>
  <si>
    <t>Antenna arrays | Capacity | Interference | Multiple-input multiple-output (MIMO) | Space-time coding</t>
  </si>
  <si>
    <t>System capacity is considered for a group of interfering users employing single-user detection and multiple transmit and receive antennas for flat Rayleigh-fading channels with independent fading coefficients for each path. The focus is on the case where there is no channel state information at the transmitter, but channel state information is assumed at the receiver. It is shown that the optimum signaling is sometimes different from cases where the users do not interface with each other. In particular, the optimum signaling will sometimes put all power into a single transmitting antenna, rather than divide power equally between independent streams from the different antennas. If the interference is either sufficiently weak or sufficiently strong, we show that either the optimum interference-free approach, which puts equal power into each antenna, or the approach that puts all power into a single antenna is optimum and we show how to find the regions where each approach is best.</t>
  </si>
  <si>
    <t>793-801</t>
  </si>
  <si>
    <t>Blum, Rick S.</t>
  </si>
  <si>
    <t>Bethlehem</t>
  </si>
  <si>
    <t>Lehigh University</t>
  </si>
  <si>
    <t>Blum R.</t>
  </si>
  <si>
    <t>MIMO capacity with interference</t>
  </si>
  <si>
    <t>10.1109/JSAC.2003.810345</t>
  </si>
  <si>
    <t>2-s2.0-0038236395</t>
  </si>
  <si>
    <t>['weak line', 'transmitter increases', 'transmitter correlation', 'sight conditions', 'receiver correlation', 'propagation environment', 'propagation conditions', 'mimo system', 'high capacities', 'distance increases', 'capacity increases']</t>
  </si>
  <si>
    <t>Arrays | Correlation | Diversity methods | Polarization | Propagation</t>
  </si>
  <si>
    <t>Multiple-input-multiple-output (MIMO) systems have the potential to achieve very high capacities, depending on the propagation environment. Capacity increases as signal correlation decreases. We present the measurements of a MIMO system under strong and weak line-of-sight conditions. The system capacity decreases as the distance from the transmitter increases. Indeed the transmitter correlation increases as the distance increases. The receiver correlation is lower than the transmitter correlation under both propagation conditions.</t>
  </si>
  <si>
    <t>713-720</t>
  </si>
  <si>
    <t>60022134;60012708;60021378;60021378</t>
  </si>
  <si>
    <t>6603031729;7403241218;7101611306;6603174156</t>
  </si>
  <si>
    <t>Kyritsi, Persefoni;Cox, Donald C.;Valenzuela, Reinaldo A.;Wolniansky, Peter W.</t>
  </si>
  <si>
    <t>Denmark;United States;United States</t>
  </si>
  <si>
    <t>Aalborg;Murray;Palo Alto</t>
  </si>
  <si>
    <t>Aalborg University;Nokia Bell Labs;Stanford University</t>
  </si>
  <si>
    <t>60022134;60021378;60012708</t>
  </si>
  <si>
    <t>Kyritsi P.</t>
  </si>
  <si>
    <t>Correlation analysis based on MIMO channel measurements in an indoor environment</t>
  </si>
  <si>
    <t>10.1109/JSAC.2003.810299</t>
  </si>
  <si>
    <t>2-s2.0-0038236417</t>
  </si>
  <si>
    <t>N00014-02-1-0003</t>
  </si>
  <si>
    <t>['underlying time', 'transmission strategies', 'summarize results', 'shannon capacity', 'results indicate', 'realistic assumptions', 'quite difficult', 'paper region', 'open problems', 'noise ratio', 'multiuser multiple', 'mimo techniques', 'mimo cellular', 'mimo broadcast', 'input multiple', 'focus attention', 'first provide', 'field abound', 'either constant', 'duality transformation', 'dramatically impact', 'discussed throughout', 'constant channels', 'comprehensive summary', 'channel signal', 'channel gains', 'capacity results', 'capacity region', 'broadcast channel', 'brief discussion', 'base stations', 'antenna gains', 'antenna element', 'access channels']</t>
  </si>
  <si>
    <t>Antenna correlation | Beamforming | Broadcast channels (BCs) | Channel distribution information (CDI) | Channel state information (CSI) | Multicell systems | Multiple-access channels (MACs) | Multiple-input multiple-output (MIMO) channels | Multiuser systems | Shannon capacity</t>
  </si>
  <si>
    <t>We provide an overview of the extensive recent results on the Shannon capacity of single-user and multiuser multiple-input multiple-output (MIMO) channels. Although enormous capacity gains have been predicted for such channels, these predictions are based on somewhat unrealistic assumptions about the underlying time-varying channel model and how well it can be tracked at the receiver, as well as at the transmitter. More realistic assumptions can dramatically impact the potential capacity gains of MIMO techniques. For time-varying MIMO channels there are multiple Shannon theoretic capacity definitions and, for each definition, different correlation models and channel information assumptions that we consider. We first provide a comprehensive summary of ergodic and capacity versus outage results for single-user MIMO channels. These results indicate that the capacity gain obtained from multiple antennas heavily depends on the available channel information at either the receiver or transmitter, the channel signal-to-noise ratio, and the correlation between the channel gains on each antenna element. We then focus attention on the capacity region of the multiple-access channels (MACs) and the largest known achievable rate region for the broadcast channel. In contrast to single-user MIMO channels, capacity results for these multiuser MIMO channels are quite difficult to obtain, even for constant channels. We summarize results for the MIMO broadcast and MAC for channels that are either constant or fading with perfect instantaneous knowledge of the antenna gains at both transmitter(s) and receiver(s). We show that the capacity region of the MIMO multiple access and the largest known achievable rate region (called the dirty-paper region) for the MIMO broadcast channel are intimately related via a duality transformation. This transformation facilitates finding the transmission strategies that achieve a point on the boundary of the MIMO MAC capacity region in terms of the transmission strategies of the MIMO broadcast dirty-paper region and vice-versa. Finally, we discuss capacity results for multicell MIMO channels with base station cooperation. The base stations then act as a spatially diverse antenna array and transmission strategies that exploit this structure exhibit significant capacity gains. This section also provides a brief discussion of system level issues associated with MIMO cellular. Open problems in this field abound and are discussed throughout the paper.</t>
  </si>
  <si>
    <t>684-702</t>
  </si>
  <si>
    <t>60012708;60012708;60012708;60012708</t>
  </si>
  <si>
    <t>7102737091;7003887983;8417882000;35584593600</t>
  </si>
  <si>
    <t>Goldsmith, Andrea;Jafar, Syed Ali;Jindal, Nihar;Vishwanath, Sriram</t>
  </si>
  <si>
    <t>Goldsmith A.</t>
  </si>
  <si>
    <t>Capacity limits of MIMO channels</t>
  </si>
  <si>
    <t>10.1109/JSAC.2003.810294</t>
  </si>
  <si>
    <t>2-s2.0-0038236418</t>
  </si>
  <si>
    <t>['tonic reaction', 'temperature increase', 'temperature fluctuations', 'temperature decreases', 'temperature changes', 'temperature change', 'strong phasic', 'steady temperature', 'spike amplitudes', 'short hair', 'rapid warming', 'like sensilla', 'larger decreases', 'highly sensitive', 'first manifestation', 'firing rate', 'diminished activity', 'different beetles', 'cells respond', '630 hz', '-, b']</t>
  </si>
  <si>
    <t>Antennal sensilla | Campaniform sensillum | Cooling | Impulse activity | Single-sensillum recording | Thermoreceptor | Warming</t>
  </si>
  <si>
    <t>In single-sensillum extracellular electrophysiological recordings, terminal campaniform sensilla at the tip of antennae of the ground beetle Pterostichus aethiops (Pz., 1797) show action potentials of three sensory cells, A-, B- and C-cells, distinguished by differences in their spike amplitudes. Only the A-cell, with the largest spike amplitude, is highly sensitive to temperature fluctuations, showing remarkable changes in its firing rate induced by changes in temperature of 0.1¬∞C. The firing rate of A-cells at 23¬∞C varies from 15-52 Hz among different beetles. Mean impulse frequency of A-cells is found to be a function of steady temperature, the firing rate decreasing with temperature increase. A-cells respond to a rapid temperature drop with a strong phasic-tonic reaction; larger decreases in temperature evoke higher peak frequency values. Maximum peak frequencies, varying from 380-630 Hz in different beetles, are induced by temperature decreases of 3-10¬∞C, whereas temperature rise strongly inhibits impulse activity of the A-cell. The first manifestation of rapid warming in the nerve impulse sequence is a very long interspike period, followed by diminished activity. Both the length of the long interspike period and the rate of following impulse activity are functions of temperature change; hence, A-cells respond to temperature changes as typical cold receptors, similar to coeloconic and short hair-like sensilla in other insects.</t>
  </si>
  <si>
    <t>88-96</t>
  </si>
  <si>
    <t>Physiological Entomology</t>
  </si>
  <si>
    <t>60068854;60068880;60068854;60068880;60068856;60068854</t>
  </si>
  <si>
    <t>6602410812;6505884339;7006419065;6602227559;7004105800;6507901694</t>
  </si>
  <si>
    <t>Merivee, Enno;Vanatoa, Alo;Luik, Anne;Rahi, M√§rt;Sammelselg, V√§ino;Ploomi, Angela</t>
  </si>
  <si>
    <t>Estonia;Estonia;Estonia</t>
  </si>
  <si>
    <t>Tartu;Tartu;Tartu</t>
  </si>
  <si>
    <t>Zooloogia Ja Botaanika Instituut;Tartu √úlikool;Estonian University of Life Sciences</t>
  </si>
  <si>
    <t>60068880;60068856;60068854</t>
  </si>
  <si>
    <t>Merivee E.</t>
  </si>
  <si>
    <t>Electrophysiological identification of cold receptors on the antennae of the ground beetle Pterostichus aethiops</t>
  </si>
  <si>
    <t>10.1046/j.1365-3032.2003.00320.x</t>
  </si>
  <si>
    <t>2-s2.0-0038275708</t>
  </si>
  <si>
    <t>['weights corresponding', 'weighting function', 'tchebycheff system', 'superdirective ratio', 'singular functions', 'inverse problem', 'gaussian nodes', 'finite two', 'earlier work', 'discuss superdirectivity', 'disc sources', 'directivity pattern', 'direction normal', 'closely related', 'broadside sources']</t>
  </si>
  <si>
    <t>We investigate the linear inverse problem of determining the weighting function for a disc source antenna from its directivity pattern. The relationship between the two is a finite two-dimensional Fourier transform and we use its singular functions to expand the directivity pattern and the weighting function. These singular functions are closely related to the generalized prolate spheroidal functions. The inverse problem is regularized by controlling the superdirective ratio. We show how the weighting function may be discretized so that its support is a set of narrow concentric rings. To do this we prove that the appropriate generalized prolate spheroidal functions form a Tchebycheff system. We then use generalized Gaussian quadrature to carry out the discretization, with the Gaussian nodes and weights corresponding to the radii of the rings and the weights to be attached to the rings. We obtain accurate approximations to directivity patterns corresponding to various weighting functions. For reasons of simplicity and space we restrict the discussion to broadside sources and arrays, broadside being the direction normal to the plane of the source or array. We discuss superdirectivity both for disc sources and concentric ring arrays and we consider the relationship between our work and earlier work of Toraldo di Francia on apodization in optics.</t>
  </si>
  <si>
    <t>755-778</t>
  </si>
  <si>
    <t>Inverse Problems</t>
  </si>
  <si>
    <t>60002731;60002731;60011520</t>
  </si>
  <si>
    <t>6701522375;7801417232;23001452700</t>
  </si>
  <si>
    <t>De Villiers, G. D.;Marchaud, F. B.T.;Pike, E. R.</t>
  </si>
  <si>
    <t>London;London</t>
  </si>
  <si>
    <t>King's College London;QinetiQ</t>
  </si>
  <si>
    <t>60011520;60002731</t>
  </si>
  <si>
    <t>De Villiers G.</t>
  </si>
  <si>
    <t>Generalized Gaussian quadrature applied to an inverse problem in antenna theory: II. The two-dimensional case with circular symmetry</t>
  </si>
  <si>
    <t>S0266561103592188</t>
  </si>
  <si>
    <t>10.1088/0266-5611/19/3/317</t>
  </si>
  <si>
    <t>2-s2.0-0038339465</t>
  </si>
  <si>
    <t>['œî2 ).', 'universally present', 'trans form', 'siphonaxanthin c14', 'siphonaxanthin c12', 'phylogenetic implications', 'loroxanthin esters', 'green plants', 'early evolution', 'case detected', 'abscisic acid', '0 ester']</t>
  </si>
  <si>
    <t>Abscisic acid | Carotenoid | Mesostigma | Neoxanthin | Siphonaxanthin | Siphonaxanthin ester</t>
  </si>
  <si>
    <t>The photosynthetic pigment composition of Mesostigma viride Lauterborn, a primitive green alga, was determined. This alga contained chl a and b, lycopene, lutein, siphonaxanthin, Œ≥-carotene, Œ≤-carotene, antheraxanthin, violaxanthin, neoxanthin, and two novel carotenoid fatty acid esters, siphonaxanthin C12:0 ester and siphonaxanthin C14:0 ester. The esters were saturated, whereas all previously identified siphonaxanthin and loroxanthin esters have been mono-unsaturated (trans-Œî2). Neoxanthin was the all-trans form. This is the first such case detected in the chloroplasts of green plants. The 9‚Ä≤-cis form of neoxanthin is believed to be universally present in the chloroplasts of green plants (Streptophyta and Chlorophyta) and is a precursor of abscisic acid. However, the 9‚Ä≤-cis form was not found in M. viride. Based on these results, we discuss the phylogenetic implications and early evolution of the antenna pigment system in green plants.</t>
  </si>
  <si>
    <t>570-576</t>
  </si>
  <si>
    <t>Journal of Phycology</t>
  </si>
  <si>
    <t>60014256;60018600;60009013;60014256</t>
  </si>
  <si>
    <t>36973139400;7007107989;7004037866;7004053651</t>
  </si>
  <si>
    <t>Yoshii, Yukie;Takaichi, Shinichi;Maoka, Takashi;Inouye, Isao</t>
  </si>
  <si>
    <t>Tokyo;Tsukuba;Kyoto</t>
  </si>
  <si>
    <t>Nippon Medical School;University of Tsukuba;Kyoto Pharmaceutical University</t>
  </si>
  <si>
    <t>60018600;60014256;60009013</t>
  </si>
  <si>
    <t>Yoshii Y.</t>
  </si>
  <si>
    <t>Photosynthetic pigment composition in the primitive green alga Mesostigma viride (Prasinophyceae): Phylogenetic and evolutionary implications</t>
  </si>
  <si>
    <t>10.1046/j.1529-8817.2003.02098.x</t>
  </si>
  <si>
    <t>2-s2.0-0038347463</t>
  </si>
  <si>
    <t>['twenty patients', 'suspected alzheimer', 'spm99 ).', 'published findings', 'include histopathological', 'disease severity', 'detector gammacamera', 'clinically diagnosing', 'clinical evidence', 'characteristic involvement', 'analysed visually', '44 patients']</t>
  </si>
  <si>
    <t>Objective: To compare the HMPAO SPECT cerebral perfusion patterns in early and late onset Alzheimer's disease. Methods: Twenty patients with early onset disease (&lt;65 years) and 44 patients with late onset disease (&gt;65 years) were studied. All patients fulfilled NINCDS-ADRDA clinical criteria and had details of disease severity and length of history at the time of imaging. Technetium-99m HMPAO SPECT brain scans were acquired on a multi-detector gammacamera and analysed visually and with statistical parametric mapping (SPM99). Results: Patients with early onset disease had significantly greater posterior cortical association area involvement whereas those with late onset disease had significantly greater medial temporal hypoperfusion. These findings were unchanged after controlling for disease severity and length of illness. Discussion: These functional imaging findings of the differences between early and late onset Alzheimer's disease are supported by published findings that include histopathological and clinical evidence; namely late onset patients tend to present with the characteristic involvement of the medial temporal lobes producing marked memory loss whereas early onset patients-present with predominant posterior cortical association area involvement. These age related findings should be borne in mind when clinically diagnosing, and interpreting functional brain imaging studies in, patients with suspected Alzheimer's disease.</t>
  </si>
  <si>
    <t>715-719</t>
  </si>
  <si>
    <t>Journal of Neurology Neurosurgery and Psychiatry</t>
  </si>
  <si>
    <t>60000703;60011505;60000703;60000703;60031070;60011505;60000703</t>
  </si>
  <si>
    <t>7102163390;7202410686;57196755448;6701425521;15727949300;6506274704;55641189600</t>
  </si>
  <si>
    <t>Kemp, P. M.;Holmes, C.;Hoffmann, S. M.A.;Bolt, L.;Holmes, R.;Rowden, J.;Fleming, J. S.</t>
  </si>
  <si>
    <t>Bristol;Southampton;Southampton</t>
  </si>
  <si>
    <t>Bristol Royal Infirmary;Moorgreen Hospital;University Hospital Southampton NHS Foundation Trust</t>
  </si>
  <si>
    <t>60031070;60011505;60000703</t>
  </si>
  <si>
    <t>Kemp P.</t>
  </si>
  <si>
    <t>Alzheimer's disease: Differences in technetium-99m HMPAO SPECT scan findings between early onset and late onset dementia</t>
  </si>
  <si>
    <t>10.1136/jnnp.74.6.715</t>
  </si>
  <si>
    <t>2-s2.0-0038354732</t>
  </si>
  <si>
    <t>['sufficient conditions', 'square error', 'solutions converge', 'popular implementations', 'noise ratio', 'mmse beamformers', 'minimum mean', 'iterative least', 'interference ratio', 'geometric interpretation', 'form expressions', 'finite alphabet', 'fa beamformers', 'error rate', 'develop necessary', 'derive closed', 'convergence behavior', 'carlo simulations', 'ary pulse', 'ary phase', 'amplitude modulation']</t>
  </si>
  <si>
    <t>Adaptive antennas | Adaptive beamformers | Blind equalization | Multiple input-multiple output (MIMO)</t>
  </si>
  <si>
    <t>In this paper, we examine the convergence behavior of finite alphabet (FA) beamformers. The two most popular implementations of FA beamformers for digital communication signals are the iterative least-squares with projection (ILSP) and the minimum mean-square error (MMSE) beamformer. To facilitate the analysis, for the binary communications case, we derive closed-form expressions for the mean weight vector, signal-to-noise ratio, and signal-to-interference ratio for both the ILSP and MMSE beamformers in terms of the bit-error rate (BER) performance at each iteration. Next, we generalize the analysis for the M-ary pulse-amplitude modulation and M-ary phase-shift keying cases. We show that both ILSP and MMSE beamformers have previously unreported bias terms in the array response vectors which are functions of the BER for each iteration. Furthermore, as the BER becomes arbitrarily small, we show that our solutions converge to the well-known asymptotic expressions widely published in the literature. Next, we provide a geometric interpretation of the effects of the noise bias vector in terms of angles between subspaces. Based on our analysis, we were able to develop necessary and sufficient conditions for convergence in the mean. We conclude with Monte-Carlo simulations to validate our analysis.</t>
  </si>
  <si>
    <t>929-939</t>
  </si>
  <si>
    <t>60023290;60021032</t>
  </si>
  <si>
    <t>55422972800;35576829300</t>
  </si>
  <si>
    <t>Terry, John D.;Williams, Douglas B.</t>
  </si>
  <si>
    <t>Murray;Atlanta</t>
  </si>
  <si>
    <t>Nokia USA;Georgia Institute of Technology</t>
  </si>
  <si>
    <t>Terry J.D.</t>
  </si>
  <si>
    <t>Convergence analysis of finite alphabet beamformers for digital cochannel signals</t>
  </si>
  <si>
    <t>10.1109/TCOMM.2003.811407</t>
  </si>
  <si>
    <t>2-s2.0-0038383129</t>
  </si>
  <si>
    <t>Center for Outcomes Research and Evaluation, Yale School of Medicine</t>
  </si>
  <si>
    <t>C 98-07</t>
  </si>
  <si>
    <t>CORE</t>
  </si>
  <si>
    <t>['transmit beam', 'special case', 'multiple antennas', 'forming technique', 'effectively increase']</t>
  </si>
  <si>
    <t>Maximal ratio transmission (MRT) | Rayleigh flat fading</t>
  </si>
  <si>
    <t>Maximal ratio transmission is a transmit beam-forming technique where multiple antennas are used both for transmission and reception. It can effectively increase the diversity order without modifying the receiver. In this letter, an expression for the probability of error of maximal ratio transmission is derived for the special case of two receive antennas and multiple transmit antennas.</t>
  </si>
  <si>
    <t>894-895</t>
  </si>
  <si>
    <t>60030612;60030612</t>
  </si>
  <si>
    <t>57203087532;55182958100</t>
  </si>
  <si>
    <t>Rao, Bhaskar D.;Yan, Ming</t>
  </si>
  <si>
    <t>University of California, San Diego</t>
  </si>
  <si>
    <t>Rao B.</t>
  </si>
  <si>
    <t>Performance of maximal ratio transmission with two receive antennas</t>
  </si>
  <si>
    <t>10.1109/TCOMM.2003.813181</t>
  </si>
  <si>
    <t>2-s2.0-0038383141</t>
  </si>
  <si>
    <t>['printed antennas', 'experimental verification']</t>
  </si>
  <si>
    <t>Anisotropic media | Integrated optoelectronics | Microstrip antennas | Monolithic microwave integrated circuits (MMICs)</t>
  </si>
  <si>
    <t>Printed antenna structures for integration with z-cut and x-cut LiNbO3 based optoelectronic devices are presented. The designs are based on the hi-lo stacked patch element, which yields a high efficiency broadband antenna. Experimental verification of both printed antennas is given.</t>
  </si>
  <si>
    <t>1413-1415</t>
  </si>
  <si>
    <t>Rowe, W. S.T.;Waterhouse, R. B.</t>
  </si>
  <si>
    <t>Efficient wideband printed antennas on lithium niobate for OEICs</t>
  </si>
  <si>
    <t>10.1109/TAP.2003.812269</t>
  </si>
  <si>
    <t>2-s2.0-0038383363</t>
  </si>
  <si>
    <t>['parametric studies', 'paper describes', 'measured results', 'design consideration', 'centrally fed', 'also included']</t>
  </si>
  <si>
    <t>Antenna feeds | Antenna radiation patterns | Microstrip antennas | Polarization</t>
  </si>
  <si>
    <t>This paper describes a novel broadband suspended plate antenna with enhanced radiation performances, which is centrally fed by a balance-like feeding structure. The design consideration is discussed, and measured results are presented. The parametric studies are also included.</t>
  </si>
  <si>
    <t>1407-1410</t>
  </si>
  <si>
    <t>Chen, Zhi Ning;Chia, M. Y.W.</t>
  </si>
  <si>
    <t>A novel center-slot-fed suspended plate antenna</t>
  </si>
  <si>
    <t>10.1109/TAP.2003.814001</t>
  </si>
  <si>
    <t>2-s2.0-0038383364</t>
  </si>
  <si>
    <t>['toeplltz property', 'standard fe', 'space green', 'solution time', 'slot antenna', 'several tapered', 'rigorous method', 'rigorous analysis', 'repeating features', 'proposed technique', 'nonsymmetric block', 'modeled using', 'matrix system', 'finite element', 'finite arrays', 'fast method', 'dimensional elements', 'diagonal preconditioner', 'boundary integral', 'bi technique', 'arbitrary three', 'adm ).']</t>
  </si>
  <si>
    <t>Presented in this paper is a fast method to accurately model finite arrays of arbitrary three-dimensional elements. The proposed technique, referred to as the array decomposition method (ADM), exploits the repeating features of finite arrays and the free-space Green's function to assemble a nonsymmetric block-Toeplitz matrix system. The Toeplltz property is used to significantly reduce storage requirements and allows the fast Fourier transform (FFT) to be applied in accelerating the matrix - vector product operations of the iterative solution process. Each element of the array is modeled using the finite element-boundary integral (FE-BI) technique for rigorous analysis. Consequently, we demonstrate that the complete LU decomposition of the matrix system from a single array element can be used as a highly effective block-diagonal preconditioner on the larger array matrix system. This rigorous method is compared to the standard FE-BI technique for several tapered-slot antenna (TSA) arrays and is demonstrated to generate the same accuracy with a fraction of the storage and solution time.Fast Fourier transform (FFT), finite antenna arrays, finite element-boundary integral (FE-BI) method, tapered-slot antenna (TSA), Toeplitz array decomposition method (ADM).</t>
  </si>
  <si>
    <t>1364-1372</t>
  </si>
  <si>
    <t>60025778;60003500;60006663;60003500</t>
  </si>
  <si>
    <t>6603715743;6603827791;6701565590;7102576479</t>
  </si>
  <si>
    <t>Kindt, Rick W.;Sertel, Kubilay;Topsakal, Erdem;Volakis, John L.</t>
  </si>
  <si>
    <t>Ann Arbor;Mississippi State;Columbus</t>
  </si>
  <si>
    <t>University of Michigan, Ann Arbor;Bagley College of Engineering;The Ohio State University</t>
  </si>
  <si>
    <t>60025778;60006663;60003500</t>
  </si>
  <si>
    <t>Kindt R.</t>
  </si>
  <si>
    <t>Array decomposition method for the accurate analysis of finite arrays</t>
  </si>
  <si>
    <t>10.1109/TAP.2003.811496</t>
  </si>
  <si>
    <t>2-s2.0-0038383376</t>
  </si>
  <si>
    <t>CCR-0105334</t>
  </si>
  <si>
    <t>['wire loops', 'strong coupling', 'relative locations', 'mutual coupling', 'loop terminals', 'loop currents', 'general form', 'fourier series', 'currents induced', 'analytical expression', 'also found']</t>
  </si>
  <si>
    <t>Loop antennas | Mutual coupling</t>
  </si>
  <si>
    <t>Coupling between two collocated orthogonal circular thin-wire loops is analyzed in this paper. Two coupled integral equations for the loop currents are derived and their solution in general form is found in terms of Fourier series. Analytical expression for currents induced through the mutual coupling is obtained for the case when all loop current harmonics higher than first can be ignored. It is found that strong coupling can exist for all loop current harmonics, except for the fundamental. It is also found that coupling for orthogonal collocated loop antennas depends on the relative locations of the loop terminals.</t>
  </si>
  <si>
    <t>1307-1314</t>
  </si>
  <si>
    <t>60027561-60022522;60027561;60027561-60014662</t>
  </si>
  <si>
    <t>57203489117;35238156300;35253576200</t>
  </si>
  <si>
    <t>Huang, Yikun;Nehorai, Arye;Friedman, Gary</t>
  </si>
  <si>
    <t>Chicago;Bozeman;Philadelphia</t>
  </si>
  <si>
    <t>University of Illinois at Chicago;Montana State University;Drexel University</t>
  </si>
  <si>
    <t>60027561;60022522;60014662</t>
  </si>
  <si>
    <t>Huang Y.</t>
  </si>
  <si>
    <t>Mutual coupling of two collocated orthogonally oriented circular thin-wire loops</t>
  </si>
  <si>
    <t>10.1109/TAP.2003.812273</t>
  </si>
  <si>
    <t>2-s2.0-0038383437</t>
  </si>
  <si>
    <t>['radiation pattern', 'radiation characteristics', 'phase constant', 'mode expansion', 'leakage constant', 'investigated theoretically', 'integral equation', 'infinite periodic', 'good agreement', 'fourier transform', 'finite structures', 'finite structure', 'dielectric thickness', 'cylinder radius', 'corrugation width', 'corrugation depth', 'also investigated']</t>
  </si>
  <si>
    <t>Bragg reflection filter | Corrugated cylinder | Leaky wave antenna | Periodic structure | Surface wave antenna</t>
  </si>
  <si>
    <t>The radiation characteristics of corrugation loaded dielectric coated conducting cylinder are investigated theoretically for the Infinite periodic and finite structures. For the infinite periodic structure, mode matching method is applied. The integral equation is derived for the finite structure by use of the Fourier transform and mode expansion. The influences of the corrugation width, corrugation depth, dielectric thickness, cylinder radius, and finite corrugations number on the radiation characteristics (leakage constant, phase constant, and radiation pattern) are investigated. The results of the finite periodic corrugations are compared with those of the infinite extent structure and good agreement is found. To reduce high side lobe of the uniform periodic structure, nonuniform quasiperiodic corrugation arrays are considered. The surface wave radiated by the structure having end-fire radiation pattern is also investigated.</t>
  </si>
  <si>
    <t>1321-1330</t>
  </si>
  <si>
    <t>60012704;60068719</t>
  </si>
  <si>
    <t>55700517200;23100217500</t>
  </si>
  <si>
    <t>Lee, Chang Won;Kim, Joong Pyo</t>
  </si>
  <si>
    <t>Daejon;Daegu</t>
  </si>
  <si>
    <t>Korea Aerospace Research Institute;Kyungpook National University</t>
  </si>
  <si>
    <t>60068719;60012704</t>
  </si>
  <si>
    <t>Lee C.</t>
  </si>
  <si>
    <t>Radiation characteristics of corrugation loaded dielectric-coated conducting cylinder</t>
  </si>
  <si>
    <t>10.1109/TAP.2003.812267</t>
  </si>
  <si>
    <t>2-s2.0-0038383440</t>
  </si>
  <si>
    <t>['technology developments', 'sar front', 'remarkable progress', 'recent years', 'major results', 'astrium gmbh']</t>
  </si>
  <si>
    <t>In recent years.technology developments for SAR front-end and for on-board SAR data processing have been performed at Astrium GmbH, Germany. Remarkable progress has been made in the respective demonstrator projects DESA, EUCLID RTF 9.7, and TOPAS. A summary of the major results and achievements is presented.</t>
  </si>
  <si>
    <t>104-112</t>
  </si>
  <si>
    <t>Zahn, R.</t>
  </si>
  <si>
    <t>Zahn R.</t>
  </si>
  <si>
    <t>Innovative technologies for space-based radars</t>
  </si>
  <si>
    <t>10.1049/ip-rsn:20030450</t>
  </si>
  <si>
    <t>2-s2.0-0038446030</t>
  </si>
  <si>
    <t>['treat arrays', 'solved via', 'ordinary element', 'numerical results', 'mom scheme', 'linear phase', 'introducing additional', 'integral equation', 'equal amplitude', 'elements excited', 'element mom', 'diffraction contributions', 'asymptotic agf', 'array truncation', 'array green', 'agf ),', 'aforementioned method']</t>
  </si>
  <si>
    <t>Antenna phased arrays | Electromagnetic wave diffraction | Method of moments (MoM) | Periodic structures</t>
  </si>
  <si>
    <t>Recently, an efficient hybrid asymptotic-method of moments (MoM) approach has been proposed for the analysis of large periodic planar arrays of elements excited with equal amplitude and linear phase. The aforementioned method, which is based on a Floquet wave diffraction representation of the array Green's function (AGF), is here extended to treat arrays with tapered amplitude excitation. To this end, the asymptotic AGF is refined by introducing additional "slope" diffraction contributions. An appropriate "fringe" integral equation, solved via a MoM scheme, provides the effects of array truncation in addition to the infinite array solution. The dimension of the corresponding linear algebraic system is independent of the number of elements of the array. Numerical results are provided to prove the accuracy and the efficiency of this method with respect to an ordinary element-by-element MoM.</t>
  </si>
  <si>
    <t>1386-1394</t>
  </si>
  <si>
    <t>60002838;60011576;60002838</t>
  </si>
  <si>
    <t>Truncated floquet wave full-wave analysis of large phased arrays of open-ended waveguides with a nonuniform amplitude excitation</t>
  </si>
  <si>
    <t>10.1109/TAP.2003.812242</t>
  </si>
  <si>
    <t>2-s2.0-0038497521</t>
  </si>
  <si>
    <t>TIC2000-1025-C02-01</t>
  </si>
  <si>
    <t>['paper investigates', 'output channels', 'mathematical convenience', 'less antennas', 'input multiple', 'high eb', 'fading correlation', 'closed form', 'asymptotic situation']</t>
  </si>
  <si>
    <t>Correlated fading | Free probability | Multiple-input multiple-output (MIMO) capacity | Random matrix theory</t>
  </si>
  <si>
    <t>This paper investigates the asymptotic uniform power allocation capacity of frequency nonselective multiple-input multiple-output channels with fading correlation at either the transmitter or the receiver. We consider the asymptotic situation, where the number of inputs and outputs increase without bound at the same rate. A simple uniparametric model for the fading correlation function is proposed and the asymptotic capacity per antenna is derived in closed form. Although the proposed correlation model is introduced only for mathematical convenience, it is shown that its shape is very close to an exponentially decaying correlation function. The asymptotic expression obtained provides a simple and yet useful way of relating the actual fading correlation to the asymptotic capacity per antenna from a purely analytical point of view. For example, the asymptotic expressions indicate that fading correlation is more harmful when arising at the side with less antennas. Moreover, fading correlation does not influence the rate of growth of the asymptotic capacity per receive antenna with high Eb/No.</t>
  </si>
  <si>
    <t>829-838</t>
  </si>
  <si>
    <t>60016688;60007592;60007592</t>
  </si>
  <si>
    <t>6601968404;7007085739;6602801149</t>
  </si>
  <si>
    <t>Mestre, Xavier;Fonollosa, Javier R.;Pag√®s-Zamora, Alba</t>
  </si>
  <si>
    <t>Mestre X.</t>
  </si>
  <si>
    <t>Capacity of MIMO channels: Asymptotic evaluation under correlated fading</t>
  </si>
  <si>
    <t>10.1109/JSAC.2003.810352</t>
  </si>
  <si>
    <t>2-s2.0-0038575098</t>
  </si>
  <si>
    <t>['variable rate', 'user requires', 'simulation study', 'rate region', 'outage probability', 'multiple antennas', 'mimo multiple', 'interference cancellation', 'input multiple', 'given rate', 'gaussian codebooks', 'fundamental properties', 'every frame', 'duality result', 'circuit data', 'cellular system', 'capacity regions', 'capacity region', 'base station', 'achieved using', 'access channels']</t>
  </si>
  <si>
    <t>Broadcast channel | Dirty paper coding (DPC) | Duality | Multiple-input multiple-output (MIMO) | Packet data | Scheduling</t>
  </si>
  <si>
    <t>Recently, the capacity region of a multiple-input multiple-output (MIMO) Gaussian broadcast channel, with Gaussian codebooks and known-interference cancellation through dirty paper coding, was shown to equal the union of the capacity regions of a collection of MIMO multiple-access channels. We use this duality result to evaluate the system capacity achievable in a cellular wireless network with multiple antennas at the base station and multiple antennas at each terminal. Some fundamental properties of the rate region are exhibited and algorithms for determining the optimal weighted rate sum and the optimal covariance matrices for achieving a given rate vector on the boundary of the rate region are presented. These algorithms are then used in a simulation study to determine potential capacity enhancements to a cellular system through known-interference cancellation. We study both the circuit data scenario in which each user requires a constant data rate in every frame and the packet data scenario in which users can be assigned a variable rate in each frame so as to maximize the long-term average throughput. In the case of circuit data, the outage probability as a function of the number of active users served at a given rate is determined through simulations. For the packet data case, long-term average throughputs that can be achieved using the proportionally fair scheduling algorithm are determined. We generalized the zero-forcing beamforming technique to the multiple receive antennas case and use this as the baseline for the packet data throughput evaluation.</t>
  </si>
  <si>
    <t>802-811</t>
  </si>
  <si>
    <t>35511016000;7102569289;7405611201</t>
  </si>
  <si>
    <t>Viswanathan, Harish;Venkatesan, Sivarama;Huang, Howard</t>
  </si>
  <si>
    <t>Viswanathan H.</t>
  </si>
  <si>
    <t>Downlink capacity evaluation of cellular networks with known-interference cancellation</t>
  </si>
  <si>
    <t>10.1109/JSAC.2003.810346</t>
  </si>
  <si>
    <t>2-s2.0-0038575102</t>
  </si>
  <si>
    <t>NCR-9706372</t>
  </si>
  <si>
    <t>['resulting performance', 'paper addresses', 'linear representations', 'inherent memory', 'full rank', 'desirable due', 'cpm signals', 'cpm modulation', 'cpm ).']</t>
  </si>
  <si>
    <t>Continuous phase modulation (CPM) | Linear decomposition | Rank criterion | Rayleigh fading | Space-time code</t>
  </si>
  <si>
    <t>This paper addresses the space-time code design for Rayleigh-fading channels using continuous phase modulation (CPM). General code construction is desirable due to the nonlinearity and inherent memory in CPM signals which make hand design or computer search computationally impractical. Several sufficient conditions for full rank are identified for CPM signaling schemes and for linear representations of CPM modulation. Simulation results verify the resulting performance.</t>
  </si>
  <si>
    <t>783-792</t>
  </si>
  <si>
    <t>60013301;60027550</t>
  </si>
  <si>
    <t>55715711300;7006406317</t>
  </si>
  <si>
    <t>Zhang, Xiaoxia;Fitz, Michael P.</t>
  </si>
  <si>
    <t>Los Angeles;San Diego</t>
  </si>
  <si>
    <t>University of California, Los Angeles;Qualcomm Incorporated</t>
  </si>
  <si>
    <t>60027550;60013301</t>
  </si>
  <si>
    <t>Space-time code design with continuous phase modulation</t>
  </si>
  <si>
    <t>10.1109/JSAC.2003.810343</t>
  </si>
  <si>
    <t>2-s2.0-0038575104</t>
  </si>
  <si>
    <t>['specific directions', 'signals arrive', 'results achieved', 'polarized multiple', 'paper presents', 'omnidirectional elements', 'mobile station', 'measurement system', 'input multiple', 'indoor picocell', 'incident waves', 'incident field', 'higher capacities', 'different pattern', 'copolarized configurations', 'azimuth direction', 'approximately 14', 'another option', 'angular spread']</t>
  </si>
  <si>
    <t>Antenna configuration | Base station antenna | Mobile terminal antenna | Multiple-input multiple-output (MIMO) measurements</t>
  </si>
  <si>
    <t>This paper presents the results achieved with a dual-polarized multiple-input multiple-output (MIMO) measurement system in the 2 GHz range. Results from continuous measurement routes were used in evaluating and comparing different MIMO antenna configurations. Different pattern and polarization diversity possibilities were studied using two methods: elements were selected from the antenna arrays used in measurements, and as another option, in the mobile station the incident waves were estimated and used in different dipole antenna arrays. The capacity limit seems to be higher in an indoor picocell than in an outdoor microcell environment. At the mobile station, directive elements result in 35% higher average capacities than those of the omnidirectional elements; however, the capacity of the directive elements also depends on the azimuth direction of arrival of the incident field. Dual-polarized antenna configurations have approximately 14% higher capacities than copolarized configurations. Increasing the number of mobile antenna elements increases the capacity in those environments where the angular spread of the incident field is large. Increasing the distance between elements at the fixed station increases the capacity - especially in microcells where signals arrive from specific directions.</t>
  </si>
  <si>
    <t>703-712</t>
  </si>
  <si>
    <t>60103653;60103653;60103653;60103653;60103653</t>
  </si>
  <si>
    <t>6603263849;7801597876;6505892221;7003410658;7005441452</t>
  </si>
  <si>
    <t>Sulonen, Kati;Suvikunnas, Pasi;Vuokko, Lasse;Kivinen, Jarmo;Vainikainen, Pertti</t>
  </si>
  <si>
    <t>Sulonen K.</t>
  </si>
  <si>
    <t>Comparison of MIMO antenna configurations in picocell and microcell environments</t>
  </si>
  <si>
    <t>10.1109/JSAC.2003.810297</t>
  </si>
  <si>
    <t>2-s2.0-0038575129</t>
  </si>
  <si>
    <t>['results showed', 'reflector patch', 'rear hemisphere', 'patch elements', 'coplanar waveguide', 'also studied']</t>
  </si>
  <si>
    <t>Antenna radiation patterns | Microstrip antennas</t>
  </si>
  <si>
    <t>The use of patch elements at the rear of a coplanar waveguide (CPW) which fed aperture coupled patch (ACP) on a finite size ground plane was discussed. The parameters of reflector patch to tailor the rear hemisphere radiation pattern were also studied. Results showed that the total power radiated in the rear hemisphere is reduced when a reflector patch is added.</t>
  </si>
  <si>
    <t>1411-1413</t>
  </si>
  <si>
    <t>Reduction of backward radiation for CPW fed aperture stacked patch antennas on small ground planes</t>
  </si>
  <si>
    <t>10.1109/TAP.2003.812250</t>
  </si>
  <si>
    <t>2-s2.0-0038600650</t>
  </si>
  <si>
    <t>['wavelength spacing', 'tchebycheff system', 'quadrature rule', 'novel approach', 'method described', 'make use', 'linear array', 'line source', 'give results', 'functions via', 'functions form', 'element positions', 'desired degree', 'broadside array', 'beam patterns', 'appropriate set', 'analyze line', 'allows us']</t>
  </si>
  <si>
    <t>Array design | Generalized Gaussian quadrature | Line sources | Tchebycheff</t>
  </si>
  <si>
    <t>We present a novel approach for designing small narrow-band linear arrays with unequally spaced elements. Our approach involves discretising a line source with a desirable beam pattern and relies on the fact that beam patterns are bandlimited. We show that, given a nonnegative weighting function for a line source, one can design a linear array of elements whose beam pattern approximates that of the line source to any desired degree of accuracy. We make use of the prolate spheroidal wave functions to analyze line-source beam patterns since they are eigenfunctions of the finite Fourier transform. These functions form a Tchebycheff system, which allows us to calculate exactly integrals involving these functions via a generalized Gaussian quadrature rule. This quadrature rule then gives the appropriate set of element positions and weights. We give results for several weighting functions and we consider both broadside and electronically scanned linear arrays. As an example we show how a broadside array with half-wavelength spacing and Dolph-Tchebycheff weights may be improved upon using the method described.</t>
  </si>
  <si>
    <t>1357-1363</t>
  </si>
  <si>
    <t>60011520;60002731;60011520</t>
  </si>
  <si>
    <t>7801417232;6701522375;23001452700</t>
  </si>
  <si>
    <t>Marchaud, Fabienne B.T.;De Villiers, Geoffrey D.;Pike, E. Roy</t>
  </si>
  <si>
    <t>Marchaud F.</t>
  </si>
  <si>
    <t>Element positioning for linear arrays using generalized Gaussian quadrature</t>
  </si>
  <si>
    <t>10.1109/TAP.2003.812276</t>
  </si>
  <si>
    <t>2-s2.0-0038600651</t>
  </si>
  <si>
    <t>['transmission efficiency', 'tie antenna', 'thin films', 'optical frequencies', 'numerical simulations', 'material composition', 'first compared', 'domain software', 'diffraction limit', 'difference time', 'circular apertures', 'antenna geometry', 'analytical results', 'also investigate']</t>
  </si>
  <si>
    <t>Bow-tie antenna | Diffraction limit | Electromagnetic modelling | Finite-difference time-domain | Near-field optics | Numerical simulation</t>
  </si>
  <si>
    <t>We investigate the ability of the bow-tie slot antenna to generate intense optical spots below the diffraction limit. A commercially available finite-difference time-domain electromagnetic modelling software is used in the numerical simulations. The finite-difference time-domain software is first compared to analytical results at optical frequencies to verify its accuracy. We then present numerical simulations for various geometries involving apertures on thin films and the bow-tie antenna. The transmission efficiency and optical spot size of the bow-tie antenna are compared with those of rectangular and circular apertures on thin metal films. We also investigate the effects of material composition, frequency, and antenna geometry on the near-field radiation pattern using numerical simulations.</t>
  </si>
  <si>
    <t>279-283</t>
  </si>
  <si>
    <t>Journal of Microscopy</t>
  </si>
  <si>
    <t>60005457;60005457</t>
  </si>
  <si>
    <t>56020273200;26643523300</t>
  </si>
  <si>
    <t>≈ûendur, K.;Challener, W.</t>
  </si>
  <si>
    <t>Pittsburgh</t>
  </si>
  <si>
    <t>Seagate Research</t>
  </si>
  <si>
    <t>≈ûendur K.</t>
  </si>
  <si>
    <t>Near-field radiation of bow-tie antennas and apertures at optical frequencies</t>
  </si>
  <si>
    <t>10.1046/j.1365-2818.2003.01145.x</t>
  </si>
  <si>
    <t>2-s2.0-0038678023</t>
  </si>
  <si>
    <t>['viterbi decoding', 'upper bound', 'trellis encoder', 'time precoders', 'time codes', 'survivor processing', 'stcs ).', 'static multiple', 'square error', 'previous works', 'optimal diversity', 'new space', 'new scheme', 'much easier', 'mmse front', 'minimum mean', 'lower bounds', 'large advantage', 'implemented efficiently', 'identically distributed', 'gaussian inputs', 'finding codes', 'find upper', 'error rate', 'end yields', 'discrete independent', 'comprehensive performance', 'complexity comparison', 'codewords produced', 'code design', 'block space', 'antenna channel', 'also discuss']</t>
  </si>
  <si>
    <t>Multiple-antenna systems | Per-survivor processing | Space-time coding</t>
  </si>
  <si>
    <t>We propose a new space-time coding scheme for the quasi-static multiple-antenna channel with perfect channel state information at the receiver and no channel state information at the transmitter. In our scheme, codewords produced by a trellis encoder are formatted into space-time codeword arrays such that decoding can be implemented efficiently by minimum mean-square error (MMSE) decision-feedback interference mitigation coupled with Viterbi decoding, through the use of per-survivor processing. We discuss the code design for the new scheme, and show that finding codes with optimal diversity is much easier than for conventional trellis space-time codes (STCs). We provide an upper bound on the word-error rate (WER) of our scheme which is both accurate and easy to evaluate. Then, we find upper and lower bounds on the information outage probability with discrete independent and identically distributed (i.i.d). inputs (as opposed to Gaussian inputs, as in most previous works) and we show that the MMSE front-end yields a large advantage over the whitened matched filter (i.e., zero-forcing) front-end. Finally, we provide a comprehensive performance/complexity comparison of our scheme with coded vertical Bell Labs layered space-time (V-BLAST) architecture and with the recently proposed threaded space-time codes. We also discuss the concatenation of our scheme with block space-time precoders, such as the linear dispersion codes.</t>
  </si>
  <si>
    <t>1400-1416</t>
  </si>
  <si>
    <t>60029859;60004969</t>
  </si>
  <si>
    <t>7004399543;56991304200</t>
  </si>
  <si>
    <t>Caire, Giuseppe;Colavolpe, Giulio</t>
  </si>
  <si>
    <t>France;Italy</t>
  </si>
  <si>
    <t>Sophia Antipolis;Parma</t>
  </si>
  <si>
    <t>EURECOM Ecole d'Ing√©nieur et Centre de Recherche en Sciences du Num√©rique;Universit√† di Parma</t>
  </si>
  <si>
    <t>Caire G.</t>
  </si>
  <si>
    <t>On low-complexity space-time coding for quasi-static channels</t>
  </si>
  <si>
    <t>10.1109/TIT.2003.811904</t>
  </si>
  <si>
    <t>2-s2.0-0038718637</t>
  </si>
  <si>
    <t>Marshall Space Flight Center</t>
  </si>
  <si>
    <t>NAG8-1618</t>
  </si>
  <si>
    <t>['total number', 'reradiated harmonics', 'reject filter', 'reflecting plane', 'paper reports', 'fixed area', 'cps band', 'coplanar stripline', 'broadside orientation', 'axial ratio', 'array loading', 'array designed', '86 w', '71 ghz', '7 %.', '61 ghz', '6 mw', '25 db', '19 db', '11 db']</t>
  </si>
  <si>
    <t>Circularly polarized (CP) antennas | Coplanar stripline (CPS) filter | Microwave power transmission | Rectifying antenna (rectenna) | Wireless power transmission</t>
  </si>
  <si>
    <t>This paper reports a new circularly polarized (CP) high-gain, high-efficiency rectifying antenna (rectenna) array designed in a coplanar stripline(CPS) circuit. The array can maintain a constant dc output voltage regardless of its broadside orientation. The array is etched on Rogers Duroid 5870 substrate with Œµr = 2.33 and 10 mil thickness. High-gain dual rhombic loop antennas and a reflecting plane are used in order to reduce the total number of rectenna elements necessary to cover a fixed area. Each antenna has a CP antenna gain of 11 dB and a better than l dB axial ratio fractional bandwidth of 4.7%. The single element rectenna achieves 81% RF-to-dc coversion efficiency at 5.71 GHz and uses a CPS band-reject filter (BRF) to suppress the reradiated harmonics by more than 19 dB. At 5.61 GHz, using an array loading of 150 Œ©, a 3 √ó 3 rectenna array produces 0.86 W of dc output power with an RF-to-dc conversion efficiency of 78% and an axial ratio of 0.25 dB for an incident CP power density of 7.6 mW/cm2.</t>
  </si>
  <si>
    <t>1347-1356</t>
  </si>
  <si>
    <t>Highly efficient C-band circularly polarized rectifying antenna array for wireless microwave power transmission</t>
  </si>
  <si>
    <t>10.1109/TAP.2003.812252</t>
  </si>
  <si>
    <t>2-s2.0-0038721543</t>
  </si>
  <si>
    <t>['sidelobe levels', 'important consideration', 'also studied', '2 mission']</t>
  </si>
  <si>
    <t>Cylindrical reflectors | Offset reflector antennas | Random surface errors | Surface rms</t>
  </si>
  <si>
    <t>The focus of this paper is to characterize the average power pattern of an offset cylindrical parabolic reflector antenna subject to random surface errors. A novel computational method is developed for studying the random surface error effects on the boresight gain loss and the sidelobe levels of the average power pattern. The particular antenna dimensions used for this study are similar to the specifications for the second generation precipitation radar (PR-2) mission. In keeping with the requirements in the PR-2 mission, both the Ku and Ka frequency bands are considered. Random surface error effects are also studied for different edge taper levels. In addition to analysis of a reflector with uniform random surface errors, a nonuniform surface error case is presented in this study. This is an important consideration for evaluating the suitability of large deployable membrane reflector antennas for the PR-2 mission.</t>
  </si>
  <si>
    <t>1331-1337</t>
  </si>
  <si>
    <t>60027550;60027550</t>
  </si>
  <si>
    <t>6602395929;7102110120</t>
  </si>
  <si>
    <t>Sinton, Seelig;Rahmat-Samii, Yahya</t>
  </si>
  <si>
    <t>Sinton S.</t>
  </si>
  <si>
    <t>Random surface error effects on offset cylindrical reflector antennas</t>
  </si>
  <si>
    <t>10.1109/TAP.2003.812256</t>
  </si>
  <si>
    <t>2-s2.0-0038721545</t>
  </si>
  <si>
    <t>5(44)/97-ET</t>
  </si>
  <si>
    <t>['symmetrically tapering', 'scanning characteristics', 'radial thickness', 'experimental investigations', 'dielectric ring', 'dielectric loading', 'band waveguide']</t>
  </si>
  <si>
    <t>Ferrites loaded antennas | Notch antennas | Waveguide antennas</t>
  </si>
  <si>
    <t>Experimental investigations were conducted to examine the effect of dielectric loading on a ferrite loaded waveguide radiator (notch antenna). The antenna was made by symmetrically tapering an X-band waveguide. A cylindrical ferrite post was disposed at the apex of the notch and it was biased with a dc magnetic field. The antenna was tested for several notch angles namely 140¬∞, 120¬∞, 90¬∞, 80¬∞, 60¬∞ while ferrite was loaded with several dielectric sleeves, such as wood, polymer, pyrex. The dielectric loading with high permittivity material is found to give better radiation and scanning characteristics. The radial thickness of the dielectric ring is observed to affect the radiation.</t>
  </si>
  <si>
    <t>1315-1320</t>
  </si>
  <si>
    <t>60019106;60019106;60019106</t>
  </si>
  <si>
    <t>7003714798;6602733200;6507254497</t>
  </si>
  <si>
    <t>Vishvakarma, Babau R.;Meshram, Manoj K.;Thanoon, W. A.</t>
  </si>
  <si>
    <t>Vishvakarma B.</t>
  </si>
  <si>
    <t>An E-plane ferrite loaded simple waveguide radiator</t>
  </si>
  <si>
    <t>10.1109/TAP.2003.812191</t>
  </si>
  <si>
    <t>2-s2.0-0038721551</t>
  </si>
  <si>
    <t>['unique relationship', 'resonant frequency', 'performance properties', 'overall height', 'monopoles converge', 'low frequencies', 'geometric shape', 'fractal limit', 'fractal geometry', 'euclidean monopoles', 'electromagnetic behavior', 'electrical volume', 'effective volume', 'effective height', 'also demonstrated']</t>
  </si>
  <si>
    <t>Fractals | Monopole antennas | Small antennas</t>
  </si>
  <si>
    <t>Koch fractal monopole antennas are known to exhibit lower resonant frequencies than Euclidean monopoles of the same height. It has been concluded that there exists a unique relationship between the antenna's fractal geometry and its electromagnetic behavior. Here, the performance properties of the Koch fractal monopole are examined and compared with the performance properties of other bent wire geometry monopoles having the same total wire length and overall height. It is demonstrated that monopoles with less complex shapes exhibit lower resonant frequencies because they are more effective at increasing the electrical volume of the antenna. When these antennas are made to be resonant at the same frequency, they exhibit virtually identical performance properties independent of differences in their geometric shape and total wire length. It is also demonstrated that the effective height of these monopoles converge to that of an electrically small Euclidean monopole near the small antenna limit and they exhibit virtually identical radiation resistance properties at low frequencies. Finally, it is shown that the fractal limit in lowering of resonant frequency is related to the limit in the increase in the antenna's effective volume.</t>
  </si>
  <si>
    <t>1292-1300</t>
  </si>
  <si>
    <t>Best, Steven R.</t>
  </si>
  <si>
    <t>Hanscom AFB</t>
  </si>
  <si>
    <t>Best S.</t>
  </si>
  <si>
    <t>On the performance properties of the Koch fractal and other bent wire monopoles</t>
  </si>
  <si>
    <t>10.1109/TAP.2003.812257</t>
  </si>
  <si>
    <t>2-s2.0-0038721557</t>
  </si>
  <si>
    <t>['useful tools', 'still reasonable', 'stationary reflectors', 'sinusoidal motion', 'present paper', 'phase modulation', 'oscillation parameters', 'often indistinguishable', 'less accurate', 'ground truth', 'frequency methods', 'frequency distribution', 'authors chose', 'aok method']</t>
  </si>
  <si>
    <t>Vibrating targets may cause azimuth smearing in airborne synthetic aperture radar (SAR) images. Any motion of a reflector during the coherent integration time of a SAR image causes a phase modulation in the corresponding reflector phase history. For a sinusoidal motion, the phase modulation causes sidebands, often indistinguishable from stationary reflectors. The modulation is described in terms of a time-dependent Doppler frequency. Time-frequency methods are useful tools for such cases. Among the many possible time-frequency methods the authors chose the adaptive optimal kernel (AOK) method for the purposes of the present paper. With the AOK method they analysed an oscillating reflector within an airborne SAR image. The oscillation was clear and the oscillation parameters were estimated from the time-frequency distribution. The parameters agreed well with ground truth. In particular, the oscillation frequency agreed well, while the amplitude was less accurate, but still reasonable.</t>
  </si>
  <si>
    <t>173-176</t>
  </si>
  <si>
    <t>60068732;60068732</t>
  </si>
  <si>
    <t>6701489750;6602319535</t>
  </si>
  <si>
    <t>Sparr, T.;Krane, B.</t>
  </si>
  <si>
    <t>Skedsmokorset</t>
  </si>
  <si>
    <t>Norwegian Defence Research Establishment</t>
  </si>
  <si>
    <t>Sparr T.</t>
  </si>
  <si>
    <t>Time-frequency analysis of vibrating targets in airborne SAR systems</t>
  </si>
  <si>
    <t>10.1049/ip-rsn:20030447</t>
  </si>
  <si>
    <t>2-s2.0-0038783670</t>
  </si>
  <si>
    <t>['like objects', 'improvement obtained', 'ground coordinates', 'ground clutter', 'enhance target', 'detection based', 'clutter ratios', 'clutter ratio', 'bipolar response', 'baseband i2', 'amplitude distribution', 'also considered']</t>
  </si>
  <si>
    <t>Techniques for improving the signal to clutter ratio of an ultra-wideband SAR designed to detect small mine-like objects in the surface of the ground were investigated. In particular, images were collected using different bistatic antenna configurations in an attempt to decorrelate the clutter with respect to the targets. The images were converted to a reference depression angle, summed, and then converted to ground coordinates. The resulting target strengths were then compared with the amplitude distribution of the ground clutter to show the improvement obtained. While some improvement was demonstrated, this was for the relatively easy scenario of targets on the surface partially obscured by grass. Detection based on thresholding the raw RF signal (the bipolar response) rather than the envelope (baseband I2 + Q2) was also considered to further enhance target-to-clutter ratios.</t>
  </si>
  <si>
    <t>7402321533;6603870014</t>
  </si>
  <si>
    <t>Lloyd, D.;Longstaff, I. D.</t>
  </si>
  <si>
    <t>Lloyd D.</t>
  </si>
  <si>
    <t>Ultra-wideband multistatic SAR for the detection and location of landmines</t>
  </si>
  <si>
    <t>10.1049/ip-rsn:20030444</t>
  </si>
  <si>
    <t>2-s2.0-0038783673</t>
  </si>
  <si>
    <t>North Atlantic Treaty Organization</t>
  </si>
  <si>
    <t>NATO</t>
  </si>
  <si>
    <t>['specific range', 'scattering model', 'range dependency', 'predicts multiple', 'paper presents', 'output power', 'mimo channel', 'input single', 'input multiple', 'given single', 'frequency selectivity', 'experimental observations', 'delay profile', 'computed using', 'based method', 'antenna parameters']</t>
  </si>
  <si>
    <t>Broadband communication | Indexing terms multiple-input multiple-output (MIMO) systems | Multipath channels | Propagation | Scattering</t>
  </si>
  <si>
    <t>This paper presents a physical scattering model that predicts multiple-input multiple-output (MIMO) channel characteristics conforming well to experimental observations in macrocells. Our approach is to start with a given single-input single-output power-delay profile (defined for specific range, bandwidth and antenna parameters) and fit a scattering model that characterizes the MIMO channel. From the derived scattering model and antenna array configurations, the MIMO channel is computed using a ray-based method. Simulations of several MIMO channels are shown to exhibit experimentally observed channel correlations, antenna beamwidth effect, range dependency, and frequency selectivity.</t>
  </si>
  <si>
    <t>721-729</t>
  </si>
  <si>
    <t>60000874;100476407;60012708</t>
  </si>
  <si>
    <t>7004104722;7003706051;7004920065</t>
  </si>
  <si>
    <t>Oestges, Claude;Erceg, Vinko;Paulraj, Arogyaswami J.</t>
  </si>
  <si>
    <t>United States;Belgium;United States</t>
  </si>
  <si>
    <t>Palo Alto;Louvain-la-Neuve;San Diego</t>
  </si>
  <si>
    <t>Stanford University;Universit√© Catholique de Louvain;Zyray Wireless</t>
  </si>
  <si>
    <t>60012708;60000874;100476407</t>
  </si>
  <si>
    <t>Oestges C.</t>
  </si>
  <si>
    <t>A physical scattering model for MIMO macrocellular broadband wireless channels</t>
  </si>
  <si>
    <t>10.1109/JSAC.2003.810322</t>
  </si>
  <si>
    <t>2-s2.0-0038805195</t>
  </si>
  <si>
    <t>['waveguide crossed', 'two modes', 'slot array', 'shorted end', 'residual power', 'mom ).', 'measured reflection', 'matching crossed', 'eigenmode functions', 'circular polarisation', 'basis functions', '7 ghz', '6 ghz', '50 degrees', '5 ghz', '5 db', '32 db']</t>
  </si>
  <si>
    <t>A matching crossed-slot, which is accommodated at the shorted end of a waveguide crossed-slot array and radiates all the residual power with circular polarisation in an array beam direction, is analysed and designed by the method of moments (MoM). The eigenmode functions for a crossed-slot derived numerically by the edge-based finite element method (FEM) are utilised as the basis functions in the MoM. The mechanism of circular polarisation is interpreted in terms of two modes each radiating linear polarisation. A matching crossed-slot is designed and tested at 3.6 GHz. The measured reflection is suppressed below -15dB over a 5.6% bandwidth from 3.5 GHz to 3.7 GHz. The calculated and measured axial ratios in a direction of 50 degrees are 0.32 dB and 1.5 dB, respectively.</t>
  </si>
  <si>
    <t>56041603800;7006899159;35495699200</t>
  </si>
  <si>
    <t>Hirano, T.;Hirokawa, J.;Ando, M.</t>
  </si>
  <si>
    <t>Hirano T.</t>
  </si>
  <si>
    <t>Waveguide matching crossed-slot</t>
  </si>
  <si>
    <t>10.1049/ip-map:20030471</t>
  </si>
  <si>
    <t>2-s2.0-0038825148</t>
  </si>
  <si>
    <t>['several configurations', 'results available', 'reciprocity theorem', 'propagating modes', 'layer structure', 'full solution', 'detailed theory']</t>
  </si>
  <si>
    <t>The problem of a generalised planar transmission line is considered, and a detailed theory of a complete modal solution of the problem is presented. The technique is based on employing the reciprocity theorem in conjunction with the Raleigh-Ritz optimisation procedure. A full solution of both the propagating modes and the field distribution everywhere along the structure is obtained. The technique is then applied to a three-layer structure with conducting strips along each interface. Several configurations are treated and the results presented compare favorably with other results available in the literature.</t>
  </si>
  <si>
    <t>131-136</t>
  </si>
  <si>
    <t>Hassan, E. E.</t>
  </si>
  <si>
    <t>Saudi Arabia</t>
  </si>
  <si>
    <t>Dhahran</t>
  </si>
  <si>
    <t>King Fahd University of Petroleum and Minerals</t>
  </si>
  <si>
    <t>Hassan E.</t>
  </si>
  <si>
    <t>Modal solution of generalised planar transmission lines</t>
  </si>
  <si>
    <t>10.1049/ip-map:20030470</t>
  </si>
  <si>
    <t>2-s2.0-0038825155</t>
  </si>
  <si>
    <t>TIC2002-04451-C02-01</t>
  </si>
  <si>
    <t>['und raumfahrt', 'systems due', 'navigation system', 'letter presents', 'image pairs', 'e .,', 'different interferograms', 'airborne single']</t>
  </si>
  <si>
    <t>Calibration | Interferometry | Processing | Synthetic aperture radar (SAR)</t>
  </si>
  <si>
    <t>This letter presents a technique to detect and correct phase errors appearing in interferometric airborne synthetic aperture radar (SAR) systems due to the lack of precision in the navigation system. The technique is based on a multisquint processing approach, i.e., by processing the same image pairs with different squint angles we can combine the information of different interferograms to obtain the desired phase correction. Airborne single-pass interferometric data from the Deutsches Zentrum f√ºr Luft- und Raumfahrt (DLR) Experimental airborne SAR is used to validate the method.</t>
  </si>
  <si>
    <t>1530-1533</t>
  </si>
  <si>
    <t>6 PART II</t>
  </si>
  <si>
    <t>60007592-60023020;60007592</t>
  </si>
  <si>
    <t>6701487431;7004104911</t>
  </si>
  <si>
    <t>Prats, Pau;Mallorqui, Jordi J.</t>
  </si>
  <si>
    <t>Cerdanyola del Valles;Barcelona</t>
  </si>
  <si>
    <t>Universitat Aut√≤noma de Barcelona;Universitat Polit√®cnica de Catalunya</t>
  </si>
  <si>
    <t>60023020;60007592</t>
  </si>
  <si>
    <t>Prats P.</t>
  </si>
  <si>
    <t>Estimation of azimuth phase undulations with multisquint processing in airborne interferometric SAR images</t>
  </si>
  <si>
    <t>10.1109/TGRS.2003.814140</t>
  </si>
  <si>
    <t>2-s2.0-0041317115</t>
  </si>
  <si>
    <t>R01EB002099</t>
  </si>
  <si>
    <t>['volume conduction', 'vitro diagnostic', 'therapeutic functions', 'theoretical model', 'significant problem', 'reciprocity theorem', 'recent advances', 'physical model', 'information technology', 'implanted within', 'highly intelligent', 'external computer', 'data communication', 'communication investigates', 'brain implants', 'biological tissues', 'allowed construction']</t>
  </si>
  <si>
    <t>Brain-computer interface (BCI) | Data communication | Implantable device | Medical device | Medical informatics | Microelectromechanical device | Neural engineering | Neural prosthesis | Telemetry | Volume conduction</t>
  </si>
  <si>
    <t>Recent advances in neuroscience, microelectronics, and information technology have allowed construction of miniature, but highly intelligent, devices to be implanted within the brain to perform in vitro diagnostic and therapeutic functions. However, there exists a significant problem in establishing an effective wireless data communication link between brain implants and external computer. This communication investigates this link and presents a new design using the mechanism of volume conduction of biological tissues. A theoretical model of volume conduction of the head is utilized to compute signal strength in data communication and the result is evaluated by a physical model. The two-way data communication sensitivity of the volume conduction channel is found to be symmetric, as suggested by the reciprocity theorem. A high-performance, -shaped volume conduction antenna has been designed. Experiments are performed on animals which demonstrate the effectiveness of this volume conduction approach.</t>
  </si>
  <si>
    <t>189-192</t>
  </si>
  <si>
    <t>IEEE Transactions on Neural Systems and Rehabilitation Engineering</t>
  </si>
  <si>
    <t>60015543;60015543;60073736;60015543;60015543</t>
  </si>
  <si>
    <t>7403181182;7003919767;57198709413;55712228400;7005149681</t>
  </si>
  <si>
    <t>Sun, Mingui;Mickle, Marlin;Liang, Wei;Liu, Qiang;Sclabassi, Robert J.</t>
  </si>
  <si>
    <t>China;United States</t>
  </si>
  <si>
    <t>Zhengzhou;Pittsburgh</t>
  </si>
  <si>
    <t>Zhengzhou Institute of Technology;University of Pittsburgh</t>
  </si>
  <si>
    <t>60073736;60015543</t>
  </si>
  <si>
    <t>Sun M.</t>
  </si>
  <si>
    <t>Data communication between brain implants and computer</t>
  </si>
  <si>
    <t>10.1109/TNSRE.2003.814421</t>
  </si>
  <si>
    <t>2-s2.0-0041353042</t>
  </si>
  <si>
    <t>['united cluster', 'three clusters', 'terminal domain', 'subunit corresponds', 'subunit correspond', 'structural model', 'stromal side', 'stromal range', 'stokes parts', 'state kasha', 'seven porphyrins', 'protein compartments', 'properties agree', 'porphyrin groups', 'pigments provides', 'neighboring proteins', 'mutual orientation', 'mpsii along', 'main pigment', 'lumenal range', 'lhciib subunit', 'lhciib confirm', 'ld bands', 'known structure', 'individual bands', 'functional properties', 'exciton splitting', 'exciton migration', 'exciton interactions', 'excitation energy', 'electron crystallography', 'distorted ring', 'dipoles agree', 'dipole strength', 'chloroplast grana', 'chl b', 'calculated parameters', 'calculated lifetimes', 'bands belonged', 'b ratio', 'absorption region', 'absorption bands', '8 d2', '77 k', '5 d2', '25 psec', '1994 ).']</t>
  </si>
  <si>
    <t>Antenna | Energy migration | Exciton | LhcII | Light-harvesting complex | Photosynthesis | Photosystem 2 | Pigment-protein complex | PSII | Spectroscopy</t>
  </si>
  <si>
    <t>The interrelation between spectral and structural-functional properties of LhcIIb was studied. The dipole strength of the main Qy bands of chlorophylls (Chl a 30.8 D2; Chl b 18.5 D2) and chlorophyll a/b ratio (Chl a/Chl b = 7:6) were determined for LhcIIb. The Chl a/Chl b value shows that the subunit of this complex contains seven Chl a and six Chl b molecules. Individual bands of chlorophylls (bands in stokes and anti-Stokes parts at 77 K were Lorentzian and Gaussian, respectively) were resolved using synchronized deconvolution of absorption, CD, and LD bands of chlorophylls. Seven of these bands belonged to Chl a. Parameters of absorption bands of Chl a indicate that seven molecules represent a united cluster (heptamer) with exciton interactions, determining the spectrum of LhcIIb in the Chl a absorption region. Parameters of absorption bands of Chl b show the existence of three clusters: monomer (639.6 nm), dimer (645.2 and 647.4 nm), and trimer (649.8 and 654.1 nm). These clusters and their properties agree with the well-known structure of porphyrin groups of the LhcIIb subunit (Kuhlbrandt, 1994). A distorted ring of seven porphyrins in the stromal range of the subunit corresponds to Chl a heptamer; a separately located molecule near the N-terminal domain on the stromal side of the subunit corresponds to Chl b monomer; a dimer and a trimer of porphyrins in the lumenal range of the subunit correspond to the dimer and trimer of Chl b, respectively. The calculated lifetimes of the excitation energy (exciton) transfer in subunit and trimer of LhcIIb confirm this location of pigments. The geometry of the Chl a heptamer (mutual orientation of transition dipole moments) was determined by the steady-state Kasha-Tinoco approximation using parameters of individual bands of exciton splitting. The calculated parameters of mutual orientation of Chl a dipoles agree with the topography of the stromal porphyrins found by electron crystallography (Kuhlbrandt, 1994). A structural model of the granal multicentral macrocomplex of PSII (MPSII) is suggested. The lifetimes of the exciton migration between the main pigment-protein compartments of MPSII were calculated. The results of calculation are consistent with the structural model of the photosystem. The location of pigments provides for fast exciton hopping between Chl a clusters of neighboring proteins in the MPSII along the stromal surface within the membrane (5-25 psec) and between stacked membranes (‚àº40 psec) of chloroplast grana.</t>
  </si>
  <si>
    <t>662-677</t>
  </si>
  <si>
    <t>Biochemistry (Moscow)</t>
  </si>
  <si>
    <t>Tetenkin, V. L.</t>
  </si>
  <si>
    <t>Tetenkin V.</t>
  </si>
  <si>
    <t>Structural-functional organization of the main light harvesting complex and photosystem 2 of higher plants</t>
  </si>
  <si>
    <t>10.1023/A:1024622027378</t>
  </si>
  <si>
    <t>2-s2.0-0041654977</t>
  </si>
  <si>
    <t>['winning experience', 'winning encounter', 'winner effect', 'subsequent fight', 'subsequent encounter', 'slower rate', 'sensory input', 'sensory information', 'prevent reception', 'physically dominate', 'opponent deprived', 'odour signals', 'next fight', 'minute interval', 'minute delay', 'investigated whether', 'individuals fighting', 'hierarchical structures', 'factors influences', 'decreased chance', 'agonistic interactions', 'agonistic bout', '60 minutes']</t>
  </si>
  <si>
    <t>A variety of factors influences the formation of hierarchical structures, and can include an altered aggressive state, an ability to physically dominate, and previous agonistic experience. Using male Orconectes rusticus, we tested the duration of the winner effect by varying the time between a winning encounter and a subsequent encounter by a 20, 40 or 60-minute interval. Varying the time between the two fights significantly altered the probabilities of initiating fight behaviour and of winning a fight. A crayfish with a 20-minute delay between its winning experience and its subsequent fight was significantly less likely to initiate fight behaviour and significantly more likely to win its next fight than was an animal whose next fight was delayed for 40 or 60 minutes. We then investigated whether the dynamics of this winner effect were influenced by perception of odour signals during agonistic interactions by blocking the chemo- and mechanoreceptors on the antennae and antennules to prevent reception of relevant cues communicating social status. Individuals fighting an opponent with this loss of sensory information were significantly more likely to initiate a fight, but then escalated at a slower rate to a higher fight intensity level. In addition, individuals had a decreased chance of winning an agonistic bout against an opponent deprived of sensory input from the antennae and antennules.</t>
  </si>
  <si>
    <t>805-825</t>
  </si>
  <si>
    <t>Behaviour</t>
  </si>
  <si>
    <t>60018475;60018475-60007776;60018475;60018475;60018475;60018475</t>
  </si>
  <si>
    <t>7102593713;26640504400;8761952400;34770997000;6602666315;55472495900</t>
  </si>
  <si>
    <t>Bergman, Daniel A.;Kozlowski, Corinne P.;McIntyre, Jeremy C.;Huber, Robert;Daws, Alisdair G.;Moore, Paul A.</t>
  </si>
  <si>
    <t>Bowling Green;Ithaca</t>
  </si>
  <si>
    <t>Bowling Green State University;Cornell University</t>
  </si>
  <si>
    <t>60018475;60007776</t>
  </si>
  <si>
    <t>Bergman D.A.</t>
  </si>
  <si>
    <t>Temporal dynamics and communication of winner-effects in the crayfish, orconectes rusticus</t>
  </si>
  <si>
    <t>10.1163/156853903322370689</t>
  </si>
  <si>
    <t>2-s2.0-0041750174</t>
  </si>
  <si>
    <t>['tone applications', 'telecommunications twts', 'standard deviation', 'small errors', 'power obtainable', 'parameters across', 'operated 3', 'one solution', 'often exceeds', 'lower ber', 'levels result', 'gain compression', 'closely matched', 'broadband multi', 'beam antennas', 'amplifier linearity', '6 ¬∞,', '35 boeing', '22 db']</t>
  </si>
  <si>
    <t>Communications systems | Microwave amplifiers | Traveling wave tubes</t>
  </si>
  <si>
    <t>Traveling wave tubes (TWTs) used in multi-tone and digital communications applications are typically operated backed off from saturation in order to improve the amplifier linearity. This reduces the bit error rate (BER), decreases intermodulation distortion and lowers adjacent channel power; all at the expense of reducing the average output power. For emerging telecommunications applications, the average power requirement is increasing to provide higher bit rates and lower BER, and often exceeds the power obtainable from backed-off space or telecommunications TWTs. One solution is to power combine TWTs that are operated 3 to 10 dB backed off from saturation. Efficient power combining requires that the phase and gain of the signal from each TWT be closely matched. To understand the variation in these parameters across a build-set of tubes, the phase and gain versus drive of 35 Boeing S-band 5525H TWTs were measured. The standard deviation in the phase about the mean phase shift measured at saturation was found to be 2.6¬∞, with a related standard deviation of the gain compression at saturation of 0.22 dB. These levels result in small power combining losses and small errors in phased-array fed multi-beam antennas in broadband multi-tone applications.</t>
  </si>
  <si>
    <t>1537-1542</t>
  </si>
  <si>
    <t>60030821;60030821-60009037;60030821;60030821</t>
  </si>
  <si>
    <t>6506894705;7005925428;7004347494;7402385341</t>
  </si>
  <si>
    <t>Kubasek, Suzanne E.;Goebel, Dan M.;Menninger, William L.;Schneider, Analyn C.</t>
  </si>
  <si>
    <t>Chicago;Pasadena</t>
  </si>
  <si>
    <t>Boeing Corporation;Jet Propulsion Laboratory</t>
  </si>
  <si>
    <t>60030821;60009037</t>
  </si>
  <si>
    <t>Kubasek S.</t>
  </si>
  <si>
    <t>Power combining characteristics of backed-off traveling wave tubes for communications applications</t>
  </si>
  <si>
    <t>10.1109/TED.2003.813325</t>
  </si>
  <si>
    <t>2-s2.0-0042164588</t>
  </si>
  <si>
    <t>['wetland assessment', 'textural fine', 'target orientation', 'successive advancements', 'stress assessment', 'spaceborne pol', 'sar imaging', 'salient points', 'rp )-', "rfi )'", 'remote sensing', 'registered three', 'radar polarimetry', 'radar interferometry', 'penetrating capabilities', 'pass ewb', 'obtaining co', 'material constituents', 'fundamental formulations', 'fully polarimetric', 'essential tools', 'environmental stress', 'dual antenna', 'directive jamming', "dem )'", 'considerable improvements', 'band pol', 'advancing rapidly', 'additional benefit', 'acquiring additional']</t>
  </si>
  <si>
    <t>The development of radar polarimetry and radar interferometry is advancing rapidly, and these novel radar technologies are revamping 'Synthetic aperture radar imaging' decisively. The successive advancements are sketched - beginning with the fundamental formulations and highlighting the salient points of these diverse remote sensing techniques. Whereas with radar polarimetry the textural fine-structure, target orientation and shape, symmetries and material constituents can be recovered with considerable improvements above that of standard 'amplitude-only polarisation radar'; with radar interferometry the spatial (in depth) structure can be explored. In 'polarimetric-interferometric synthetic aperture radar (POL-IN-SAR) imaging' it is possible to recover such co-registered textural plus spatial properties simultaneously. This includes the extraction of 'digital elevation maps (DEM)' from either 'fully polarimetric (scattering matrix)' or 'interferometric (dual antenna) SAR image data takes' with the additional benefit of obtaining co-registered three-dimensional 'POL-1N-DEM' information. Extra-wide-band POL-IN-SAR imaging - when applied to 'repeat-pass image overlay interferometry' - provides differential background validation and measurement, stress assessment, and environmental stress-change monitoring capabilities with hitherto unattained accuracy, which are essential tools for improved global biomass estimation and also for wetland assessment and monitoring. More recently, by applying multiple parallel repeat-pass EWB-POL-D(RP)-IN-SAR imaging along stacked (altitudinal) or displaced (horizontal) flight-lines will result in 'tomographic (multi-interferometric) polarimetric SAR stereo-imaging', including foliage- and ground-penetrating capabilities. In addition, various closely related topics of (i) acquiring additional and protecting existing spectral windows of the 'natural electromagnetic spectrum (NES)' pertinent to remote sensing; and (ii) mitigation against common 'radio frequency interference (RFI)' and intentional 'directive jamming of airborne and spaceborne POL-IN-SAR imaging platforms' are appraised.</t>
  </si>
  <si>
    <t>113-124</t>
  </si>
  <si>
    <t>Boerner, W. M.</t>
  </si>
  <si>
    <t>Boerner W.M.</t>
  </si>
  <si>
    <t>Recent advances in extra-wide-band polarimetry, interferometry and polarimetric interferometry in synthetic aperture remote sensing and its applications</t>
  </si>
  <si>
    <t>10.1049/ip-rsn:20030566</t>
  </si>
  <si>
    <t>2-s2.0-0042347709</t>
  </si>
  <si>
    <t>['œîbl data', 'œîbl ).', 'total number', 'thus confirming', 'specimens used', 'reared specimes', 'predicted ip', 'optimum temperature', 'observed values', 'moult increament', 'moult 14', 'moult 13', 'moult 12', 'maximum size', 'maximum numbers', 'life span', 'laboratory experiments', 'inversely related', 'inversely proportional', 'hyale perieri', 'growth rate', 'growth model', 'good agreement', 'flagellar segments', 'experimental temperatures', '75 mm', '67 mm', '65 mm', '15 instar', '14 moults', '14 instar', '13 moults', '13 instar', '12 moults']</t>
  </si>
  <si>
    <t>Coastal water of Alexandria | Growth model | Hyalid amphipod Hyale perieri | Inter moult period and moult increament</t>
  </si>
  <si>
    <t>The growth rate of the hyalid amphipod Hyale perieri was studied on the bases of Ikeda's growth model which is based on the inter moult period (IP) and moult increament (ŒîBL). To apply this approach, laboratory experiments were carried out at three temperatures regimes (15¬∞C, 20¬∞C, 25¬∞C) to gain accurate data of IP and BL. The total number of specimens used in this study was 86 at 15¬∞C, 24 at 20¬∞C and 70 at 25¬∞C. The number of flagellar segments of both antennae of the Hyale perieri could not be used as an index of growth (instar criterion). The obtained results indicated that, the predicted IP of the specimens was inversely related to temperature and in good agreement with the observed values at the experimental temperatures. IP data obtained from laboratory-reared specimes are combined with ŒîBL data to establish a growth model for Hyale perieri from its release from the marsupium (1.64 mm BL) to the maximum size (12.67 mm BL as a function of temperature. The maximum numbers of consecutive moults recorded during the experiment were 13 moults (14 instar) at 15¬∞C, 14 moults (15 instar) at 20¬∞C and 12 moults (13 instar) at 25¬∞C. The predicted life span for BL = 12.67 mm (moult 13) was 203.82 d at 15¬∞C, for BL = 11.75 mm (moult 14) was 138.94 d at 20¬∞C and for BL = 8.65 mm (moult 12) was 75.40 d at 25¬∞C respectively, thus confirming that the life span of the species is inversely proportional to temperature. Within the experimental temperatures tested, the optimum temperature for the growth of the species was 20¬∞C.</t>
  </si>
  <si>
    <t>0253505X</t>
  </si>
  <si>
    <t>Acta Oceanologica Sinica</t>
  </si>
  <si>
    <t>60030271;60033041;60030271;60033041</t>
  </si>
  <si>
    <t>6603206954;6602840141;6506526285;7005733566</t>
  </si>
  <si>
    <t>Zakaria, H. Y.;Dowidar, N. M.;El-Komi, M. M.;Atta, M. M.</t>
  </si>
  <si>
    <t>Alexandria;Cairo</t>
  </si>
  <si>
    <t>Alexandria University;National Institute of Oceanography and Fisheries</t>
  </si>
  <si>
    <t>60033041;60030271</t>
  </si>
  <si>
    <t>Zakaria H.Y.</t>
  </si>
  <si>
    <t>A growth model for a hyalid amphipod Hyale perieri in the coastal water of Alexandria (Egypt)</t>
  </si>
  <si>
    <t>2-s2.0-0042623894</t>
  </si>
  <si>
    <t>['without setae', 'upper bay', 'sharp spines', 'second antenna', 'respectively ).', 'remain unknown', 'population study', 'penial papillae', 'may 2000', 'like ).', 'large numbers', 'intertidal mudflats', 'intersex individuals', 'intermediate appearance', 'high density', 'four sites', 'first article', 'first antenna', 'dioecious species', 'different combinations', 'corophium volutator', 'common amphipod', 'biological significance', 'adults ),']</t>
  </si>
  <si>
    <t>Corophium volutator (Pallas) is a common amphipod in the intertidal mudflats of the Bay of Fundy, Canada. During a population study of C. volutator at four sites in the upper Bay (May 2000-May 2001), we observed several adults (217 of 11,148) that were intersex. Intersex individuals have both male and female sexual appendages (penial papillae and oostegites, respectively). Oostegites of intersex individuals were without setae. No intersex individual carried eggs. Intersex individuals displayed a mix of male and female secondary characteristics. For example, the second antenna, which is longer and sturdier-looking in males than in females, was of intermediate appearance in intersex individuals. Also, the first article of the first antenna of most intersex individuals had a serrated ventral edge (which is male-like) and two, long, sharp spines (which are female-like). The occurrence of intersexuality varied significantly for different combinations of site and month (O to 8.5% of all adults), but a seasonal or site pattern could not be identified. Given the high density of C. volutator, it is apparent that large numbers of intersex individuals occur in the Bay. However, the origin and biological significance of intersexuality in C. volutator (a dioecious species) remain unknown.</t>
  </si>
  <si>
    <t>665-679</t>
  </si>
  <si>
    <t>7004217819;6507314564</t>
  </si>
  <si>
    <t>Barbeau, M. A.;Grecian, L. A.</t>
  </si>
  <si>
    <t>Barbeau M.</t>
  </si>
  <si>
    <t>Occurrence of intersexuality in the amphipod Corophium volutator (Pallas) in the upper Bay of Fundy, Canada</t>
  </si>
  <si>
    <t>10.1163/156854003322381496</t>
  </si>
  <si>
    <t>2-s2.0-0141615083</t>
  </si>
  <si>
    <t>['urinary bladder', 'ts 101', 'treated sheep', 'significant differences', 'sewn surgically', 'repeated treatments', 'mitomycin c', 'less pronounced', 'lamina propria', 'intravesical temperature', 'intravesical chemotherapy', 'histological changes', 'histological analysis', 'future studies', 'frequency antenna', 'fifteen thermocouples', 'external surfaces', 'external layers', 'cytostatic drugs', 'control group', 'combined treatment', 'chemotherapeutic solution', 'bladder wall', 'approach may', 'adjacent organs', '79 %.', '60 min', '400 œºg', '1 system']</t>
  </si>
  <si>
    <t>Hyperthermia | Mitomycin C | Superficial TCC | Synergo¬Æ | Urinary bladder</t>
  </si>
  <si>
    <t>Previous clinical studies of the combination of local intravesical hyperthermia with cytostatic drugs for the treatment of Superficial Transitional Cell Carcinoma of the urinary bladder (STCCB) showed encouraging results both in reducing recurrence rate to 20-30% within 2 years and in ablative success rate of 79%. Our objectives were to evaluate bladder tissue and adjacent organs during and following hyperthermia treatment. An intravesical catheter equipped with a radio-frequency antenna (Synergo¬Æ SB-TS 101.1 System) was used for hyperthermia and intravesical chemotherapy (mitomycin C) was instilled in vivo for 60 min in two anaesthetized sheep. Thirteen to fifteen thermocouples were sewn surgically on the internal and external surfaces of the bladder wall and on adjacent organs to monitor the temperature during the treatment. We expected the intravesical temperature to be under 46¬∞C and the external layers below 45¬∞C. The bladder was filled with 50mL of chemotherapeutic solution (400 Œºg/mL of mitomycin C in distilled water). The sheep were sacrificed at the end of the treatment. Three other sheep, which underwent thoracic surgery, served as control group. Histological changes in both groups showed foci of oedema and haemorrhage with inflammation in the lamina propria and serosa. Foci of desquamation of the epithelium were noticed in the treated sheep. Histological analysis of the treated group showed no significant differences from the control group. The control group showed similar changes, some less pronounced. The combined treatment of hyperthermia with mitomycin C did not cause major damage to the urinary bladder or adjacent organs. All changes were superficial and reversible, and the control group showed similar changes, some less pronounced. Although this is an experimental model based on one single session treatment, rather than repeated treatments, it suggests that the approach may be useful in future studies both in models and man.</t>
  </si>
  <si>
    <t>International Journal of Experimental Pathology</t>
  </si>
  <si>
    <t>60000168-60226567;60029896;60000168;60000168;60000168-60226567</t>
  </si>
  <si>
    <t>6601993520;7006636162;6603099749;7003390831;7005538337</t>
  </si>
  <si>
    <t>Rath-Wolfson, Lea;Moskovitz, Boaz;Dekel, Yoram;Kugel, Valentina;Koren, Rumelia</t>
  </si>
  <si>
    <t>Israel;Israel;Israel</t>
  </si>
  <si>
    <t>Ramat Aviv;Haifa;Petah Tiqwa</t>
  </si>
  <si>
    <t>Sackler School of Medicine;Ruth &amp; Bruce Rappaport Faculty of Medicine;Hasharon Hospital</t>
  </si>
  <si>
    <t>60226567;60029896;60000168</t>
  </si>
  <si>
    <t>Rath-Wolfson L.</t>
  </si>
  <si>
    <t>Combined intravesical hyperthermia and mitomycin chemotherapy: A preliminary in vivo study</t>
  </si>
  <si>
    <t>10.1046/j.1365-2613.2003.00346.x</t>
  </si>
  <si>
    <t>2-s2.0-0141615934</t>
  </si>
  <si>
    <t>['transient period', 'third low', 'surrounding space', 'rigorously prove', 'radiation process', 'radiated energy', 'previous work', 'mass fluctuations', 'inertial properties', 'energy source', 'electrical interaction', 'electric dipole', 'dipole antenna', 'convenient framework', 'accelerated charges', 'absorbed energy']</t>
  </si>
  <si>
    <t>Antenna theory | Charges | Energy transfer | Off-mass shell response | Radiation resistance | Self force</t>
  </si>
  <si>
    <t>We analyze in this work the energy transfer process of accelerated charges, the mass fluctuations accompanying this process, and their inertial properties. Based on a previous work, we use here the dipole antenna, which is a very convenient framework for such analysis, for analyzing those characteristics. We show that the radiation process can be viewed by two energy transfer processes: one from the energy source to the charges and the second from the charges into the surrounding space. Those processes, not being in phase, result in mass fluctuations. The same principle is true during absorption. We show that in a transient period between absorption and radiation the dipole antenna gains mass according to the amount of absorbed energy and loses this mass as radiated energy. We rigorously prove that the gain of mass, resulting from electrical interaction has inertial properties in the sense of Newton's third low. We arrive to this result by modeling the reacting spacetime region by an electric dipole.</t>
  </si>
  <si>
    <t>225-244</t>
  </si>
  <si>
    <t>Foundations of Physics Letters</t>
  </si>
  <si>
    <t>;60005681</t>
  </si>
  <si>
    <t>6602330237;7102048728</t>
  </si>
  <si>
    <t>Ianconescu, Reuven;Horwitz, L. P.</t>
  </si>
  <si>
    <t>Ianconescu R.</t>
  </si>
  <si>
    <t>Energy mechanism of charges analyzed in real current environment</t>
  </si>
  <si>
    <t>10.1023/A:1025915109092</t>
  </si>
  <si>
    <t>2-s2.0-0141703257</t>
  </si>
  <si>
    <t>['numerical results', 'moment method', 'improved dramatically', 'impedance matrix', 'form solution', 'exciting vector', 'computational efficiency', 'closed forms']</t>
  </si>
  <si>
    <t>Closed-form solution | Conformal microstrip antenna | Moment method | Mutual coupling</t>
  </si>
  <si>
    <t>Based on the integral equation formulations and the moment method, a closed-form solution for analyzing the mutual coupling effect between the cylindrical conformal rectangular microstrip patch antennas is presented. By using this algorithm, the elements of the impedance matrix and exciting vector are cast into closed forms, so the computational efficiency is improved dramatically. Numerical results are presented to verify the validity and reliability of the algorithm.</t>
  </si>
  <si>
    <t>129-133</t>
  </si>
  <si>
    <t>7402608926;7405297152</t>
  </si>
  <si>
    <t>He, Mang;Xu, Xiao Wen</t>
  </si>
  <si>
    <t>He M.</t>
  </si>
  <si>
    <t>Novel closed-form solution for analyzing mutual coupling between cylindrical conformal rectangular microstrip patch antennas</t>
  </si>
  <si>
    <t>2-s2.0-0142060806</t>
  </si>
  <si>
    <t>['radar operating', 'pulse current', 'obtained directly', 'multilayered medium', 'magnetic fields', 'layered media', 'integral representation', 'hoop method', 'frequency domain', 'form expressions', 'finite integral', 'explicit derivation', 'exciting current', 'derive closed']</t>
  </si>
  <si>
    <t>A simple and explicit derivation for the vertical electric dipole excited by a short-pulse current and located above a layered dielectric medium is derived in an analytical form using the Cagniard-de-Hoop method. The fields are expressed as the convolution of the exciting current with the layered medium response. This response is obtained directly from the integral representation for the magnetic fields in the frequency domain and is expressed as a finite integral. A modified Cagniard method is then used to derive closed-form expressions for the vertical dipole anywhere above a multilayered medium. The method is used to perform numerical calculations of the magnetic fields for application to geo-radar operating on layered media.</t>
  </si>
  <si>
    <t>869-875</t>
  </si>
  <si>
    <t>6603690390;6602621944</t>
  </si>
  <si>
    <t>Abo-Seida, Osama M.;Sami, Ghada M.</t>
  </si>
  <si>
    <t>Abo-Seida O.M.</t>
  </si>
  <si>
    <t>Transient fields of a vertical electric dipole on an M-layered dielectric medium</t>
  </si>
  <si>
    <t>10.1139/p02-124</t>
  </si>
  <si>
    <t>2-s2.0-0142196665</t>
  </si>
  <si>
    <t>['three regions', 'small array', 'sky using', 'power spectrum', 'parameter estimation', 'larger beamwidth', 'fourth peak', 'extended configuration', 'expected fall', 'cosmological data', 'compact array', 'breaking degeneracies', '34 ghz']</t>
  </si>
  <si>
    <t>Cosmic microwave background | Cosmology: observations</t>
  </si>
  <si>
    <t>We have observed the cosmic microwave background (CMB) in three regions of sky using the Very Small Array (VSA) in an extended configuration with antennas of beamwidth 2¬∞ at 34 GHz. Combined with data from previous VSA observations using a more compact array with larger beamwidth, we measure the power spectrum of the primordial CMB anisotropies between angular multipoles ‚Ñì = 160 and 1400. Such measurements at high ‚Ñì are vital for breaking degeneracies in parameter estimation from the CMB power spectrum and other cosmological data. The power spectrum clearly resolves the first three acoustic peaks, shows the expected fall-off in power at high ‚Ñì and starts to constrain the position and height of a fourth peak.</t>
  </si>
  <si>
    <t>Monthly Notices of the Royal Astronomical Society</t>
  </si>
  <si>
    <t>60121115;60003771;60003771;60003771;60003771;60003771;60011125;60011125;60003771;60121115;60121115;60121115;60121115;60121115;60003771;60121115;60121115;60011125;60011125-60023091;60011125;60121115;60121115-60012708;60121115;60121115;60121115;60121115;60121115;60121115;60121115;60003771-60011125;60003771</t>
  </si>
  <si>
    <t>6602893324;7004606437;57206349523;8542178200;7410191087;7102025967;6506942584;7202545187;6603806904;7005651121;57209557179;6603072047;16506552900;7005763897;7102719002;6602541821;7005752307;36490343100;6701722727;6508373811;6602437279;6603044987;7201706511;57205916396;7403223872;6602975545;57212317786;9242441200;6603121845;7403653187;7201828870</t>
  </si>
  <si>
    <t>Grainge, Keith;Carreira, Pedro;Cleary, Kieran;Davies, Rod D.;Davis, Richard J.;Dickinson, Clive;Genova-Santos, Ricardo;Guti√©rrez, Carlos M.;Hafez, Yaser A.;Hobson, Michael P.;Jones, Michael E.;Kneissl, R√ºdiger;Lancaster, Katy;Lasenby, Anthony;Leahy, J. P.;Maisinger, Klaus;Pooley, Guy G.;Rebolo, Rafael;Rubi√±o-Martin, Jos√© Alberto;Sosa Molina, Pedro J.;√ñdman, Carolina;Rusholme, Ben;Saunders, Richard D.E.;Savage, Richard;Scott, Paul F.;Slosar, An≈æe;Taylor, Angela C.;Titterington, David;Waldram, Elizabeth;Watson, Robert A.;Wilkinson, Althea</t>
  </si>
  <si>
    <t>United Kingdom;Germany;United States;Spain;United Kingdom</t>
  </si>
  <si>
    <t>Cambridge;Garching bei Munchen;Palo Alto;San Cristobal de La Laguna;Manchester</t>
  </si>
  <si>
    <t>Department of Physics;Max Planck Institute for Astrophysics;Stanford University;Instituto Astrofisico de Canarias;The University of Manchester</t>
  </si>
  <si>
    <t>60121115;60023091;60012708;60011125;60003771</t>
  </si>
  <si>
    <t>Grainge K.</t>
  </si>
  <si>
    <t>The cosmic microwave background power spectrum out ‚Ñì = 1400 measured by the Very Small Array</t>
  </si>
  <si>
    <t>10.1046/j.1365-8711.2003.06563.x</t>
  </si>
  <si>
    <t>2-s2.0-0242330648</t>
  </si>
  <si>
    <t>European Regional Development Fund</t>
  </si>
  <si>
    <t>1FD97-0276-C02-01</t>
  </si>
  <si>
    <t>FEDER</t>
  </si>
  <si>
    <t>['unrestricted excitations', 'suitably placed', 'simulated annealing', 'optimum excitations', 'domestic reception', 'decibel lower', 'axis arrays']</t>
  </si>
  <si>
    <t>Antenna arrays | Feed arrays | Optimization methods | Phased arrays | Reflector antenna feeds | Reflector antennas</t>
  </si>
  <si>
    <t>One relatively inexpensive setup for domestic reception of signals from two or more satellites is to use a conventional offset parabolic reflector fed by suitably placed off-axis arrays. In this paper, we show that the peak gain attainable using arrays with element-excitation amplitudes restricted to two or three values provided by a cascade of 3 dB power dividers can be as little as a few tenths of a decibel lower than that of arrays with unrestricted excitations. The optimum excitations are synthesized by a simulated annealing and downhill simplex optimization method.</t>
  </si>
  <si>
    <t>186-191</t>
  </si>
  <si>
    <t>60028419;60026134;60026134;60028419</t>
  </si>
  <si>
    <t>7003391894;7006386299;57217321487;7006865572</t>
  </si>
  <si>
    <t>Gonz√°lez, J. A.Rodr√≠guez;Pino, Antonio Garc√≠a;L√≥pez, J. Oscar Rubi√±os;Pena, F. Ares</t>
  </si>
  <si>
    <t>Santiago de Compostela;Vigo</t>
  </si>
  <si>
    <t>Universidad de Santiago de Compostela;Universidade de Vigo</t>
  </si>
  <si>
    <t>60028419;60026134</t>
  </si>
  <si>
    <t>Gonz√°lez J.A.R.</t>
  </si>
  <si>
    <t>Optimal Discrete-Amplitude Excitations for Arrays Feeding a Parabolic Antenna Receiving from Off-Axis Satellites</t>
  </si>
  <si>
    <t>10.1109/MAP.2003.1232184</t>
  </si>
  <si>
    <t>2-s2.0-0242442488</t>
  </si>
  <si>
    <t>['utility software', 'independent architecture', 'em workbench', 'curve penalty', 'common infrastructure']</t>
  </si>
  <si>
    <t>Antenna feeds | Computational electromagnetics | Computer aided analysis | Computer aided engineering | Electromagnetic analysis | EM workbench | Graphical user interfaces | Moment methods | Phased arrays</t>
  </si>
  <si>
    <t>An "EM Workbench" is described, having a modular, code-independent architecture and a common design environment. The technique for integrating new EM codes is demonstrated with a Method-of-Moments code specialized for circularly symmetric feed horns, and with a new hybrid DFT-MoM (Discrete Fourier Transform - Method of Moments) code for finite-boundary planar phased arrays. The use of a common design environment for all codes takes advantage of common infrastructure and utility software, and minimizes the learning-curve penalty for using a new EM code capability.</t>
  </si>
  <si>
    <t>122-127</t>
  </si>
  <si>
    <t>7004037207;8362621300;7004270570</t>
  </si>
  <si>
    <t>Paynter, G. F.;Lee, Teh Hong;Burnside, W. D.</t>
  </si>
  <si>
    <t>Paynter G.</t>
  </si>
  <si>
    <t>Expansion of Existing EM Workbench for Multiple Computational Electromagnetics Codes</t>
  </si>
  <si>
    <t>10.1109/MAP.2003.1232168</t>
  </si>
  <si>
    <t>2-s2.0-0242442494</t>
  </si>
  <si>
    <t>['wheeler cap', 'transfer function', 'total efficiency', 'solitary antenna', 'port model', 'network analyzer']</t>
  </si>
  <si>
    <t>Antenna efficiency | Antenna measurements | Communication channels | Gain measurement | Transfer functions | Wheeler Cap</t>
  </si>
  <si>
    <t>Two-port model of an antenna for use in characterizing wireless communications systems was presented. A network analyzer and a Wheeler cap were sufficient for accurately measuring total antenna efficiency versus frequency for a small, solitary antenna. It was found that the total efficiency was the transfer function of the antenna.</t>
  </si>
  <si>
    <t>115-118</t>
  </si>
  <si>
    <t>60159811;100348870;60003892;100348870</t>
  </si>
  <si>
    <t>7005729263;7402159848;7005725769;7004312135</t>
  </si>
  <si>
    <t>Bodnar, Donald G.;Rogers, Shawn D.;Aberle, James T.;Auckland, David T.</t>
  </si>
  <si>
    <t>Suwanee;Tempe;Mt Laurel</t>
  </si>
  <si>
    <t>NSI-MI Technologies;Arizona State University;Etenna Corporation</t>
  </si>
  <si>
    <t>60159811;60003892;100348870</t>
  </si>
  <si>
    <t>Bodnar D.G.</t>
  </si>
  <si>
    <t>Two-Port Model of an Antenna for Use in Characterizing Wireless Communications Systems, Obtained Using Efficiency Measurements</t>
  </si>
  <si>
    <t>10.1109/MAP.2003.1232166</t>
  </si>
  <si>
    <t>2-s2.0-0242442495</t>
  </si>
  <si>
    <t>['reflector antennas', 'radiation patterns', 'geometric parameters', 'gaussian feed', 'cassegrain dual', '21 parameters']</t>
  </si>
  <si>
    <t>Multireflector antennas | Offset reflector antennas | Reflector antenna blockage | Reflector antennas</t>
  </si>
  <si>
    <t>Design of classical offset inverse-Cassegrain dual-reflector antennas from combinations of geometric parameters was presented. The classical offset inverse-Cassegrain dual-reflector antennas are described by the 21 parameters. The radiation patterns when illuminated by a Gaussian feed with a -10 dB taper at Œ∏e were presented.</t>
  </si>
  <si>
    <t>102-108</t>
  </si>
  <si>
    <t>Granet, Christophe</t>
  </si>
  <si>
    <t>CSIRO Industrial Physics</t>
  </si>
  <si>
    <t>Granet C.</t>
  </si>
  <si>
    <t>Designing Classical Offset Inverse-Cassegrain Dual-Reflector Antennas from Combinations of Prescribed Geometric Parameters</t>
  </si>
  <si>
    <t>10.1109/MAP.2003.1232165</t>
  </si>
  <si>
    <t>2-s2.0-0242610814</t>
  </si>
  <si>
    <t>['tropical africa', 'specialised habitat', 'nicsmirnovius chiambeng', 'morphological comparison', 'morphological characters', 'known populations', 'junior synonym', 'head pores', 'group shares', 'geographic range', 'genus nicsmirnovius', 'fourth limb', 'formerly believed', 'first antenna', 'eastern asia', 'americas shows', 'alona baird']</t>
  </si>
  <si>
    <t>Alona eximia | Alonella fitzpatricki | Chydoridae | Nicsmirnovius camerounensis dioscoridus subsp. n. | Nicsmirnovius greeni n.sp. | Taxonomy</t>
  </si>
  <si>
    <t>A morphological comparison of specimens previously assigned to Alona eximia Kiser, 1948 from tropical Africa, Eastern Asia and the Americas shows that this species-group shares a number of morphological characters on the postabdomen, head pores, first antenna and second and fourth limb that separate them from Alona Baird, 1843 but unite them with Nicsmirnovius Chiambeng &amp; Dumont, 1999. Alonella fitzpatricki Chien, 1970, formerly believed to be a junior synonym of A. eximia, is separated from the latter and assigned to the genus Nicsmirnovius. Two new taxa, from Africa and the Island of Socotra (Yemen) are added to the genus. The relationship between the specialised habitat of these chydorids and their morphology is discussed. The geographic range of all known populations is figured and a key to species is presented.</t>
  </si>
  <si>
    <t>25-49</t>
  </si>
  <si>
    <t>60033316;100798909;60006314;60033316</t>
  </si>
  <si>
    <t>36849986500;6508203321;6503984736;7005956251</t>
  </si>
  <si>
    <t>Van Damme, Kay;Chiambeng, George;Maiphae, Suphiyanit;Dumont, Henri Jean</t>
  </si>
  <si>
    <t>Belgium;Thailand;Cameroon</t>
  </si>
  <si>
    <t>Ghent;Hatyai;</t>
  </si>
  <si>
    <t>Universiteit Gent;Prince of Songkla University;Res. Stn. for Fish. and Oceanography</t>
  </si>
  <si>
    <t>60033316;60006314;100798909</t>
  </si>
  <si>
    <t>Van Damme K.</t>
  </si>
  <si>
    <t>New species in the rheophilous genus Nicsmirnovius Chiambeng &amp; Dumont, 1999 (Branchiopoda: Anomopoda: Chydoridae) and reassignment of Alona eximia Kiser, 1948 and Alonella fitzpatricki Chien, 1970</t>
  </si>
  <si>
    <t>10.1023/A:1026391501312</t>
  </si>
  <si>
    <t>2-s2.0-0344549659</t>
  </si>
  <si>
    <t>['software antenna', 'smart antenna', 'radio propagation', 'radio environments', 'place emphasis', 'major impairments', 'also proposed', 'adaptive algorithms']</t>
  </si>
  <si>
    <t>Adaptive antenna | Environment identification | Millimeter-wave | Software antenna | Spatial smoothing</t>
  </si>
  <si>
    <t>Different from smart antenna, software antenna can cope with various radio environments by selecting appropriate algorithms. In this paper, we place emphasis on the identification of radio environments in software antenna for high-speed millimeter wave wireless communication systems. According to the major impairments of radio propagation and the limitation of the adaptive algorithms, we give a criterion to categorize the environments. A spatial smoothing method to identify the environments is also proposed.</t>
  </si>
  <si>
    <t>899-908</t>
  </si>
  <si>
    <t>60025761;60025761</t>
  </si>
  <si>
    <t>57203522172;7202149848</t>
  </si>
  <si>
    <t>Tan, Ping;Qi, Lanfen</t>
  </si>
  <si>
    <t>Tan P.</t>
  </si>
  <si>
    <t>Identification of radio environments in software antenna for high-speed llimeter wave wireless communication systems</t>
  </si>
  <si>
    <t>10.1023/A:1023711207676</t>
  </si>
  <si>
    <t>2-s2.0-0346502283</t>
  </si>
  <si>
    <t>['simulation results', 'paper describes', 'new algorithm', 'microwave x', 'high space', 'experimental results', 'difference time', 'computation efficiency']</t>
  </si>
  <si>
    <t>Antenna | Conformal grid | FDTD | Millimeter wave</t>
  </si>
  <si>
    <t>This paper describes a modified locally conformal algorithm for finite-difference time-domain (FDTD) method. Fields in the entire computational domain are computed by a regular FDTD algorithm except those near curved metallic surfaces, where special techniques proposed in this paper are applied. The computation efficiency of a regular FDTD method is maintained while a high space-resolution is obtained by this new algorithm. To validate the reliability of the algorithm, coaxial continuous transverse stub arrays at millimeter wave Ka-band and microwave X-band are tested, and the simulated results show good agreement with the experimental results from an HP-8510B Network Analyzer and the simulation results from software package HFSS.</t>
  </si>
  <si>
    <t>985-992</t>
  </si>
  <si>
    <t>60005465;60005465;60001439;60001439</t>
  </si>
  <si>
    <t>7401744641;8945567500;7403914320;55197051100</t>
  </si>
  <si>
    <t>Yan, Shuhui;Wang, Bing Zhong;Yu, Wenhua;Mittra, Raj</t>
  </si>
  <si>
    <t>Chengdu;University Park</t>
  </si>
  <si>
    <t>University of Electronic Science and Technology of China;Pennsylvania State University</t>
  </si>
  <si>
    <t>60005465;60001439</t>
  </si>
  <si>
    <t>Yan S.</t>
  </si>
  <si>
    <t>A locally conformal algorithm for handling curved metallic surfaces and its application</t>
  </si>
  <si>
    <t>10.1023/A:1023716703558</t>
  </si>
  <si>
    <t>2-s2.0-0347762892</t>
  </si>
  <si>
    <t>['strictly required', 'reduced tremendously', 'radiation characteristics', 'present analysis', 'new millimeter', 'leaky characteristics', 'fact indicates', 'eigenvalue problem', 'dielectric shell']</t>
  </si>
  <si>
    <t>A new millimeter-wave omnidirectional antenna consisting of circular rod corrugations gloved with a dielectric shell is investigated. As an eigenvalue problem, the antenna is analyzed with the rigorous mode matching method. The radiation characteristics of the antenna are calculated in the Ka-band frequency range. A comparison of the leaky characteristics is made between the antennas with and without dielectric shell. It is found that the circular dielectric shell layer greatly affects the leaky characteristics of the antenna and the leakage constant increases considerably. In such a way, the length of the antenna can be reduced tremendously with higher radiation efficiency. This fact indicates that the proposed leaky wave antenna is of essentially practical significance for the case where the limitation in size and weight of system is strictly required. The effectiveness and reliability of the present analysis are verified by the calculated and experimental results given in the literature.</t>
  </si>
  <si>
    <t>973-984</t>
  </si>
  <si>
    <t>7101842577;13614168600</t>
  </si>
  <si>
    <t>Jing, Hengzhen;Xu, Shanjia</t>
  </si>
  <si>
    <t>Jing H.</t>
  </si>
  <si>
    <t>Mode matching analysis for a new millimeter wave omni-directional antenna consisting of circular rod corrugations gloved with a dielectric shell</t>
  </si>
  <si>
    <t>10.1023/A:1023764619487</t>
  </si>
  <si>
    <t>2-s2.0-0347762895</t>
  </si>
  <si>
    <t>['transponder modulates', 'transmitter senses', 'transmitter antenna', 'systems comprise', 'successfully exploits', 'successfully detect', 'specially adapted', 'special nature', 'send information', 'rfid applications', 'rf field', 'receiver system', 'receive signals', 'receive channel', 'reader system', 'practically zero', 'input signal', 'high gain', 'frequently used', 'dynamic range', 'data transfer', 'cause problems', 'also comprises']</t>
  </si>
  <si>
    <t>Automatic gain control</t>
  </si>
  <si>
    <t>Systems for contactless short range communications are more and more frequently used for different applications like access control, inventory and ticketing. Such systems comprise a RF transmitter emitting magnetic (electromagnetic) field and one or more transponders, which are supplied by the RF field. The transponder modulates the RF field to send information to the transmitter, which also comprises a reader system. The data transfer can be unidirectional (from transponder to reader) or bi-directional. The receiver system in the transmitter senses the modulation of RF field caused by transponder(s) on the transmitter antenna. Since the distance from transmitter antenna to transponder can vary from practically zero to the maximum operation range, the dynamic range of receive signals is very high. The gain of receive channel must be high to successfully detect the small receive signal but high gain can cause problems in case of large input signals. The solutions to the problem are the clipping of the input signal or automatic gain control or receive channel. The proposed solution describes an automatic gain control, which is specially adapted for RFID applications, as it successfully exploits the special nature of signals in such systems.</t>
  </si>
  <si>
    <t>115-117</t>
  </si>
  <si>
    <t>60031106;60031106</t>
  </si>
  <si>
    <t>6602520190;6602620877</t>
  </si>
  <si>
    <t>Kunc, V.;Atanasijeviƒá Kunc, M.</t>
  </si>
  <si>
    <t>Kunc V.</t>
  </si>
  <si>
    <t>Automatic gain adjustment in contactless communication systems</t>
  </si>
  <si>
    <t>2-s2.0-0942266667</t>
  </si>
  <si>
    <t>['two parallel', 'thick cdznte', 'term stability', 'temperature dependence', 'temperature changes', 'system sensitivity', 'surrounding pixels', 'spatial resolution', 'solutions measured', 'small field', 'single wafer', 'sensitivity parallel', 'sensitive area', 'resolution parallel', 'performance measurements', 'observed photopeaks', 'nema standard', 'n ratios', 'lehs collimator', 'lehs ).', 'lehr collimator', 'integral uniformity', 'hole collimators', 'guided surgery', 'given isotopes', 'ez scope', 'excellent linearity', 'energy resolution', 'done according', 'dimension 3', 'differential uniformity', 'data analysis', 'contrast test', 'continuous use', 'collimator fabricated', 'central field', 'cdznte semiconductor', 'basic performance', 'average acquisitions', 'ambient temperature', 'also studied', '9 mm', '590 cpm', '256 hole', '2 mm', '2 cm', '141 kev', '052 cpm']</t>
  </si>
  <si>
    <t>CdZnTe | Detector | Gamma camera | Performance | Semiconductor</t>
  </si>
  <si>
    <t>We have designed and developed a small field of view gamma camera, the eZ SCOPE, based on use of a CdZnTe semiconductor. This device utilises proprietary signal processing technology and an interface to a computer-based imaging system. The purpose of this study was to evaluate the performance of the eZ scope in comparison with currently employed gamma camera technology. The detector is a single wafer of 5-mm-thick CdZnTe that is divided into a 16√ó16 array (256 pixels). The sensitive area of the detector is a square of dimension 3.2 cm. Two parallel-hole collimators are provided with the system and have a matching (256 hole) pattern to the CdZnTe detector array: a low-energy, high-resolution parallel-hole (LEHR) collimator fabricated of lead and a low-energy, high-sensitivity parallel-hole (LEHS) collimator fabricated of tungsten. Performance measurements and the data analysis were done according to the procedures of the NEMA standard. We also studied the long-term stability of the system with continuous use and variations in ambient temperature. Results were as follows. Intrinsic energy resolution: 8.6% FWHM at 141 keV. Linearity: There was excellent linearity between the observed photopeaks and the known gamma ray energies for the given isotopes. Intrinsic system uniformity: For the central field of view, the integral uniformity and the differential uniformity were, respectively, 1.6% and 1.3% with the LEHR collimator and 1.9% and 1.2% with the LEHS collimator. System spatial resolution: The FWHM measurements made at the surface of the collimator were 2.2 mm (LEHR) and 2.9 mm (LEHS). Contrast test: The average S/N ratios (i.e. counts in the irradiated pixel divided by counts in the surrounding pixels) for the inner ring pixels (8)/outer ring pixels (16) using the LEHS collimator and LEHR collimator were 3.2%/0.2% and 3.7%/0.3%, respectively. Count rate characteristics: We could not determine the maximum count rate and the 20% loss count rate from these data because the plateau was not reached while using the solutions measured. System sensitivity: The average acquisitions were 11,052 cpm/MBq (LEHR) and 28,590 cpm/MBq (LEHS). Temperature dependence: The system displayed minimum corresponding shift in cps with temperature changes in the measured temperature range. We designed and developed a semiconductor-based gamma camera using CdZnTe. The basic performance of this camera compares favourably with the existing gamma camera technology that is deployed in the medical field today. The most significant differences include the spatial resolution, sensitivity, high count rate characteristics and energy resolution. We believe that this device will be of value for a number of clinical applications including sentinel node detection and radio-pharmaceutical-guided surgery.</t>
  </si>
  <si>
    <t>805-811</t>
  </si>
  <si>
    <t>European Journal of Nuclear Medicine and Molecular Imaging</t>
  </si>
  <si>
    <t>60010998;60010998;60010998;60010998;60010998;60010998;60010998;;;</t>
  </si>
  <si>
    <t>7201474871;35378163200;7601465530;57218945966;6603468148;57206959693;7501390645;57198169819;7801451812;57198077835</t>
  </si>
  <si>
    <t>Abe, Aya;Takahashi, Nobukazu;Lee, Jin;Oka, Takashi;Shizukuishi, Kazuya;Kikuchi, Tatsuya;Inoue, Tomio;Jimbo, Masao;Ryuo, Hideki;Bickel, Chris</t>
  </si>
  <si>
    <t>School of Medicine</t>
  </si>
  <si>
    <t>Abe A.</t>
  </si>
  <si>
    <t>Performance evaluation of a hand-held, semiconductor (CdZnTe)-based gamma camera</t>
  </si>
  <si>
    <t>10.1007/s00259-002-1067-z</t>
  </si>
  <si>
    <t>2-s2.0-10744228319</t>
  </si>
  <si>
    <t>['using fast', 'time resolution', 'senescing cotyledons', 'secondary acceptors', 'q b', 'ps ii', 'primary stable', 'photosystem ii', 'photosynthetic units', 'p chlorophyll', 'overall density', 'induced alterations', 'inactive centers', 'heat sink', 'fully active', 'foliar senescence', 'fluorescence transients', 'fast fluorescence', 'fast chl', 'energetic connectivity', 'different types', 'derived parameters', 'cucumis sativus']</t>
  </si>
  <si>
    <t>Chl a fluorescence | Cotyledons | Cucumis sativus | JIP-test | O-J-I-P transients | Photosystem II | Senescence</t>
  </si>
  <si>
    <t>Senescence-induced alterations in photosystem II (PS II) structure and photofunctions were probed in cucumber (Cucumis sativus) cotyledons, using fast O-J-I-P Chlorophyll a (Chl a) fluorescence transients. Analysis of measured and derived parameters of the fast fluorescence O-J-I-P transient revealed senescence-induced alterations in (i), PS II acceptor side electron transfer equilibrium between Q A and Q B, the primary stable and secondary acceptors of PS II; (ii), intersystem PQ pool size and (iii), affected electron transfer from PS II to PS I. Also, senescence of cotyledons triggered conversion of Q A-reducing (fully active) to non- Q A-reducing PS II (heat sink) centres. Further, some of the remaining active PS II centres showed a high apparent trapping efficiency due to clustering and energetic connectivity (grouping) between the antennae of active and inactive centers. The overall density of active PS II reaction centers showed a temporal decrease due to the onset of foliar senescence. Thus, the fast Chl a fluorescence transients, with a time resolution of at least 50 Œºs and use of the equations of JIP-test, provide a valuable, non-invasive rapid biophysical probe to study the ageing in plants in terms of detecting photosynthetic activities and the heterogeneity of different types of photosynthetic units. Further, these results were found to be in agreement with the earlier in vitro studies using thylakoids isolated from senescing cotyledons where it was shown that senescence induced heterogeneity in PS II centers affected acceptor side Q A‚ÜîQ B equilibrium.</t>
  </si>
  <si>
    <t>160-168</t>
  </si>
  <si>
    <t>Indian Journal of Biochemistry and Biophysics</t>
  </si>
  <si>
    <t>60030622;60027165;60004718;60030622-110345432</t>
  </si>
  <si>
    <t>36838629300;55214918900;7102071600;7101652469</t>
  </si>
  <si>
    <t>Prakash, J. S.S.;Srivastava, A.;Strasser, Reto J.;Mohanty, Prasanna</t>
  </si>
  <si>
    <t>India;United States;Switzerland;India</t>
  </si>
  <si>
    <t>New Delhi;Rochester;Geneva;Bubhaneswar</t>
  </si>
  <si>
    <t>Jawaharlal Nehru University;University of Rochester;Universit√© de Gen√®ve;Regional Plant Resource Center</t>
  </si>
  <si>
    <t>60030622;60027165;60004718;110345432</t>
  </si>
  <si>
    <t>Senescence-induced alterations in the photosystem II functions of Cucumis sativus cotyledons: Probing of senescence driven alterations of photosystem II by chlorophyll a fluorescence induction O-J-I-P transients</t>
  </si>
  <si>
    <t>2-s2.0-1442337760</t>
  </si>
  <si>
    <t>['thz system', 'test bed', 'terahertz time', 'temporal calibration', 'technique emulates', 'show examples', 'results broaden', 'refractive indices', 'refractive index', 'recent advances', 'permits us', 'new capability', 'migration procedure', 'inverse problem', 'imaged components', 'geophysical prospecting', 'first fiber', 'domain spectroscopy', 'dielectric targets', 'data collection', 'coupled room', 'also demonstrate']</t>
  </si>
  <si>
    <t>Inverse problem | Terahertz imaging | Time-domain spectroscopy | Tomography</t>
  </si>
  <si>
    <t>Recent advances in the technique of terahertz time-domain spectroscopy have led to the development of the first fiber-coupled room-temperature broadband terahertz sources and detectors. The fiber coupling permits the repositioning of the emitter and receiver antennas without loss of temporal calibration or alignment, thus enabling multistatic imaging. We describe a new imaging method which exploits this new capability. This technique emulates the data collection and image processing procedures developed for geophysical prospecting. We use a migration procedure to solve the inverse problem; this permits us to reconstruct the location, shape, and refractive index of targets. We show examples for both metallic and dielectric model targets, and we perform velocity analysis on dielectric targets to estimate the refractive indices of imaged components. These results broaden the capabilities of terahertz imaging systems, and also demonstrate the viability of the THz system as a test bed for the exploration of new seismic processing methods.</t>
  </si>
  <si>
    <t>677-699</t>
  </si>
  <si>
    <t>International Journal of High Speed Electronics and Systems</t>
  </si>
  <si>
    <t>60005286;60005286;60005286</t>
  </si>
  <si>
    <t>6602894602;7004264390;7004931461</t>
  </si>
  <si>
    <t>Dorney, Timothy D.;Symes, William W.;Mittleman, Daniel M.</t>
  </si>
  <si>
    <t>Rice University</t>
  </si>
  <si>
    <t>Dorney T.</t>
  </si>
  <si>
    <t>Multistatic Reflection Imaging with Terahertz Pulses</t>
  </si>
  <si>
    <t>10.1142/S0129156403001855</t>
  </si>
  <si>
    <t>2-s2.0-1542475232</t>
  </si>
  <si>
    <t>['thz field', 'scientists new', 'recent developments', 'grown gaas', 'fundamental concepts', 'article reviews']</t>
  </si>
  <si>
    <t>Interdigitated electrodes | Planar antennas | THz generation | Tunable solid-state and semiconductor lasers | Ultrafast photoconductivity</t>
  </si>
  <si>
    <t>This article reviews the fundamental concepts, technology, and recent developments on the topic of THz photomixers made from low-temperature-grown GaAs, ErAs:GaAs, and ErAs:InGaAs. It is designed to be comprehensive and useful both to students and to engineers and scientists new to the THz field.</t>
  </si>
  <si>
    <t>497-545</t>
  </si>
  <si>
    <t>Brown, E. R.</t>
  </si>
  <si>
    <t>Brown E.R.</t>
  </si>
  <si>
    <t>THz Generation by Photomixing in Ultrafast Photoconductors</t>
  </si>
  <si>
    <t>10.1142/S0129156403001818</t>
  </si>
  <si>
    <t>2-s2.0-1542789921</t>
  </si>
  <si>
    <t>['two matched', 'standard dipole', 'radiation patterns', 'linear polarisation', 'isolated ports', 'highly omnidirectional', 'feed lines']</t>
  </si>
  <si>
    <t>A new dual feed antenna element is presented, consisting of a single antenna element with two matched and isolated ports. Matching, bandwidth, and losses are comparable to a standard dipole. The radiation patterns are highly omnidirectional with linear polarisation. The antenna can be implemented both with and without a groundplane. In both cases, the feed lines should be unbalanced.</t>
  </si>
  <si>
    <t>159-163</t>
  </si>
  <si>
    <t>60016575-60000990</t>
  </si>
  <si>
    <t>Hallbj√∂rner, P.</t>
  </si>
  <si>
    <t>Stockholm;Gothenburg</t>
  </si>
  <si>
    <t>Ericsson Sweden;Chalmers University of Technology</t>
  </si>
  <si>
    <t>60016575;60000990</t>
  </si>
  <si>
    <t>Hallbj√∂rner P.</t>
  </si>
  <si>
    <t>Dual feed monopole antenna</t>
  </si>
  <si>
    <t>10.1049/ip-map:20030473</t>
  </si>
  <si>
    <t>2-s2.0-18544391790</t>
  </si>
  <si>
    <t>['working frequency', 'transmitting antenna', 'tested regions', 'svd ).', 'scalar case', 'regularized solution', 'receiving antennas', 'proposed approach', 'promising way', 'numerical examples', 'moved along', 'linear domain', 'layered medium', 'frequency radar', 'finite extent', 'dimensional geometry', 'buried targets', 'born approximation', 'also tackled']</t>
  </si>
  <si>
    <t>GPR | Ill-posed problems | Inverse scattering | Microwave tomography</t>
  </si>
  <si>
    <t>The tomographic approach appears to be a promising way to elaborate Ground Penetrating Radar (GPR) data in order to achieve quantitative information on the tested regions. In this paper, we apply a linearized tomographic approach to the reconstruction of dielectric objects embedded in a layered medium. The problem is tackled with reference to a two-dimensional geometry and scalar case when data are collected over a linear domain with finite extent. In particular, in order to increase the amount of independent available data, a multi-frequency/multi-view/multi-static measurement configuration is considered. With reference to stepped-frequency radar, this means that for each working frequency and for each position of the transmitting antenna (moved along a linear domain), the electric field scattered by the buried targets is measured in several locations along the same linear domain. The proposed inversion approach is based on the Born approximation and a regularized solution is introduced by means of the Singular Value Decomposition (SVD). The problem of determining the optimal measurement configuration (in terms of number of frequencies and number of transmitting and receiving antennas) is also tackled by a numerical analysis relying on the Singular Value Decomposition (SVD). Numerical examples are provided to assess the effectiveness and robustness of the proposed approach against noise on data.</t>
  </si>
  <si>
    <t>559-572</t>
  </si>
  <si>
    <t>Annals of Geophysics</t>
  </si>
  <si>
    <t>60001111;60001111</t>
  </si>
  <si>
    <t>6701447899;6603673875</t>
  </si>
  <si>
    <t>Crocco, Lorenzo;Soldovieri, Francesco</t>
  </si>
  <si>
    <t>Naples</t>
  </si>
  <si>
    <t>Consiglio Nazionale delle Ricerche, Institute for Electromagnetic Sensing of the Environment</t>
  </si>
  <si>
    <t>Crocco L.</t>
  </si>
  <si>
    <t>GPR prospecting in a layered medium via microwave tomography</t>
  </si>
  <si>
    <t>2-s2.0-2642521341</t>
  </si>
  <si>
    <t>['voids behind', 'two panels', 'travertine plates', 'travertine panels', 'travertine covering', 'special care', 'restoration works', 'resolution achievable', 'pulses lasting', 'processing steps', 'paper describes', 'one selected', 'narrow thickness', 'laboratory wall', 'known position', 'inside walls', 'high resolution', 'em discontinuities', 'destructive methodology', 'buried structures', 'building housing', 'available antenna', 'assess whether', 'although pushed', '30 ns', '10 mhz', '1 ns']</t>
  </si>
  <si>
    <t>GPR investigation | GPR resolution | Time slices | Travertine panel</t>
  </si>
  <si>
    <t>Ground Penetrating Radar (GPR) is a non-destructive methodology. For the localisation of buried structures, it uses short time duration electromagnetic (EM) pulses lasting from about 1 ns to about 30 ns. Therefore, GPR is characterised by a wide frequency band ranging from 10 MHz to some GHz, and is useful in the localisation of EM discontinuities in the subsurface with high resolution. This paper describes an application of GPR to evaluate the state of maintenance of some travertine panels attached to the inside walls of a building housing the Bank of Naples in Campobasso and in danger of falling because of the numerous voids present between the wall and the panels. The aim of the survey was to assess whether the GPR technique could be used to detect the voids behind the travertine panels. The study was made to assist the design of the restoration works of the travertine covering. Because of the very narrow thickness of both the travertine plates and the voids, special care was needed in the acquisition and processing steps. The measurements were performed on two panels: one purposely put on to the laboratory wall with a known position of the voids: the other one selected from among the panels to be restored. Although pushed to the limit of the resolution achievable by the available antenna, the study has given quite good results.</t>
  </si>
  <si>
    <t>481-489</t>
  </si>
  <si>
    <t>60024353;60024353;60024353</t>
  </si>
  <si>
    <t>6507852479;7006572559;7007134341</t>
  </si>
  <si>
    <t>Leucci, Giovanni;Negri, Sergio;Carrozzo, Maria Teresa</t>
  </si>
  <si>
    <t>Leucci G.</t>
  </si>
  <si>
    <t>Ground Penetrating Radar (GPR): An application for evaluating the state of maintenance of the building coating</t>
  </si>
  <si>
    <t>2-s2.0-2642554812</t>
  </si>
  <si>
    <t>['work presents', 'widely used', 'usual common', 'useful signal', 'surface objects', 'shielded antennae', 'several methods', 'seismic processing', 'scattering effect', 'rt ),', 'results achieved', 'radon transform', 'radon domain', 'quite encouraging', 'parabolic version', 'original adaptation', 'offset sections', 'noise modes', 'multiple removal', 'gpr practitioners', 'geological causes', 'frequent problems', 'conventional techniques', 'acquisition problems']</t>
  </si>
  <si>
    <t>Coherent noise | GPR | Radon Transform</t>
  </si>
  <si>
    <t>Ground Penetrating Radar (GPR) is a geophysical method increasingly used in numerous shallow applications. Unfortunately, electronic or acquisition problems can cause the presence in the radargrams of coherent noise interfering with the useful signal. A commonly observed phenomenon, especially for not-shielded antennae, is the surface-scattering effect, due to reflection or diffraction from above-surface objects. These noise events appear with a characteristic hyperbolic moveout in the usual common-offset sections. Other frequent problems are related to the presence of horizontal or dipping features due to system-ringing or other non-geological causes. Several methods have been tried to overcome these problems, most of which involve time domain or Fourier domain filtering. This work presents an attempt to reduce some of these noise modes by an original adaptation of filtering techniques implemented in the Radon domain. The Radon Transform (RT), both in the linear (or œÑ-p) and in the parabolic version (or œÑ-q , has been widely used in seismic processing, especially for multiple removal, but is still quite unfamiliar to GPR practitioners. The results achieved by different RT based methods for coherent noise attenuation in a GPR field example, compared to those of more conventional techniques, are quite encouraging.</t>
  </si>
  <si>
    <t>533-547</t>
  </si>
  <si>
    <t>Nuzzo, Luigia</t>
  </si>
  <si>
    <t>Nuzzo L.</t>
  </si>
  <si>
    <t>Coherent noise attenuation in GPR data by linear and parabolic Radon Transform techniques</t>
  </si>
  <si>
    <t>2-s2.0-2642582565</t>
  </si>
  <si>
    <t>['several types', 'rigorous treatments', 'experimental result', 'antenna directivity']</t>
  </si>
  <si>
    <t>Although more rigorous treatments have been developed for the antenna directivity, the directivity, including phase shift factors, for several types of uniformly excited planar arraysis obtained. The agreement between the theory and experimental result is found to be excellent.</t>
  </si>
  <si>
    <t>Indian Journal of Radio and Space Physics</t>
  </si>
  <si>
    <t>Roy, Surendra Kumar</t>
  </si>
  <si>
    <t>Darbhanga</t>
  </si>
  <si>
    <t>Government Polytechnic</t>
  </si>
  <si>
    <t>Roy S.</t>
  </si>
  <si>
    <t>Study of antenna directivity</t>
  </si>
  <si>
    <t>2-s2.0-33749351759</t>
  </si>
  <si>
    <t>['various parameters', 'theoretically investigated', 'rl network', 'return loss', 'resonance occurs', 'rc network', 'radiation pattern', 'percentage bandwidth', 'input impedance', 'increasing b', 'found decreasing', 'feed locations', 'antenna behaves', '285 ghz']</t>
  </si>
  <si>
    <t>The various parameters of annular ring microstrip antenna such as input impedance, VSWR, return loss, radiation pattern have been theoretically investigated as a function of frequency for different feed locations. It has been observed that resonance occurs at 3.285 GHz which is invariant with feed locations. The antenna behaves as RL network below resonance and as RC network above resonance and shows perfect matching at 3.35 cm feed location from the centre. The percentage bandwidth is found decreasing and the radiated power increasing with increasing b/a ratio.</t>
  </si>
  <si>
    <t>166-171</t>
  </si>
  <si>
    <t>Some investigations on annular ring microstrip antenna</t>
  </si>
  <si>
    <t>2-s2.0-33749353855</t>
  </si>
  <si>
    <t>['tm eigenstates', 'study experimentally', 'spectral properties', 'resonance spectrum', 'input antenna', 'excellent tool', 'cavity obey']</t>
  </si>
  <si>
    <t>A study was conducted on the resonance spectrum of a flat electromagnetic resonance cavity which was fed through an input antenna and analyzed by one or several output antennas. The TM eigenstates of the cavity obey the same Helmholtz eigenvalue equation as the two-dimensional stationary quantum problem in the same geometry. Thus, the study of cavity resonance provides, especially in the almost lossless superconducting case, an excellent tool to study experimentally the spectral properties of regular and chaotic quantum billiards.</t>
  </si>
  <si>
    <t>6 2</t>
  </si>
  <si>
    <t>60011226;60011226;60011226;60011226</t>
  </si>
  <si>
    <t>7202917771;6701834146;7006198584;7401645826</t>
  </si>
  <si>
    <t>Beck, F.;Dembowski, C.;Heine, A.;Richter, A.</t>
  </si>
  <si>
    <t>Darmstadt</t>
  </si>
  <si>
    <t>Technische Universit√§t Darmstadt</t>
  </si>
  <si>
    <t>Beck F.</t>
  </si>
  <si>
    <t>R-matrix theory of driven electromagnetic cavities</t>
  </si>
  <si>
    <t>2-s2.0-42749100060</t>
  </si>
  <si>
    <t>Antenna | Wireless</t>
  </si>
  <si>
    <t>Flomerics' research highlights continuing problems with wireless antenna performance</t>
  </si>
  <si>
    <t>10.1108/sr.2003.08723baf.006</t>
  </si>
  <si>
    <t>2-s2.0-85003045628</t>
  </si>
  <si>
    <t>['wide class', 'rigorous numerical', 'proposed solution', 'numerical convergence', 'numerical analysis', 'method taking', 'edge condition', 'dyadic green', 'analytical method']</t>
  </si>
  <si>
    <t>A rigorous numerical-analytical method for the analysis of a wide class of rectangular waveguide arrays with finite dielectric coverings is described. The proposed solution is based on the method of dyadic Green's functions and the Galerkin's method taking into account the edge condition. The numerical convergence of the method is studied and comparison with experimental and theoretical results known from the literature is performed. Examples of the numerical analysis of such arrays are presented.</t>
  </si>
  <si>
    <t>606-613</t>
  </si>
  <si>
    <t>Electromagnetic analysis of rectangular waveguide arrays with finite dielectric coverings</t>
  </si>
  <si>
    <t>2-s2.0-9144243764</t>
  </si>
  <si>
    <t>['slot antenna', 'scattering characteristics', 'rectangular waveguide', 'mathematical model', 'longitudinal slot', 'integral equations', 'different frequencies', 'different configurations']</t>
  </si>
  <si>
    <t>A mathematical model of a slotted-waveguide antenna consisting of a rectangular waveguide and a longitudinal slot in the waveguide broad wall is considered. Using the method of integral equations, scattering characteristics of a single-slot antenna are calculated at different frequencies and for different configurations of the waveguide and the slot.</t>
  </si>
  <si>
    <t>597-605</t>
  </si>
  <si>
    <t>7004852385;6506885902</t>
  </si>
  <si>
    <t>Vasil'ev, E. N.;Freidlin, E. M.</t>
  </si>
  <si>
    <t>Vasil'ev E.</t>
  </si>
  <si>
    <t>Studying scattering characteristics of a slotted-waveguide antenna at nonoperating frequencies</t>
  </si>
  <si>
    <t>2-s2.0-9144275128</t>
  </si>
  <si>
    <t>['rights reserved', 'immersed icp', 'icp process', 'icp evaporation', 'efficient production', 'driving frequency', 'depositing ions', 'decorative tin', 'crn coatings', 'capacitively coupled', 'assisted technique', 'antenna materials']</t>
  </si>
  <si>
    <t>CrN | ICP evaporation | ICP magnetron sputtering | Inductively coupled plasma | TiN</t>
  </si>
  <si>
    <t>An inductively coupled plasma (ICP) assisted technique is expected to be the next generation deposition technique due to its many beneficial properties. In this paper, an internal type r.f. ICP process is presented. The core of this technology is the efficient production and control of self-depositing ions and reactive gas ions by an induced electric field. The properties of the immersed ICP can be tuned between the capacitively coupled and inductively coupled state by changing the antenna materials, the tuning network design, the driving frequency and the external magnetic field. Examples of applications of ICP to super-hard and decorative TiN and CrN coatings, which were produced by ICP magnetron sputtering and ICP evaporation, respectively, are presented. ¬© 2003 Elsevier Science B.V. All rights reserved.</t>
  </si>
  <si>
    <t>169-170</t>
  </si>
  <si>
    <t>7601454858;7103414092</t>
  </si>
  <si>
    <t>Lee, Jung Joong;Joo, Junghoon</t>
  </si>
  <si>
    <t>Application of inductively coupled plasma to super-hard and decorative coatings</t>
  </si>
  <si>
    <t>S0257897203001129</t>
  </si>
  <si>
    <t>10.1016/S0257-8972(03)00112-9</t>
  </si>
  <si>
    <t>2-s2.0-0037792937</t>
  </si>
  <si>
    <t>3970-3972</t>
  </si>
  <si>
    <t>60032398-60081382-60033191;60103653</t>
  </si>
  <si>
    <t>55587996300;7006198545</t>
  </si>
  <si>
    <t>Luukanen, A.;Pekola, J. P.</t>
  </si>
  <si>
    <t>Finland;Finland;Finland;Finland</t>
  </si>
  <si>
    <t>Espoo;Espoo;Espoo;Jyvaskyla</t>
  </si>
  <si>
    <t>Aalto University;Oxford Instruments Analytical Oy;VTT Technical Research Centre of Finland;University of Jyv√§skyl√§</t>
  </si>
  <si>
    <t>60103653;60081382;60033191;60032398</t>
  </si>
  <si>
    <t>Luukanen A.</t>
  </si>
  <si>
    <t>A superconducting antenna-coupled hot-spot microbolometer</t>
  </si>
  <si>
    <t>10.1063/1.1579562</t>
  </si>
  <si>
    <t>2-s2.0-0038646194</t>
  </si>
  <si>
    <t>['whole range', 'using argon', 'technological consequence', 'targeting towards', 'successfully introduced', 'source outlet', 'semiconductor processing', 'rights reserved', 'plasma reactors', 'plasma diameter', 'plasma densities', 'one uses', 'latter employs', 'large extent', 'known 2', 'higher performance', 'hexagonal matrix', 'hcd )).', 'fractal geometries', 'extraordinary properties', 'easily scaled', 'controlled plasma', 'certain degree', 'biomedical applications', 'active area', '67 cm', '4 cm', '1 ev']</t>
  </si>
  <si>
    <t>Microwave | PACVD | Pulsed | Radio frequency (RE)</t>
  </si>
  <si>
    <t>One of the major driving forces for the development of plasma reactors for treatment of large planar structures results doubtlessly from microelectronics. In its ever increasing demand for reduced cost coupled with higher performance and reliability larger wafer processing capabilities are required. As a technological consequence for plasma-based processes scaleable high density plasma sources have been developed over the years and successfully introduced into semiconductor processing. Meanwhile there is a whole range of plasma sources available including advanced capacitively/inductively coupled r.f.-sources, helicons and a variety of microwave plasma sources. As an example the so-called SLot ANtenna 2.45 GHz microwave plasma source SLAN with active plasma diameters of up to 67 cm will be presented. The smallest of these sources with a plasma diameter of 4 cm (ŒºSLAN) allows the formation of a free standing plasma beam with extraordinary properties. Using argon as a feed gas electron temperatures of well below 1 eV with plasma densities in the range of 1013 /cm3 have been observed more than 30 cm downstream the source outlet. For a more controlled plasma-chemical selectivity combined with a certain degree of original monomer retention pulsed power source operation has proven to be very effective. Therefore, advanced plasma processing relies to a large extent on such a time- modulated, i.e. pulsed power source operation. Two plasma source schemes developed at the Microstructure Research Center-fmt are targeting towards these applications. One is the well-known 2.45 GHz SLAN microwave coupling scheme and the other one uses the 13.56 MHz r.f.-hollow cathode effect (hollow cathode discharge (HCD)). In combination with an innovative gas distribution system based on fractal geometries the latter employs a multitude of individual plasmajets arranged in a linear or hexagonal matrix. Thus, the sources can be easily scaled up. Currently, the largest planar HCD-version has an active area of 450 √ó 150 mm2. Examples for functionalised thin film deposition based on the HCD-scheme with emphasis on biomedical applications are presented. ¬© 2003 Elsevier Science B.V. All rights reserved.</t>
  </si>
  <si>
    <t>Engemann, J.</t>
  </si>
  <si>
    <t>Engemann J.</t>
  </si>
  <si>
    <t>Impact of wide dynamic range plasma sources for advanced plasma processing</t>
  </si>
  <si>
    <t>S025789720300046X</t>
  </si>
  <si>
    <t>10.1016/S0257-8972(03)00046-X</t>
  </si>
  <si>
    <t>2-s2.0-0038807807</t>
  </si>
  <si>
    <t>Ministry of Trade, Industry and Energy</t>
  </si>
  <si>
    <t>1999-2-114-003-5</t>
  </si>
  <si>
    <t>MOTIE</t>
  </si>
  <si>
    <t>['varying capacitance', 'rights reserved', 'operating pressure', 'external parameter', 'collisionless regime', 'coil segments', 'chamber geometry', 'c v', 'briefly reviewed', '492 ].']</t>
  </si>
  <si>
    <t>Inductively coupled plasma | Large-area plasma source | Parallel resonance antenna (PRA) | Plasma uniformity</t>
  </si>
  <si>
    <t>The electron heating mechanism in ICP is briefly reviewed in the collisionless regime. We suggest a parallel resonance antenna (PRA) that by varying capacitance in a capacitor (C v) as an external parameter can control not only the antenna current distribution, but also plasma uniformity. Radial plasma uniformity can be controlled and optimized by controlling coil currents between the coil segments, operating pressure, and chamber geometry in a recently developed antenna system. These results are consistent with the previous modeling paper [Appl. Phys. Lett. 77 (2000) 492]. ¬© 2003 Elsevier Science B.V. All rights reserved.</t>
  </si>
  <si>
    <t>20-23</t>
  </si>
  <si>
    <t>60032144;60032144;60032144;60024872;60032144</t>
  </si>
  <si>
    <t>56978133400;35253870800;7006138001;35069194700;7407522064</t>
  </si>
  <si>
    <t>Lee, Y. K.;Lee, D. S.;Bai, K. H.;Chung, C. W.;Chang, H. Y.</t>
  </si>
  <si>
    <t>Daejeon;Seoul</t>
  </si>
  <si>
    <t>Korea Advanced Institute of Science and Technology;Hanyang University</t>
  </si>
  <si>
    <t>60032144;60024872</t>
  </si>
  <si>
    <t>Lee Y.K.</t>
  </si>
  <si>
    <t>On inductively coupled plasmas for next-generation processing</t>
  </si>
  <si>
    <t>S0257897203000501</t>
  </si>
  <si>
    <t>10.1016/S0257-8972(03)00050-1</t>
  </si>
  <si>
    <t>2-s2.0-0038807808</t>
  </si>
  <si>
    <t>['return loss', 'resonant frequencies', 'rectangular mesh', 'paper investigates', 'input impedance', 'curved regions', 'conformal shape']</t>
  </si>
  <si>
    <t>Absorbing boundary conditions | Conformal microstrip patch antennas | FDTD | Input impedance | Resonant frequencies | Return loss</t>
  </si>
  <si>
    <t>This paper investigates the characteristics of conformal microstrip patch antennas using the rigorous FDTD approach based on a rectangular mesh and a staircase discretization scheme for the curved regions. It is shown that the conformal shape of microstrip patch antennas can be used as another geometrical parameter to allowing their performance to be monitored. Numerical results illustrate the effects of this parameter on the resonant frequencies, return loss, and input impedance of such antennas.</t>
  </si>
  <si>
    <t>372-376</t>
  </si>
  <si>
    <t>60088882;60088882</t>
  </si>
  <si>
    <t>6507388980;55924155500</t>
  </si>
  <si>
    <t>El Brak, Mohamed;Essaaidi, Mohamed</t>
  </si>
  <si>
    <t>Morocco</t>
  </si>
  <si>
    <t>Tetouan</t>
  </si>
  <si>
    <t>Facult√© des Sciences de T√©touan</t>
  </si>
  <si>
    <t>El Brak M.</t>
  </si>
  <si>
    <t>Rigorous analysis of conformal microstrip patch antennas using the FDTD method</t>
  </si>
  <si>
    <t>10.1002/mop.10922</t>
  </si>
  <si>
    <t>2-s2.0-0037659050</t>
  </si>
  <si>
    <t>['work describes', 'two pairs', 'results obtained', 'radiation characteristics', 'presented using', 'polarization direction', 'numerical analyses', 'new single', 'good agreement', 'cad predictions', 'band operation']</t>
  </si>
  <si>
    <t>Dual-band operation | Linear polarization | Microstrip antennas | Two pairs of parallel slits | Wireless communications</t>
  </si>
  <si>
    <t>This work describes a new single-layer rectangular patch antenna with two pairs of parallel slits designed for dual-band operation. Numerical analyses are presented using the IE3D‚Ñ¢ and the ENSEMBLE‚Ñ¢ electromagnetic simulator softwares. A prototype was manufactured and good agreement between the measurements and the CAD predictions were observed. The results obtained with the proposed technical solution showed improvements in the antenna impedance bandwidth and in the radiation characteristics, while maintaining the same polarization direction over the entire operational frequency range.</t>
  </si>
  <si>
    <t>355-359</t>
  </si>
  <si>
    <t>60021657;60021657;60021657;60021657;60012729</t>
  </si>
  <si>
    <t>7003482109;6603856545;22986110100;7003888483;6603027259</t>
  </si>
  <si>
    <t>Neves, Eduardo S.;Heckler, Marcos V.T.;Schildberg, Ricardo;Da, J. C.;Cividanes, Lucio</t>
  </si>
  <si>
    <t>Sao Jose dos Campos;Sao Jose dos Campos</t>
  </si>
  <si>
    <t>Instituto Tecnologico de Aeronautica;Instituto Nacional de Pesquisas Espaciais</t>
  </si>
  <si>
    <t>60021657;60012729</t>
  </si>
  <si>
    <t>Neves E.</t>
  </si>
  <si>
    <t>Single-layer rectangular patch antenna with two pairs of parallel slits</t>
  </si>
  <si>
    <t>10.1002/mop.10916</t>
  </si>
  <si>
    <t>2-s2.0-0037659053</t>
  </si>
  <si>
    <t>['thinned array', 'restricted range', 'reasonable vswr', 'cut positioned', 'beam steering', 'antenna offers', '45 ¬∞', '135 ¬∞']</t>
  </si>
  <si>
    <t>Beam steering | Mobile communications | Patch antenna</t>
  </si>
  <si>
    <t>In this paper we suggest a method for loading a microstrip patch antenna with two capacitive reactances in such a way that beam steering over a restricted range can be obtained. We show that by varying these capacitances we can maintain a reasonable VSWR &lt; 3 while steering the beam over about 45¬∞ in a cut positioned at œÜ = 135¬∞ (slant -45¬∞ linear polarisation). Such an antenna offers the prospect for refinement as an element in a thinned array for use in a base station array.</t>
  </si>
  <si>
    <t>352-355</t>
  </si>
  <si>
    <t>7404724322;7102894931</t>
  </si>
  <si>
    <t>Li, R. L.;Fusco, V. F.</t>
  </si>
  <si>
    <t>Li R.</t>
  </si>
  <si>
    <t>Slant 45¬∞ beam steering using a capacitive loaded patch antenna</t>
  </si>
  <si>
    <t>10.1002/mop.10915</t>
  </si>
  <si>
    <t>2-s2.0-0037659057</t>
  </si>
  <si>
    <t>['upper plate', 'radiation characteristics', 'paper describes', 'lower plates', 'discussed numerically', 'broadband applications']</t>
  </si>
  <si>
    <t>This paper describes a stacked suspended probe-fed plate antenna for broadband applications. The effects of changing the size of the upper plate and the distance between the upper and the lower plates on the impedance and radiation characteristics of the antenna are discussed numerically and experimentally.</t>
  </si>
  <si>
    <t>337-339</t>
  </si>
  <si>
    <t>60002668;60002668;60002668</t>
  </si>
  <si>
    <t>7409485017;7004839408;7403654425</t>
  </si>
  <si>
    <t>Chen, Zhi Ning;Chia, M. Y.W.;Lim, Cheng Liang</t>
  </si>
  <si>
    <t>A stacked suspended plate antenna</t>
  </si>
  <si>
    <t>10.1002/mop.10911</t>
  </si>
  <si>
    <t>2-s2.0-0037659062</t>
  </si>
  <si>
    <t>['wlan operations', 'notebook computer', 'linear slot', 'l shaped', 'ghz band', 'display panel', '2484 mhz']</t>
  </si>
  <si>
    <t>Mobile antennas | Slot antennas | WLAN antennas</t>
  </si>
  <si>
    <t>An inverted-L slot antenna for wireless local area network (WLAN) operation in the 2.4-GHz band (2400-2484 MHz) is presented. The inverted-L slot antenna is obtained by transforming a linear slot into an inverted-L shaped, which makes it very suitable to be placed at the corners of the display panel of a notebook computer. A prototype has been constructed and tested, and good antenna gain and dual-polarization radiation characteristics for WLAN operations are observed.</t>
  </si>
  <si>
    <t>315-316</t>
  </si>
  <si>
    <t>7402819936;7501612418;35460663000</t>
  </si>
  <si>
    <t>Su, Chih Ming;Chen, Hong Twu;Wong, Kin Lu</t>
  </si>
  <si>
    <t>Inverted-L slot antenna for WLAN operation</t>
  </si>
  <si>
    <t>10.1002/mop.10905</t>
  </si>
  <si>
    <t>2-s2.0-0037659096</t>
  </si>
  <si>
    <t>['voltaic converter', 'plastic bulb', 'lens antenna', 'inexpensive source', 'facilitated easily', 'electromagnetic pickup']</t>
  </si>
  <si>
    <t>Bulb-lens antenna | Optical power delivery | Photo-voltaic converter</t>
  </si>
  <si>
    <t>The elimination of electromagnetic pickup and interference for microcircuits is demonstrated by replacing the wired power connection with a plastic optical fibre and a photo-voltaic converter. The coupling of light from an inexpensive source to the fibre is facilitated easily with a plastic bulb-lens antenna.</t>
  </si>
  <si>
    <t>361-364</t>
  </si>
  <si>
    <t>60023643;60023643;60023643;60023643;60023643;60023643-60024787</t>
  </si>
  <si>
    <t>7006094772;55421807500;6602382065;57198906624;6603250736;57225715987</t>
  </si>
  <si>
    <t>Lazarus, M. J.;Holt, S.;Giltrow, M.;Campbell, D.;Ingles, D.;Cheung, K. Y.</t>
  </si>
  <si>
    <t>Hong Kong;United Kingdom</t>
  </si>
  <si>
    <t>;Lancaster</t>
  </si>
  <si>
    <t>Prince of Wales Hospital Hong Kong;Lancaster University</t>
  </si>
  <si>
    <t>60024787;60023643</t>
  </si>
  <si>
    <t>Lazarus M.J.</t>
  </si>
  <si>
    <t>Interference-free optical power delivery for electronics modules</t>
  </si>
  <si>
    <t>10.1002/mop.10918</t>
  </si>
  <si>
    <t>2-s2.0-0037996815</t>
  </si>
  <si>
    <t>['wlan operation', 'three monopoles', 'three equally', 'spaced equilateral', 'smaller size', 'operating band', 'larger size', 'ghz bands', 'ghz band', 'center one', 'array effect']</t>
  </si>
  <si>
    <t>Dual-frequency monopole array antennas | Monopole array antennas | Printed monopole antennas | WLAN antennas</t>
  </si>
  <si>
    <t>A printed monopole array antenna consisting of three equally-spaced equilateral-triangular monopoles suitable for 2.4/5.2/5.8-GHz wireless local area network (WLAN) operation is presented. Among the three monopoles, the center one has a larger size, which controls the excitation of the 2.4-GHz band, and the other two (of smaller size) are for the excitation of the 5.2/5.8-GHz bands. Owing to the array effect, the two smaller ones provide enhanced antenna gain (&gt;6 dBi across the operating band) for WLAN operation in the 5.2/5.8-GHz bands.</t>
  </si>
  <si>
    <t>Printed monopole array antenna for WLAN operation in the 2.4/5.2/5.8 GHz bands</t>
  </si>
  <si>
    <t>10.1002/mop.10921</t>
  </si>
  <si>
    <t>2-s2.0-0037996819</t>
  </si>
  <si>
    <t>['significant improvement', 'rotating antenna', 'proposed method', 'new application', 'achieved using']</t>
  </si>
  <si>
    <t>Indoor radio | Multipath channels | Rotating antenna | UHF radio propagation</t>
  </si>
  <si>
    <t>A new application for the high-resolution processing algorithm MUSIC, applied to a rotating antenna, is presented. Experimental results show that significant improvement can be achieved using the proposed method, compared to a low-directivity rotating antenna.</t>
  </si>
  <si>
    <t>329-330</t>
  </si>
  <si>
    <t>60007716;60105585</t>
  </si>
  <si>
    <t>8324123600;35617683000</t>
  </si>
  <si>
    <t>Quiniou, Thomas;El Zein, Gha√Øs</t>
  </si>
  <si>
    <t>Quiniou T.</t>
  </si>
  <si>
    <t>A new spatio-temporal measurement method using high-resolution processing</t>
  </si>
  <si>
    <t>10.1002/mop.10909</t>
  </si>
  <si>
    <t>2-s2.0-0037996837</t>
  </si>
  <si>
    <t>['two reflectarrays', 'synthesized using', 'radiation patterns', 'polarized reflectarrays', 'phasing data', 'paper presents', 'new zealand', 'layer reflectarrays', 'intersection approach', 'contoured beam', 'assumed pattern', '75 ghz']</t>
  </si>
  <si>
    <t>Antennas for satellite broadcasting | Multi-layer microstrip patch array | Radiation pattern synthesis | Reflectarray</t>
  </si>
  <si>
    <t>This paper presents the design of Ku-band (12.25-12.75 GHz) dual-polarized reflectarrays for Optus Bl satellites to obtain a contoured beam for Australia and New Zealand. The specified radiation pattern is synthesized using a phase-only synthesis method based on the concept of intersection approach. Having determined the phasing data, single- and double-layer reflectarrays are designed using variable-size rectangular patches. The performances of the two reflectarrays are assessed by comparing their radiation patterns with the assumed pattern.</t>
  </si>
  <si>
    <t>321-325</t>
  </si>
  <si>
    <t>60028442;60031004</t>
  </si>
  <si>
    <t>7003713438;35570164700</t>
  </si>
  <si>
    <t>Zornoza, J. A.;Bialkowski, M. E.</t>
  </si>
  <si>
    <t>Australia;Spain</t>
  </si>
  <si>
    <t>Brisbane;Madrid</t>
  </si>
  <si>
    <t>The University of Queensland;Universidad Polit√©cnica de Madrid</t>
  </si>
  <si>
    <t>60031004;60028442</t>
  </si>
  <si>
    <t>Zornoza J.</t>
  </si>
  <si>
    <t>Australia and New Zealand satellite coverage using a microstrip patch reflectarray</t>
  </si>
  <si>
    <t>10.1002/mop.10907</t>
  </si>
  <si>
    <t>2-s2.0-0037996838</t>
  </si>
  <si>
    <t>['septum offset', 'septum length', 'rectangular waveguide', 'optimum values', 'optimum design', 'iris width', 'divide ratio', 'corresponding values']</t>
  </si>
  <si>
    <t>Antenna feed network component | Design formulas | H-plane junction | Power divider | Waveguide component</t>
  </si>
  <si>
    <t>Formulas are presented for the optimum design of the H-plane septum power divider in a rectangular waveguide. Optimum values of the septum offset are given in terms of the frequency and power-divide ratio. Corresponding values of the septum length and iris width are given in terms of the frequency and septum offset.</t>
  </si>
  <si>
    <t>390-393</t>
  </si>
  <si>
    <t>60004739;60004739;60004739;60004739</t>
  </si>
  <si>
    <t>27567478400;7404626558;7601402753;7202790771</t>
  </si>
  <si>
    <t>Bang, Jai Hoon;Hwang, Soon Mi;Lee, Seok Gon;Ahn, Bierng Chearl</t>
  </si>
  <si>
    <t>Cheongju</t>
  </si>
  <si>
    <t>Chungbuk National University</t>
  </si>
  <si>
    <t>Bang J.H.</t>
  </si>
  <si>
    <t>Design formulas for the H-plane septum power divider in a rectangular waveguide</t>
  </si>
  <si>
    <t>10.1002/mop.10927</t>
  </si>
  <si>
    <t>2-s2.0-0038334692</t>
  </si>
  <si>
    <t>['square patch', 'radiation characteristics', 'operating bandwidth', 'microstrip line', 'microstrip antenna', 'ism band', 'fed patch', 'fed diagonally', 'experimentally presented', 'bottom patches', 'bluetooth applications', '4835 ghz']</t>
  </si>
  <si>
    <t>Linear dual-polarization operation | Microstrip antennas | Stacked patch antennas</t>
  </si>
  <si>
    <t>In this paper, a novel linear dual-polarized stacked microstrip antenna that operates well within the ISM band (2.40-2.4835 GHz) for Bluetooth applications is experimentally presented. The square patch of the microstrip antenna is fed diagonally by a microstrip line. Another square patch with a superstrate is slacked above the corner-fed patch in order to increase the operating bandwidth. The impedance and radiation characteristics of the optimized antenna configuration are presented, with variations of the sizes of the top and bottom patches and the spacing between the patches.</t>
  </si>
  <si>
    <t>364-366</t>
  </si>
  <si>
    <t>101283803;101283803;101283803</t>
  </si>
  <si>
    <t>7409485017;7003719143;7004839408</t>
  </si>
  <si>
    <t>Chen, Zhi Ning;See, T. S.P.;Chia, M. Y.W.</t>
  </si>
  <si>
    <t>Broadband dual-polarization stacked microstrip antennas for bluetooth applications</t>
  </si>
  <si>
    <t>10.1002/mop.10919</t>
  </si>
  <si>
    <t>2-s2.0-0038334702</t>
  </si>
  <si>
    <t>['strip widths', 'shaped slot', 'plane dimensions', 'physical parameters', 'including shorted', 'compact dual', 'center frequencies', 'band antenna']</t>
  </si>
  <si>
    <t>Dual-band antenna | PIFA | Wireless communications | WLAN</t>
  </si>
  <si>
    <t>This paper presents experimental demonstrations of a dual-band planar inverted-F antenna loaded with a U-shaped slot. The physical parameters of the antenna, including shorted-strip widths and ground-plane dimensions, are studied in detail and their effects on the center frequencies and bandwidths of two operating bands are shown. The purpose of this paper is to achieve a compact dual-band antenna for wireless local network applications.</t>
  </si>
  <si>
    <t>359-361</t>
  </si>
  <si>
    <t>Row, Jeen Sheen</t>
  </si>
  <si>
    <t>Changhua</t>
  </si>
  <si>
    <t>Chienkuo Technology University Taiwan</t>
  </si>
  <si>
    <t>Row J.</t>
  </si>
  <si>
    <t>Experimental studies of the dual-band planar inverted-F antenna with a U-shaped slot</t>
  </si>
  <si>
    <t>10.1002/mop.10917</t>
  </si>
  <si>
    <t>2-s2.0-0038673230</t>
  </si>
  <si>
    <t>['simple technique', 'shorting pin', 'polarized antenna', 'novel method', 'band dual', 'angular location']</t>
  </si>
  <si>
    <t>Circular patch | Dual-band antenna | Dual-polarized antenna | Shorting-pin | Slant polarization</t>
  </si>
  <si>
    <t>A novel method of computation of input impedance detected by a feed probe leads to a simple technique of designing a dual-band dual-polarized microstrip antenna using a shorting-pin-loaded circular patch. The computation of the radiation pattern displays a slant-polarized antenna, in which the tilt angle follows the angular location of the shorting pin. Comparison with simulated results show good agreement.</t>
  </si>
  <si>
    <t>60070264;60002874</t>
  </si>
  <si>
    <t>55894496700;7202403109</t>
  </si>
  <si>
    <t>Chakravarty, Tapas;De, Asok</t>
  </si>
  <si>
    <t>Chennai;New Delhi</t>
  </si>
  <si>
    <t>SAMEER-Centre for Electromagnetics India;Delhi Technological University</t>
  </si>
  <si>
    <t>Chakravarty T.</t>
  </si>
  <si>
    <t>Using cavity model analysis to design a dual-band dual-slant-polarized microstrip antenna</t>
  </si>
  <si>
    <t>10.1002/mop.10910</t>
  </si>
  <si>
    <t>2-s2.0-0038673238</t>
  </si>
  <si>
    <t>R01CA053615</t>
  </si>
  <si>
    <t>['ultracentrifugation data', 'structural comparison', 'solution structures', 'small family', 'short complement', 'scr orientations', 'rights reserved', 'resolution model', 'related gene', 'preferred orientation', 'nmr structures', 'neutron scattering', 'mouse igg1', 'mouse crry', 'modelled starting', 'minor bends', 'medium resolution', 'maximum dimension', 'known crystal', 'gyration rg', 'fixed structure', 'fc fragments', 'fc fragment', 'domain arrangement', 'crystal structure', 'crry contains', 'covalent link', 'consensus repeat', 'conformational searches', 'complement receptor', 'cell membrane', 'bound regulator', 'best accounted', '7 nm', '5 nm', '4 nm', '3 nm', '26 nm', '18 nm', '0 nm']</t>
  </si>
  <si>
    <t>Analytical ultracentrifugation | Constrained modelling | Neutron scattering | Short consensus/complement repeat | X-ray scattering</t>
  </si>
  <si>
    <t>Complement receptor-related gene/protein y (Crry) is a cell membrane-bound regulator of complement activation found in mouse and rat. Crry contains only short complement/consensus repeat (SCR) domains. X-ray and neutron scattering was performed on recombinant rat Crry containing the first five SCR domains (rCrry) and mouse Crry with five SCR domains conjugated to the Fc fragment of mouse IgG1 (mCrry-Ig) in order to determine their solution structures at medium resolution. The radius of gyration RG of rCrry was determined to be 4.9-5.0 nm, and the RG of the cross-section was 1.2-1.5 nm as determined by X-ray and neutron scattering. The RG of mCrry-Ig was 6.6-6.7 nm, and the RG of the cross-section were 2.3-2.4 nm and 1.3 nm. The maximum dimension of rCrry was 18 nm and that for mCrry-Ig was 26 nm. The neutron data indicated that rCrry and mCrry-Ig have molecular mass values of 45,000Da and 140,000Da, respectively, in agreement with their sequences, and sedimentation equilibrium data supported these determinations. Time-derivative velocity experiments gave sedimentation coefficients of 2.4S for rCrry and 5.4S for mCrry-Ig. A medium-resolution model of rCrry was determined using homology models that were constructed for the first five SCR domains of Crry from known crystal and NMR structures, and linked by randomly generated linker peptide conformations. These trial-and-error calculations revealed a small family of extended rCrry structures that best accounted for the scattering and ultracentrifugation data. These were shorter than the most extended rCrry models as the result of minor bends in the inter-SCR orientations. The mCrry-Ig solution data were modelled starting from a fixed structure for rCrry and the crystal structure of mouse IgG1, and was based on conformational searches of the hinge peptide joining the mCrry and Fc fragments. The best-fit models showed that the two mCrry antennae in mCrry-Ig were extended from the Fc fragment. No preferred orientation of the antennae was identified, and this indicated that the accessibility of the antennae for the molecular targets C4b and C3b was not affected by the covalent link to Fc. A structural comparison between Crry and complement receptor type 1 indicated that the domain arrangement of Crry SCR 1-3 is as extended as that of the CR1 SCR 15-17 NMR structure. ¬© 2003 Elsevier Science Ltd. All rights reserved.</t>
  </si>
  <si>
    <t>525-550</t>
  </si>
  <si>
    <t>Journal of Molecular Biology</t>
  </si>
  <si>
    <t>60022148;60028392;60029278;60029278;60028392;60022148</t>
  </si>
  <si>
    <t>57196680262;57205497014;6701382346;35482859100;7006732929;7201961714</t>
  </si>
  <si>
    <t>Aslam, Mohammed;Guthridge, Joel M.;Hack, Bradley K.;Quigg, Richard J.;Holers, V. Michael;Perkins, Stephen J.</t>
  </si>
  <si>
    <t>United States;United States;United Kingdom</t>
  </si>
  <si>
    <t>Chicago;Aurora;London</t>
  </si>
  <si>
    <t>The University of Chicago;University of Colorado Anschutz Medical Campus;University College London</t>
  </si>
  <si>
    <t>60029278;60028392;60022148</t>
  </si>
  <si>
    <t>Aslam M.</t>
  </si>
  <si>
    <t>The extended multidomain solution structures of the complement protein Crry and its chimeric conjugate Crry-Ig by scattering, analytical ultracentrifugation and constrained modelling: Implications for function and therapy</t>
  </si>
  <si>
    <t>S0022283603004923</t>
  </si>
  <si>
    <t>10.1016/S0022-2836(03)00492-3</t>
  </si>
  <si>
    <t>2-s2.0-0037954130</t>
  </si>
  <si>
    <t>2002-J-A-139</t>
  </si>
  <si>
    <t>['trace 2', 'tnt concentration', 'system lends', 'sudden changes', 'rights reserved', 'responds rapidly', 'ppm concentrations', 'observable carry', 'marine environments', 'line monitoring', 'illustrated also', 'high reproducibility', 'good sensitivity', 'full automation', 'detection limit', 'cost demands', '600 runs', '25ppb ).', '.= 2']</t>
  </si>
  <si>
    <t>Explosives | Flow detection | Seawater | Square-wave voltammetry | TNT</t>
  </si>
  <si>
    <t>An electrochemical flow system for on-line monitoring of trace 2,4,6-trinitrotoluene (TNT) in marine environments, based on a square-wave voltammetric operation at a carbon-fiber based detector, is described. The system offers selective measurements of sub-ppm concentrations of TNT in untreated seawater matrix (with a detection limit of 25ppb). It responds rapidly to sudden changes in the TNT concentration with no observable carry-over. About 600 runs can be made every hour with high reproducibility (e.g. R.S.D.=2.3%, n=40) and stability. A computerized baseline subtraction offers effective compensation of the oxygen background contribution. Good sensitivity and stability is illustrated also for on-line monitoring of TNT in untreated river water samples. The system lends itself to full automation and to deployment onto various mobile platforms. By meeting the high-sensitivity, selectivity, stability, portability and low-cost demands, such as voltammetric flow detection holds great promise for field-based screening operations aimed at characterizing and remediating unexploded ordnance (UXO) contaminated underwater sites. ¬© 2003 Elsevier Science B.V. All rights reserved.</t>
  </si>
  <si>
    <t>139-144</t>
  </si>
  <si>
    <t>60002162;60002162</t>
  </si>
  <si>
    <t>7701314455;6506098356</t>
  </si>
  <si>
    <t>Wang, Joseph;Thongngamdee, Sompong</t>
  </si>
  <si>
    <t>Las Cruces</t>
  </si>
  <si>
    <t>New Mexico State University</t>
  </si>
  <si>
    <t>On-line electrochemical monitoring of (TNT) 2,4,6-trinitrotoluene in natural waters</t>
  </si>
  <si>
    <t>S0003267003004197</t>
  </si>
  <si>
    <t>10.1016/S0003-2670(03)00419-7</t>
  </si>
  <si>
    <t>2-s2.0-0038360810</t>
  </si>
  <si>
    <t>['thermal expansion', 'rights reserved', 'one due', 'mirror coating', 'mirror body', 'fluctuations may', 'coating material']</t>
  </si>
  <si>
    <t>Thermodynamical (TD) fluctuations of temperature in mirrors may produce surface fluctuations not only through thermal expansion in mirror body [Phys. Lett. A 264 (1999) 1] but also through thermal expansion in mirror coating. We analyze the last "surface" effect which can be larger than the first "volume" one due to larger thermal expansion coefficient of coating material and smaller effective volume. In particular, these fluctuations may be important in laser interferometric gravitational antennae. ¬© 2003 Elsevier Science B.V. All rights reserved.</t>
  </si>
  <si>
    <t>244-255</t>
  </si>
  <si>
    <t>60007457;60007457</t>
  </si>
  <si>
    <t>7003908077;6603764661</t>
  </si>
  <si>
    <t>Braginsky, V. B.;Vyatchanin, S. P.</t>
  </si>
  <si>
    <t>Braginsky V.B.</t>
  </si>
  <si>
    <t>Thermodynamical fluctuations in optical mirror coatings</t>
  </si>
  <si>
    <t>S0375960103004730</t>
  </si>
  <si>
    <t>10.1016/S0375-9601(03)00473-0</t>
  </si>
  <si>
    <t>2-s2.0-0038441478</t>
  </si>
  <si>
    <t>['ultrawideband pulse', 'transmitting antenna', 'time beamforming', 'sinusoidal signals', 'proposed recently', 'localized regions', 'efficient frequency', 'domain approach', 'detect millimeter', 'array may']</t>
  </si>
  <si>
    <t>Microwave imaging via space-time beamforming has been proposed recently for early-stage breast cancer detection. In this paper we present an efficient frequency-domain approach to designing the beamformers. The low-power signal sequentially transmitted into the breast by each antenna in an array may be either an ultrawideband pulse or a sequence of sinusoidal signals with carrier frequencies corresponding to the discrete design frequencies. Backscattered waveforms collected at each transmitting antenna are processed in the frequency domain using beamformers designed to compensate for frequency-dependent propagation effects in normal breast tissue. Backscattered signal energy is computed and imaged as a function of location. We demonstrate the capability of this method to detect millimeter-sized tumors using representative backscattered waveforms computed from a two-dimensional anatomically realistic FDTD breast model. These simulation results show that localized regions of high energy levels in the images consistently correspond to small malignant tumors present in the breast.</t>
  </si>
  <si>
    <t>357-381</t>
  </si>
  <si>
    <t>60032179;60032179;60032179;60032179;60032179</t>
  </si>
  <si>
    <t>35371029900;35114514400;24450471500;7003809691;7006765697</t>
  </si>
  <si>
    <t>Davis, S. K.;Bond, E. J.;Li, X.;Hagness, S. C.;Van Veen, B. D.</t>
  </si>
  <si>
    <t>Madison</t>
  </si>
  <si>
    <t>University of Wisconsin-Madison</t>
  </si>
  <si>
    <t>Davis S.</t>
  </si>
  <si>
    <t>Microwave imaging via space-time beamforming for early detection of breast cancer: Beamformer design in the frequency domain</t>
  </si>
  <si>
    <t>10.1163/156939303322235860</t>
  </si>
  <si>
    <t>2-s2.0-0037683415</t>
  </si>
  <si>
    <t>['two substrates', 'strongly altered', 'small gaps', 'photolithographic processes', 'micrometres thick', 'investigated theoretically', 'input impedance', 'axial ratio', 'alternative configuration']</t>
  </si>
  <si>
    <t>The influence of residual air gaps located between the two substrates of aperture-coupled printed antennas is investigated theoretically and experimentally in the 60 GHz band. It is shown that the input impedance and the axial ratio of thin-film circular polarisation patches and arrays are strongly altered by small gaps a few micrometres thick. An alternative configuration, comprising two ground planes and compatible with photolithographic processes, is then proposed to overcome this drawback.</t>
  </si>
  <si>
    <t>889-891</t>
  </si>
  <si>
    <t>60030553;60105646</t>
  </si>
  <si>
    <t>23973241400;6701865849</t>
  </si>
  <si>
    <t>Sauleau, R.;Coquet, Ph</t>
  </si>
  <si>
    <t>Influence of residual air gaps on characteristics of circularly polarised aperture-coupled millimetre-wave microstrip antennas</t>
  </si>
  <si>
    <t>10.1049/el:20030591</t>
  </si>
  <si>
    <t>2-s2.0-0037531596</t>
  </si>
  <si>
    <t>['soft realisation', 'frequency analysis', 'effective method']</t>
  </si>
  <si>
    <t>An effective method for radio frequency interference suppression in HF radars based on time-frequency analysis is proposed. The method performs well on ocean echo data acquired with the HF system OSMAR2000. It can also be regarded as a soft realisation of the real time radar working frequency selection.</t>
  </si>
  <si>
    <t>925-927</t>
  </si>
  <si>
    <t>60029306;60029306;60029306;60029306</t>
  </si>
  <si>
    <t>56227595100;7102468843;7407184837;49861755500</t>
  </si>
  <si>
    <t>Zhou, Hao;Wen, Biyang;Wu, Shicai;Luo, Yuyang</t>
  </si>
  <si>
    <t>Zhou H.</t>
  </si>
  <si>
    <t>Radio frequency interference suppression in HF radars</t>
  </si>
  <si>
    <t>10.1049/el:20030572</t>
  </si>
  <si>
    <t>2-s2.0-0037869305</t>
  </si>
  <si>
    <t>['output similar', 'novel scheme', 'desired signal', 'beamforming performance']</t>
  </si>
  <si>
    <t>A novel scheme for a subband adaptive beamforming array (SABA) implementation is presented. The higher subband output signal is optimised and then multiplied with a factor to generate an output similar to the optimised lower subband. Both outputs are then combined to produce the desired signal. This arrangement reduces circuit complexity as well as the cost of the SABA, while maintaining the same beamforming performance.</t>
  </si>
  <si>
    <t>891-892</t>
  </si>
  <si>
    <t>Chandran, S.</t>
  </si>
  <si>
    <t>Batu Caves</t>
  </si>
  <si>
    <t>RF Consultants</t>
  </si>
  <si>
    <t>Chandran S.</t>
  </si>
  <si>
    <t>Scheme for subband adaptive beamforming array implementation using quadrature mirror filter banks</t>
  </si>
  <si>
    <t>10.1049/el:20030579</t>
  </si>
  <si>
    <t>2-s2.0-0037869330</t>
  </si>
  <si>
    <t>['two ports', 'prototype element', 'port dipole', 'hybrid ring', 'difference patterns', 'anechoic chamber', '15 db']</t>
  </si>
  <si>
    <t>The design of a two-port dipole that is fed by a hybrid ring is described. The two dipole ports provide simultaneous sum and difference element patterns. A prototype element was designed and fabricated. The input return loss for the two ports and isolation between ports was greater than 15 dB. The sum and difference patterns were verified by measurements in an anechoic chamber.</t>
  </si>
  <si>
    <t>892-894</t>
  </si>
  <si>
    <t>60033012;60033012</t>
  </si>
  <si>
    <t>7004276659;7004987948</t>
  </si>
  <si>
    <t>Jenn, D. C.;Chua, Eng Hock</t>
  </si>
  <si>
    <t>Monterey</t>
  </si>
  <si>
    <t>Naval Postgraduate School</t>
  </si>
  <si>
    <t>Jenn D.</t>
  </si>
  <si>
    <t>Two-port hybrid ring dipole with simultaneous sum and difference element patterns</t>
  </si>
  <si>
    <t>10.1049/el:20030584</t>
  </si>
  <si>
    <t>2-s2.0-0037869334</t>
  </si>
  <si>
    <t>['performance evaluation', 'orthogonal frequency']</t>
  </si>
  <si>
    <t>Performance degradation due to imperfect channel estimation is addressed in orthogonal frequency and code division multiplexing (OFCDM) systems with multiple transmit antennas and a single receiver antenna. For the performance evaluation, the average bit error rate (BER) expression is derived in the presence of imperfect channel information. Derived results show that the transmit diversity OFCDM systems experience a severe BER degradation regardless of the number of users.</t>
  </si>
  <si>
    <t>930-932</t>
  </si>
  <si>
    <t>60027884;;</t>
  </si>
  <si>
    <t>7202175625;7006328532;23036236300</t>
  </si>
  <si>
    <t>You, Young Hwan;Jeon, Won Gi;Paik, Jong Ho</t>
  </si>
  <si>
    <t>Performance of MISO-OFCDM systems with imperfect channel estimation</t>
  </si>
  <si>
    <t>10.1049/el:20030620</t>
  </si>
  <si>
    <t>2-s2.0-0038206920</t>
  </si>
  <si>
    <t>['time codes', 'switchless alternative', 'fading environments', 'diversity gain']</t>
  </si>
  <si>
    <t>Conventionally, space-time codes are used in fading environments in order to improve system capacity or to achieve a diversity gain. It is shown that the Alamouti scheme provides a switchless alternative to current resilient microwave radio links.</t>
  </si>
  <si>
    <t>927-928</t>
  </si>
  <si>
    <t>60012345;60012345;60012345</t>
  </si>
  <si>
    <t>6603657022;6506822745;7004568592</t>
  </si>
  <si>
    <t>Mietzner, J.;Kautza, M.;Hoeher, P. A.</t>
  </si>
  <si>
    <t>Kiel</t>
  </si>
  <si>
    <t>Christian-Albrechts-Universit√§t zu Kiel</t>
  </si>
  <si>
    <t>Mietzner J.</t>
  </si>
  <si>
    <t>Application of Alamouti scheme in resilient microwave radio links</t>
  </si>
  <si>
    <t>10.1049/el:20030623</t>
  </si>
  <si>
    <t>2-s2.0-0038206921</t>
  </si>
  <si>
    <t>['observation angles', 'horizontal line', 'high number', 'fundamental task', 'absolute calibration']</t>
  </si>
  <si>
    <t>Absolute calibration is a fundamental task to guarantee the accuracy of microwave radiometer measurements. The influence of a few factors (radiometer antenna pattern, radiometer pointing error, system random noise and the effect of earth curvature), on the tipping curve calibration process is shown. It is found that an accurate tipping curve is obtained when a high number of observation angles, not under the horizontal line, is considered.</t>
  </si>
  <si>
    <t>905-906</t>
  </si>
  <si>
    <t>60027299;60027299;60027299;60027299;60027299</t>
  </si>
  <si>
    <t>7004418223;7005789914;57199592456;22836596700;7004254113</t>
  </si>
  <si>
    <t>D'Orazio, A.;De Sario, M.;Gramegna, T.;Petruzzelli, V.;Prudenzano, F.</t>
  </si>
  <si>
    <t>D'Orazio A.</t>
  </si>
  <si>
    <t>Optimisation of tipping curve calibration of microwave radiometer</t>
  </si>
  <si>
    <t>10.1049/el:20030622</t>
  </si>
  <si>
    <t>2-s2.0-0038206931</t>
  </si>
  <si>
    <t>['results show', 'icpa achieved', 'frequency ratio', 'feed dual', 'either single', '9 mm3', '8 dbi', '4 ghz', '25 ghz', '2 dbi']</t>
  </si>
  <si>
    <t>A single-feed dual-band integrated circuit package antenna (ICPA) is reported. The ICPA, intended for use in either single-chip or single-package highly integrated concurrent dual-band wireless receivers, is implemented in the format of a cavity-down ceramic ball grid array package of 15 √ó 15 √ó 1.9 mm3. Results show that the ICPA achieved a frequency ratio of 2.2, return loss bandwidth of 1.67% and gain of -8 dBi at 2.4 GHz, and return loss bandwidth of 0.69% and gain of -2 dBi at 5.25 GHz.</t>
  </si>
  <si>
    <t>887-888</t>
  </si>
  <si>
    <t>56097214500;57214239837;33167854700</t>
  </si>
  <si>
    <t>Zhang, C. C.;Liu, J. J.;Zhang, Y. P.</t>
  </si>
  <si>
    <t>Zhang C.</t>
  </si>
  <si>
    <t>ICPA for highly integrated concurrent dual-band wireless receivers</t>
  </si>
  <si>
    <t>10.1049/el:20030582</t>
  </si>
  <si>
    <t>2-s2.0-0038545646</t>
  </si>
  <si>
    <t>['safety measurements', 'new technique', 'fdtd simulations', 'excellent agreement', 'cost method', 'compliance boundaries', 'base station']</t>
  </si>
  <si>
    <t>A new technique for near field measurements around wireless base station antennas is presented. Using these safety measurements the compliance boundaries of a base station are determined and compared with FDTD simulations. Excellent agreement is reported. The measurements are performed in a non-anechoic measurement site which results in a low-cost method.</t>
  </si>
  <si>
    <t>886-887</t>
  </si>
  <si>
    <t>60033316;60033316;60033316</t>
  </si>
  <si>
    <t>22985227300;24479868400;7103396069</t>
  </si>
  <si>
    <t>Joseph, W.;Verloock, L.;Martens, L.</t>
  </si>
  <si>
    <t>Accurate low-cost measurement technique for occupational exposure assessment of base station antennas</t>
  </si>
  <si>
    <t>10.1049/el:20030621</t>
  </si>
  <si>
    <t>2-s2.0-0038545657</t>
  </si>
  <si>
    <t>['‚ àº40', '‚ àº15', 'two temperature', 'two phases', 'terminal emitters', 'temperature range', 'quenching rate', 'protein domains', 'protein cd', 'pigments within', 'pigment binding', 'model system', 'lutein 1', 'local rearrangements', 'isolated chloroplasts', 'dependent processes', 'chlorophylls a1', 'chlorophyll fluorescence', 'chlorophyll a1', 'antenna complexes', 'activation energy', 'absorption band', '685 nm', '680 nm']</t>
  </si>
  <si>
    <t>Chlorophyll fluorescence quenching can be stimulated in vitro in purified photosystem II antenna complexes. It has been shown to resemble nonphotochemical quenching observed in isolated chloroplasts and leaves in several important respects, providing a model system for study of the mechanism of photoprotective energy dissipation. The effect of temperature on the rate of quenching in trimeric and monomeric antenna complexes revealed the presence of two temperature-dependent processes with different activation energies, one between ‚àº15 and 35 ¬∞C and another between ‚àº40 and 60 ¬∞C. The temperature of the transition between the two phases was higher for trimers than for monomers. Throughout this temperature range, the quenching was almost completely reversible, the protein CD was unchanged, and pigment binding was maintained. The activation energy for the low temperature phase was consistent with local rearrangements of pigments within some of the protein domains, whereas the higher temperature phase seemed to arise from large scale conformational transitions. For both phases, there was a strong linear correlation between the quenching rate and the appearance of an absorption band at 685 nm. In addition, quenching was correlated with a loss of CD at ‚àº495 nm from Lutein 1 and at 680 nm from chlorophylls a1 and a2, the terminal emitters. The results obtained indicate that quenching of chlorophyll fluorescence in antenna complexes is brought about by perturbation of the lutein 1/chlorophyll a1/chlorophyll a2 locus, forming a poorly fluorescing chlorophyll associate, either a dimer or an excimer.</t>
  </si>
  <si>
    <t>21845-21850</t>
  </si>
  <si>
    <t>60001881;60001881;60001881</t>
  </si>
  <si>
    <t>6602538294;7102944615;57203184101</t>
  </si>
  <si>
    <t>Wentworth, Mark;Ruban, Alexander V.;Horton, Peter</t>
  </si>
  <si>
    <t>Sheffield</t>
  </si>
  <si>
    <t>The University of Sheffield</t>
  </si>
  <si>
    <t>Wentworth M.</t>
  </si>
  <si>
    <t>Thermodynamic investigation into the mechanism of the chlorophyll fluorescence quenching in isolated photosystem II light-harvesting complexes</t>
  </si>
  <si>
    <t>10.1074/jbc.M302586200</t>
  </si>
  <si>
    <t>2-s2.0-0037821740</t>
  </si>
  <si>
    <t>['signals received', 'radial component', 'poorly known', 'phase spectrum', 'phase difference', 'paper differs', 'ocean waves', 'numerical simulations', 'linear approximations', 'insar yields', 'insar measures', 'image spectrum', 'flight direction', 'conventional sar', 'better instrument', 'amplitude spectrum']</t>
  </si>
  <si>
    <t>Along-track interferometric synthetic aperture radar | Nonlinear transform | Ocean wave</t>
  </si>
  <si>
    <t>We present a new nonlinear integral transform relating the ocean wave spectrum to the along-track interferometric synthetic aperture radar (AT-INSAR) image spectrum. The AT-INSAR, which is a synthetic aperture radar (SAR) employing two antennas displaced along the platform's flight direction, is considered to be a better instrument for imaging ocean waves than the SAR. This is because the AT-INSAR yields the phase spectrum and not only the amplitude spectrum as with the conventional SAR. While the SAR and AT-INSAR amplitude spectra depend strongly on the modulation of the normalized radar cross section (NRCS) by the long ocean waves, which is poorly known, the phase spectrum depends only weakly on this modulation. By measuring the phase difference between the signals received by both antennas, AT-INSAR measures the radial component of the orbital velocity associated with the ocean waves, which is related to the ocean wave height field by a well-known transfer function. The nonlinear integral transform derived in this paper differs from the one previously derived by Bao et al. [1999] by an additional term containing the derivative of the radial component of the orbital velocity associated with the long ocean waves. By carrying out numerical simulations, we show that, in general, this additional term cannot be neglected. Furthermore, we present two new quasi-linear approximations to the nonlinear integral transform relating the ocean wave spectrum to the AT-INSAR phase spectrum.</t>
  </si>
  <si>
    <t>36-1</t>
  </si>
  <si>
    <t>Journal of Geophysical Research C: Oceans</t>
  </si>
  <si>
    <t>60017483;60028229</t>
  </si>
  <si>
    <t>22234169600;35596404700</t>
  </si>
  <si>
    <t>He, Yijun;Alpers, Werner</t>
  </si>
  <si>
    <t>Germany;China</t>
  </si>
  <si>
    <t>Hamburg;Qingdao</t>
  </si>
  <si>
    <t>Universit√§t Hamburg;Institute of Oceanology Chinese Academy of Sciences</t>
  </si>
  <si>
    <t>60028229;60017483</t>
  </si>
  <si>
    <t>He Y.</t>
  </si>
  <si>
    <t>On the nonlinear integral transform of an ocean wave spectrum into an along-track interferometric aperture radar image spectrum</t>
  </si>
  <si>
    <t>2-s2.0-0141836118</t>
  </si>
  <si>
    <t>['type mechanism', 'transported among', 'time evolution', 'spontaneous emission', 'somehow trapped', 'single exponential', 'several monolayers', 'resolved data', 'report time', 'red luminescence', 'pyronine acts', 'photonic antenna', 'one kind', 'one end', 'moderate loading', 'middle section', 'main characteristic', 'luminescence decay', 'host consists', 'guest material', 'free conditions', 'first built', 'excitation energy', 'crystals containing', 'crystals behave', 'biexponential otherwise', 'beautifully supports', 'acceptor intensity']</t>
  </si>
  <si>
    <t>Energy migration | Host-guest systems | Monte Carlo simulations | Time-resolved fluorescence | Zeolites</t>
  </si>
  <si>
    <t>Electronic excitation energy migration in a photonic antenna host-guest material has been investigated by time-resolved fluorescence experiments and by Monte Carlo calculations. The host consists of a linear channel system (zeolite L). The channels are filled with energy transporting dyes (donors) in their middle section and by one or several monolayers of a strongly luminescent trapping dye (acceptors) at each end of the channels. Excitation energy is transported among the donors in a series of steps until it reaches an acceptor at one end of the channels, or it is somehow trapped on its way, or it escapes by spontaneous emission. We describe the organization of dyes in the channels by means of Monte Carlo simulation and we report time-resolved data on a variety of pyronine-, oxonine-, and oxonine,pyronine - zeolite L materials. In the latter, the pyronine acts as donor and oxonine as acceptor. We find that the luminescence decay of crystals containing only one kind of dye is single exponential for moderate loading if measured under oxygen-free conditions, but biexponential otherwise. The main characteristic of the time evolution of oxonine,pyronine - zeolite L crystals is that the acceptor intensity is first built up before it starts to decay. This intensity increase becomes faster with increasing donor loading, a fact that beautifully supports the interpretation that the crystals behave as photonic antenna in which excitation energy is transported preferentially along the channels by a F√∂rster-type mechanism until it reaches the acceptor, where it is emitted as red luminescence.</t>
  </si>
  <si>
    <t>567-587</t>
  </si>
  <si>
    <t>ChemPhysChem</t>
  </si>
  <si>
    <t>60020486;60020486;60020486;60020486;60020486</t>
  </si>
  <si>
    <t>6505918253;57192658969;57214031951;7801552735;7006817889</t>
  </si>
  <si>
    <t>Yatskou, Mikalai M.;Meyer, Marc;Huber, Stefan;Pfenniger, Michel;Calzaferri, Gion</t>
  </si>
  <si>
    <t>Yatskou M.M.</t>
  </si>
  <si>
    <t>Electronic excitation energy migration in a photonic dye-zeolite antenna</t>
  </si>
  <si>
    <t>10.1002/cphc.200300567</t>
  </si>
  <si>
    <t>2-s2.0-0037661149</t>
  </si>
  <si>
    <t>['variable extremity', 'strong variance', 'sphaeroides show', 'sphaeroides r26', 'significant reorganization', 'selectively removed', 'rhodopseudomonas acidophila', 'rhodopin glucoside', 'results suggest', 'rb .)', 'lying close', 'lies close', 'lh2 proteins', 'lh2 complexes', 'hydrogen bonds', 'hydrogen bond', 'glucose group', 'equivalent part', 'contrast suggests', 'chemical nature', 'carotenoid molecule', 'carotenoid content', 'bound carotenoid', 'binding site', 'bacterial species', 'antenna polypeptide', 'amino terminal']</t>
  </si>
  <si>
    <t>In the LH2 proteins from Rhodobacter (Rb.) sphaeroides, the hydrogen bonds between the bacteriochlorophyll (Bch1) molecules and their proteic binding sites exhibit a strong variance with respect to carotenoid content and type. In the absence of the carotenoid molecule, such as in the LH2 from Rb. sphaeroides R26.1, the void in the protein structure induces a significant reorganization of the binding site of both Bch1 molecules responsible for the 850 nm absorption, which is not observed when the 800 nm absorbing Bch1 is selectively removed from these complexes. FT Raman spectra of LH2 complexes from Rb. sphaeroides show that the strength of the hydrogen bond between the 850 nm absorbing Bch1 bound to the Œ± polypeptide and the tyrosine Œ±45 depends precisely on the chemical nature of the bound carotenoid. These results suggest that the variable extremity of the carotenoid is embedded in these LH2 complexes, lying close to the interacting Bch1 molecules. In the LH2 from Rhodopseudomonas acidophila, the equivalent part of the rhodopin glucoside, which bears the glucose group, lies close to the amino terminal of the antenna polypeptide. This contrast suggests that the structure of the carotenoid binding site in LH2 complexes strongly depends on the bacterial species and/or on the chemical nature of the bound carotenoid.</t>
  </si>
  <si>
    <t>7252-7258</t>
  </si>
  <si>
    <t>60001490;60001490;60007816</t>
  </si>
  <si>
    <t>7004341328;7006465617;7103125115</t>
  </si>
  <si>
    <t>Gall, Andrew;Cogdell, Richard J.;Robert, Bruno</t>
  </si>
  <si>
    <t>France;United Kingdom</t>
  </si>
  <si>
    <t>Gif-sur-Yvette;Glasgow</t>
  </si>
  <si>
    <t>Commissariat a L'Energie Atomique CEA;University of Glasgow</t>
  </si>
  <si>
    <t>60007816;60001490</t>
  </si>
  <si>
    <t>Gall A.</t>
  </si>
  <si>
    <t>Influence of carotenoid molecules on the structure of the bacteriochlorophyll binding site in peripheral light-harvesting proteins from Rhodobacter sphaeroides</t>
  </si>
  <si>
    <t>10.1021/bi0268293</t>
  </si>
  <si>
    <t>2-s2.0-0038131017</t>
  </si>
  <si>
    <t>['would like', 'two dimers', 'total 96', 'syn chlorophylls', 'strongly conserved', 'stereochemical details', 'similar bacteriochlorophyll', 'shifted pigments', 'several species', 'rights reserved', 'recent study', 'random disposal', 'purple bacteria', 'lh2 complex', 'intriguing structure', 'harvesting systems', 'harvesting system', 'function conjecture', 'experimental studies', 'encountered within', 'either prove', 'chlorophyll ligation', 'carefully surrounding', 'b850 ring', 'acta 1556', '14 chlorophylls']</t>
  </si>
  <si>
    <t>Chirality | Hypothesis | Light-harvesting | Nomenclature | Photosynthesis</t>
  </si>
  <si>
    <t>A recent study of the stereochemical details of chlorophyll ligation in photosystem I [Balaban et al., Biochim. Biophys. Acta 1556 (2002) 197-207] has revealed that only 14 chlorophylls out of the total 96 are ligated from the same side (syn) as the 17-propionic acid residue which is esterified with phytol. The syn chlorophylls are carefully surrounding the reaction center forming the inner core antenna system and their ligands have been strongly conserved in several species during evolution. We hypothesize here that the two dimers of closely spaced syn chlorophylls which are encountered within roughly 2 nm of P700 are the ultimate energetic traps of this light-harvesting system. Structurally very similar bacteriochlorophyll a dimers are encountered within the Fenna-Matthews-Olson protein complex and within the B850 ring of the LH2 complex of purple bacteria. The non-random disposal of these dimers lends support to our hypothesis that the syn ligation coupled with a strong excitonic interaction leads to the most red-shifted pigments in light-harvesting systems. We would like to encourage both theoretical and experimental studies to either prove or disprove this intriguing structure-function conjecture in view of designing efficient artificial light-harvesting systems. ¬© 2003 Federation of European Biochemical Societies. Published by Elsevier Science B.V. All rights reserved.</t>
  </si>
  <si>
    <t>97-102</t>
  </si>
  <si>
    <t>FEBS Letters</t>
  </si>
  <si>
    <t>Balaban, Teodor Silviu</t>
  </si>
  <si>
    <t>Eggenstein-Leopoldshafen</t>
  </si>
  <si>
    <t>Karlsruhe Institute of Technology, Campus North</t>
  </si>
  <si>
    <t>Are syn-ligated (bacterio)chlorophyll dimers energetic traps in light-harvesting systems?</t>
  </si>
  <si>
    <t>S0014579303005313</t>
  </si>
  <si>
    <t>10.1016/S0014-5793(03)00531-3</t>
  </si>
  <si>
    <t>2-s2.0-0038541577</t>
  </si>
  <si>
    <t>['proper parameters', 'matching bandwidth', 'circular polarization']</t>
  </si>
  <si>
    <t>Circular polarized antenna | Dielectric resonator antenna | Probe-fed antenna</t>
  </si>
  <si>
    <t>A single-fed elliptic dielectric resonator antenna is designed for circular polarization. The feed is a coaxial probe chosen with the proper parameters to achieve wideband matching and good circular polarization properties. The analysis is performed numerically using WIPL-D. The single-fed DRA achieves 3.5% circular polarization bandwidth and 14% matching bandwidth. ¬© 2003 Wiley Periodicals, Inc.</t>
  </si>
  <si>
    <t>Kishk, Ahmed A.</t>
  </si>
  <si>
    <t>An elliptic dielectric resonator antenna designed for circular polarization with single feed</t>
  </si>
  <si>
    <t>10.1002/mop.10948</t>
  </si>
  <si>
    <t>2-s2.0-0037644885</t>
  </si>
  <si>
    <t>['surface wave', 'square loops', 'significant applications', 'several kinds', 'real roots', 'propagation characteristics', 'periodically loaded', 'periodic structure', 'periodic green', 'microstrip structures', 'microstrip antenna', 'jerusalem crosses', 'functions plus', 'cross dipoles']</t>
  </si>
  <si>
    <t>Method of moments | Microstrip structure | Periodic structure | Photonic bandgap</t>
  </si>
  <si>
    <t>Photonic bandgap materials have significant applications in the elimination of surface wave on a microstrip antenna. In this paper, several kinds of microstrip structures are analyzed in order to assess their potential for constructing PEG materials. The microstrip structures are periodically loaded with cross dipoles, Jerusalem crosses, or square loops. Periodic Green's functions plus the method of moments (MoM) are introduced to obtain the nonlinear characteristics equation. The real roots are found to show the propagation characteristics of the periodic structure and the existence of bandgap is revealed. ¬© 2003 Wiley Periodicals, Inc.</t>
  </si>
  <si>
    <t>457-458</t>
  </si>
  <si>
    <t>60024350;60024350;60024350;60024350</t>
  </si>
  <si>
    <t>7404433750;56170523200;7401863126;7005006477</t>
  </si>
  <si>
    <t>Fu, Yun Qi;Zhang, Guo Hua;Yan, Dun Bao;Yuan, Nai Chang</t>
  </si>
  <si>
    <t>Changsha</t>
  </si>
  <si>
    <t>National University of Defense Technology</t>
  </si>
  <si>
    <t>Fu Y.</t>
  </si>
  <si>
    <t>Guided and leaky wave characteristics of periodic microstrip structures</t>
  </si>
  <si>
    <t>10.1002/mop.10949</t>
  </si>
  <si>
    <t>2-s2.0-0037644890</t>
  </si>
  <si>
    <t>['feed model', 'fdtd procedure', 'efficiently analysed', 'coaxial probe', 'characteristic parameters']</t>
  </si>
  <si>
    <t>Characteristic parameter | Coaxial feed model | Cylindrical patch antenna | FDTD</t>
  </si>
  <si>
    <t>The feed model is very important for microstrip antenna analysis using FDTD. In this paper, the feed model with coaxial probe is accurately and efficiently analysed in terms of the contour path technique, driving out the magnetic field modified equations and accomplishing the FDTD procedure. Finally, the characteristic parameters of a cylindrical patch antenna are predicted. ¬© 2003 Wiley Periodicals, Inc.</t>
  </si>
  <si>
    <t>406-408</t>
  </si>
  <si>
    <t>60013983;60013983;60025578</t>
  </si>
  <si>
    <t>12782119800;55510527400;7403280923</t>
  </si>
  <si>
    <t>Cao, Xiangyu;Luk, K. M.;Liang, Changhong</t>
  </si>
  <si>
    <t>Xi'an;Kowloon</t>
  </si>
  <si>
    <t>Xidian University;City University of Hong Kong</t>
  </si>
  <si>
    <t>60025578;60013983</t>
  </si>
  <si>
    <t>Cao X.</t>
  </si>
  <si>
    <t>Analysis of a cylindrical patch antenna fed with coaxial probe using FDTD</t>
  </si>
  <si>
    <t>10.1002/mop.10932</t>
  </si>
  <si>
    <t>2-s2.0-0037645691</t>
  </si>
  <si>
    <t>['wave dipole', 'substrate thickness', 'studied using', 'similar study', 'resonant resistances', 'radiation pattern', 'input impedance', 'ground plane', 'fdtd method', 'dielectric slab', 'dielectric constant', 'design antennas', 'data presented', 'antenna parameters', 'also perfomed', '40œ ©']</t>
  </si>
  <si>
    <t>Antenna | FDTD | Meander | Slab | Wireless</t>
  </si>
  <si>
    <t>A printed meander antenna is studied using the FDTD method, The influence of a number of antenna parameters (dielectric constant, substrate thickness, and presence of ground plane) on the input impedance and radiation pattern of the antenna is examined. It is found that a 60% size reduction compared to a half-wave dipole can be achieved with a substrate dielectric constant of 4, Data presented can be used to design antennas with resonant resistances of 40Œ© or higher. A similar study of an antenna on a dielectric slab is also perfomed. ¬© 2003 Wiley Periodicals, Inc.</t>
  </si>
  <si>
    <t>60018179;60002306;60003122</t>
  </si>
  <si>
    <t>7404486537;7006393752;56803516700</t>
  </si>
  <si>
    <t>Ali, M.;Okoniewski, M.;Stuchly, S. S.</t>
  </si>
  <si>
    <t>United States;Canada;Canada</t>
  </si>
  <si>
    <t>Columbia;Victoria;Calgary</t>
  </si>
  <si>
    <t>University of South Carolina;University of Victoria;University of Calgary</t>
  </si>
  <si>
    <t>60018179;60003122;60002306</t>
  </si>
  <si>
    <t>Ali M.</t>
  </si>
  <si>
    <t>Study of a printed meander antenna using the FDTD method</t>
  </si>
  <si>
    <t>10.1002/mop.10943</t>
  </si>
  <si>
    <t>2-s2.0-0037982809</t>
  </si>
  <si>
    <t>['three cases', 'studied without', 'radiation pattern', 'packaged within', 'mounted antenna', 'laptop computer', 'attached externally', 'antenna operates', '35 ghz', '1 vswr']</t>
  </si>
  <si>
    <t>Antenna | Laptop | Microstrip | Packaged | Patch | PCMCIA card | Wireless LAN</t>
  </si>
  <si>
    <t>A study of a dual-band PC card mounted folded microstrip patch antenna is presented for use with a laptop computer. The antenna operates in the wireless local area network (WLAN) bands from 5.15-5.35 GHz and from 5.725-5.825 GHz within 2.5:1 VSWR. Three cases are considered. First, the PC-card-mounted antenna is studied without a laptop. Next, it is attached externally to a laptop and its characteristics are analyzed. Finally the antenna is studied as packaged within a laptop. Detailed antenna characteristics, including current distribution, VSWR, radiation pattern, and gain, are given. ¬© 2003 Wiley Periodicals, Inc.</t>
  </si>
  <si>
    <t>423-428</t>
  </si>
  <si>
    <t>60018179;60018179;60103834;60018179</t>
  </si>
  <si>
    <t>6507654156;7404486537;6504595885;6507316256</t>
  </si>
  <si>
    <t>Kunda, V. K.;Ali, M.;Sheng-Hwang, Huan;Sittironnarit, T.</t>
  </si>
  <si>
    <t>Plano;Columbia</t>
  </si>
  <si>
    <t>Ericsson Inc.;University of South Carolina</t>
  </si>
  <si>
    <t>60103834;60018179</t>
  </si>
  <si>
    <t>Kunda V.K.</t>
  </si>
  <si>
    <t>Study of a dual-band packaged patch antenna on a PC card for 5-6 GHz wireless lan applications</t>
  </si>
  <si>
    <t>10.1002/mop.10938</t>
  </si>
  <si>
    <t>2-s2.0-0037982813</t>
  </si>
  <si>
    <t>['shaped aperture', 'radiation patterns', 'novel design', 'matching technique', 'experimental results', 'design procedure', 'band using', 'also obtained', '2 ghz', '0 dbi']</t>
  </si>
  <si>
    <t>H-shaped aperture | Microstrip antenna | T-coupled feed line</t>
  </si>
  <si>
    <t>A novel design of a T-coupled circular microstrip antenna with H-shaped aperture for bandwidth and radiation gain improvements is presented in this paper. The circular patch determines the certain resonated frequency, the H-shaped aperture structure is used to obtain a response for the desired (3.7-4.2 GHz) band, and then the T-coupled feed line enhances the response of the band using the impedance-matching technique. In addition, the available radiation gain (4.5-5.0 dBi) is also obtained. This design procedure is described and the simulated and experimental results, including frequency response and radiation patterns, are presented and discussed. ¬© 2003 Wiley Periodicals, Inc.</t>
  </si>
  <si>
    <t>414-417</t>
  </si>
  <si>
    <t>60079715;60079715;60079715;60079715</t>
  </si>
  <si>
    <t>26643610600;7405580613;7102873622;7006506909</t>
  </si>
  <si>
    <t>Liu, Ji Chyun;Wu, Hui Chi;Chiang, Meng Shan;Tsou, Hsin Yi</t>
  </si>
  <si>
    <t>National Defense University Taiwan</t>
  </si>
  <si>
    <t>Liu J.C.</t>
  </si>
  <si>
    <t>T-coupled circular microstrip antenna with H-shaped aperture for bandwidth and radiation-gain improvements</t>
  </si>
  <si>
    <t>10.1002/mop.10935</t>
  </si>
  <si>
    <t>2-s2.0-0037983602</t>
  </si>
  <si>
    <t>['wireless local', 'substrate ),', 'printed dual', 'metallic portion', 'ground plane', 'back side', 'area network']</t>
  </si>
  <si>
    <t>Dual-band antennas | Monopole antennas | Printed antennas</t>
  </si>
  <si>
    <t>A printed dual-band monopole antenna suitable for wireless local-area network (WLAN) applications in the 2.4- and 5.2-GHz. bands is presented. The monopole antenna including the ground plane is printed on the same (front) surface of a narrow FR4 substrate (with no metallic portion in the back side of the substrate), which makes it easy to fabricate. In addition, the antenna also showed good radiation characteristic. ¬© 2003 Wiley Periodicals, Inc.</t>
  </si>
  <si>
    <t>452-454</t>
  </si>
  <si>
    <t>7403269798;7501612418;35460663000</t>
  </si>
  <si>
    <t>Fang, Chi Yin;Chen, Hong Twu;Wong, Kin Lu</t>
  </si>
  <si>
    <t>Fang C.</t>
  </si>
  <si>
    <t>Printed uni-planar dual-band monopole antenna</t>
  </si>
  <si>
    <t>10.1002/mop.10947</t>
  </si>
  <si>
    <t>2-s2.0-0038320381</t>
  </si>
  <si>
    <t>['optimized length', 'good agreement', 'genetic algorithm', 'experimental results', 'electrically thin', 'dielectric constant', 'based code', 'antennas considered']</t>
  </si>
  <si>
    <t>Genetic algorithm | Rectangular microstrip antenna | Resonant frequency</t>
  </si>
  <si>
    <t>In this paper, the genetic algorithm (GA) has been applied to calculate the optimized length and width of rectangular microstrip antennas. The inputs to the problem are the desired resonant frequency, dielectric constant, and thickness of the substrate; the outputs are the optimized length and width. The antennas considered are electrically thin. Method of moments (MoM)-based IE3D software from Zealand Inc., USA, and experimental results are used to validate the GA-based code. The results are in good agreement. ¬© 2003 Wiley Periodicals, Inc.</t>
  </si>
  <si>
    <t>431-433</t>
  </si>
  <si>
    <t>60070262;60070262;60070262;100419994;60070262</t>
  </si>
  <si>
    <t>7006422314;6506137411;7102938189;6507861242;6603566621</t>
  </si>
  <si>
    <t>Pattnaik, Shyam S.;Khuntia, Bonomali;Panda, Dhruba C.;Neog, Dipak K.;Davi, S.</t>
  </si>
  <si>
    <t>Itanagar;Dhemaji-787057</t>
  </si>
  <si>
    <t>North Eastern Regional Institute of Science and Technology;Dhemaji College</t>
  </si>
  <si>
    <t>60070262;100419994</t>
  </si>
  <si>
    <t>Pattnaik S.</t>
  </si>
  <si>
    <t>Calculation of optimized parameters of rectangular microstrip patch antenna using genetic algorithm</t>
  </si>
  <si>
    <t>10.1002/mop.10940</t>
  </si>
  <si>
    <t>2-s2.0-0038320384</t>
  </si>
  <si>
    <t>['proposed antenna', 'novel double', 'lower layer', 'low side', 'elements act']</t>
  </si>
  <si>
    <t>Broadband antennas | Microstrip antenna | Patch array</t>
  </si>
  <si>
    <t>A novel double-layer patch array antenna is presented. The proposed antenna consists of two identical parallel layers, each containing five patch elements. The antenna is fed through one of the elements in the lower layer while other elements act as parasitic antenna elements. Both simulated and experimental results show that the proposed antenna has a relatively high gain, low side-lobes, and improved cross polarization. ¬© 2003 Wiley Periodicals, Inc.</t>
  </si>
  <si>
    <t>459-461</t>
  </si>
  <si>
    <t>106684803;106684803;106684803;106684803</t>
  </si>
  <si>
    <t>6603693585;6504814673;6504189738;6603435512</t>
  </si>
  <si>
    <t>Matzner, H.;Sasson, G.;Yacobi, M.;Haridim, M.</t>
  </si>
  <si>
    <t>Academic Institute of Technology</t>
  </si>
  <si>
    <t>Matzner H.</t>
  </si>
  <si>
    <t>A compact broadside/endfire printed array antenna</t>
  </si>
  <si>
    <t>10.1002/mop.10950</t>
  </si>
  <si>
    <t>2-s2.0-0038659084</t>
  </si>
  <si>
    <t>['return loss', 'measured results', 'good agreement', 'geometric parameters', 'gain pattern', 'element method']</t>
  </si>
  <si>
    <t>3D structure | Dual-band | Internal handset antenna</t>
  </si>
  <si>
    <t>A dual-band internal handset antenna (IHA) with a novel 3D structure is presented. Numerical results based on the finite-element method (FEM) for input-return loss and radiation-gain pattern are investigated and compared with the measurements. Good agreement between the computed and measured results is obtained. The effects of the geometric parameters on the characteristics of the proposed antenna performance are also extensively studied. ¬© 2003 Wiley Periodicals, Inc.</t>
  </si>
  <si>
    <t>450-452</t>
  </si>
  <si>
    <t>35790496000;7403436765;55712178800</t>
  </si>
  <si>
    <t>Peng, Hongli;Tang, Song;Liu, Qizhong</t>
  </si>
  <si>
    <t>Peng H.</t>
  </si>
  <si>
    <t>The study of a dual-band internal handset antenna with a new compact 3D structure</t>
  </si>
  <si>
    <t>10.1002/mop.10946</t>
  </si>
  <si>
    <t>2-s2.0-0038659101</t>
  </si>
  <si>
    <t>['separately controlled', 'propagation constant', 'nrd guide', 'novel leaky', 'new antenna', 'guide precisely', 'easy manufacture', 'difficulty affixing', 'dielectric slab', 'becomes possible', 'beam angle', 'antenna independently', 'also overcomes']</t>
  </si>
  <si>
    <t>Leaky-wave antenna | NRD guide | Wedged cross section</t>
  </si>
  <si>
    <t>A novel leaky-wave antenna based on an NRD guide which not only possesses the merit of easy manufacture but also overcomes the difficulty affixing the dielectric slab in the guide precisely, is proposed in this paper. Another attractive feature of this antenna is that the leakage and propagation constant can be separately controlled by means of choosing different geometric parameters. Thus it becomes possible to control the beam angle and the beamwidth of the antenna independently. Extensive numerical results are given to establish useful guidelines for the design of the new antenna. ¬© 2003 Wiley Periodicals, Inc.</t>
  </si>
  <si>
    <t>418-420</t>
  </si>
  <si>
    <t>7403248297;13614168600</t>
  </si>
  <si>
    <t>Zeng, Xiangyin;Xu, Shanjia</t>
  </si>
  <si>
    <t>Zeng X.</t>
  </si>
  <si>
    <t>A novel leaky-wave antenna based on NRD guide with wedged cross section</t>
  </si>
  <si>
    <t>10.1002/mop.10936</t>
  </si>
  <si>
    <t>2-s2.0-0038659889</t>
  </si>
  <si>
    <t>['proposed antenna', 'overall performance', 'noticed experimentally', 'microstrip patch', 'little effect', 'impedance bandwidth', 'four basswoods', 'found experimentally', 'filled patches', 'bent meander']</t>
  </si>
  <si>
    <t>Broad band antenna | Meander-line | Patch antenna</t>
  </si>
  <si>
    <t>In this paper, the characteristics of a bent meander-line probe fed patch antenna are investigated. The air-filled patches are designed at a height of about 9% of the wavelength and the bent meander-line probe fed antenna is able to achieve an impedance bandwidth of about 31% for a VSWR of less than 2. The four basswoods, which support the microstrip patch, are noticed experimentally to have little effect on the overall performance. The in-band return loss of the proposed antenna is found experimentally to be better than the recently proposed L-shaped probe patch antenna. ¬© 2003 Wiley Periodicals, Inc.</t>
  </si>
  <si>
    <t>401-403</t>
  </si>
  <si>
    <t>7202267270;56100552400</t>
  </si>
  <si>
    <t>Ooi, B. L.;Lee, C. L.</t>
  </si>
  <si>
    <t>Ooi B.</t>
  </si>
  <si>
    <t>A wideband meander-line probefed patch antenna</t>
  </si>
  <si>
    <t>10.1002/mop.10930</t>
  </si>
  <si>
    <t>2-s2.0-0038659898</t>
  </si>
  <si>
    <t>['worn handset', 'values increased', 'transmitting antenna', 'sar ).', 'reduced efficiency', 'realistic full', 'mounted 1', 'monopole antenna', 'localized increases', 'free wire', 'free lead', 'common feature', 'combined conductive', 'cellular telephony', 'body model', 'body loss', 'adult male', '7 %.']</t>
  </si>
  <si>
    <t>A common feature of cellular telephony is the use of a 'hands-free' audio extension lead connected to a waist-worn handset. Interaction between the transmitting antenna, the wire and the user's body can occur, with detrimental effects including polar pattern degradation, reduced efficiency and localized increases in specific absorption rate (SAR). Using a realistic full-body model of an adult male, finite difference time domain analysis was employed to investigate the coupling between a hip-mounted 1.8 GHz handset fitted with a monopole antenna and a 1 m long wire representing a hands-free wire. Conduction current densities were computed for three identifiable coupling modes: magnetic-only, conductive-only and combined conductive-and-magnetic. Magnetic-only coupling was dominant. Without the lead, placing the handset at waist height led to a 42.8% increase in the total energy deposited in the body, compared to use at the head. Introducing the lead further increased the body loss, with a reduction in system radiation efficiency from 52% to 43.7%. Without the hands-free lead, the peak 1 g and 10 g SARs were 0.450 W kg-1 and 0.265 W kg-1, respectively, for 125 mW transmit power. With the hands-free lead connected, these values increased to 1.14 W kg-1 and 0.430 W kg-1, respectively.</t>
  </si>
  <si>
    <t>1675-1684</t>
  </si>
  <si>
    <t>60020730;60029738;60020730</t>
  </si>
  <si>
    <t>6506621308;7003566126;7401559260</t>
  </si>
  <si>
    <t>Troulis, S. E.;Scanlon, W. G.;Evans, N. E.</t>
  </si>
  <si>
    <t>Belfast;Coleraine</t>
  </si>
  <si>
    <t>Queen's University Belfast;Ulster University</t>
  </si>
  <si>
    <t>60029738;60020730</t>
  </si>
  <si>
    <t>Troulis S.E.</t>
  </si>
  <si>
    <t>Effect of a hands-free wire on specific absorption rate for a waist-mounted 1.8 GHz cellular telephone handset</t>
  </si>
  <si>
    <t>S0031915503565447</t>
  </si>
  <si>
    <t>10.1088/0031-9155/48/12/301</t>
  </si>
  <si>
    <t>2-s2.0-0038497944</t>
  </si>
  <si>
    <t>['‚ äôc2', '‚ àº10', 'would also', 'time modes', 'resonant antenna', 'remarkably different', 'relevant quasi', 'radial oscillations', 'oscillation properties', 'old descendants', 'normal modes', 'noise ratio', 'newly born', 'newborn proto', 'neutron stars', 'neutron star', 'much lower', 'interferometric detectors', 'gravitational waves', 'generation interferometers', 'galaxy could', 'energy stored', 'early times', 'different times', 'damping times', 'comparable amount', 'collapse evolution', 'characteristic features']</t>
  </si>
  <si>
    <t>Gravitational waves | Stars: Neutron | Stars: Oscillations</t>
  </si>
  <si>
    <t>We study the gravitational radiation associated with the non-radial oscillations of newly born, hot neutron stars. The frequencies and damping times of the relevant quasi-normal modes are computed for two different models of a proto-neutron star, at different times of evolution, from its birth until it settles down as a cold neutron star. We find that the oscillation properties of proto-neutron stars are remarkably different from those of their cold, old descendants, and that this affects the characteristic features of the gravitational signal emitted during the post-collapse evolution. The consequences on the observability of these signals by resonant-mass and interferometric detectors are analysed. We find that gravitational waves from the pulsations of a newborn proto-neutron star in the Galaxy could be detected with a signal-to-noise ratio of 5 by the first-generation interferometers, if the energy stored in the modes is greater than ‚àº10-8 M‚äôc2, or by a resonant antenna if it is greater than ‚àº10-4 M‚äôc2. In addition, since at early times the frequency of the space-time modes is much lower than that of a cold neutron star, they would also be detectable with the same signal-to-noise ratio if a comparable amount of energy is radiated into these modes.</t>
  </si>
  <si>
    <t>629-638</t>
  </si>
  <si>
    <t>60032350;60032350;60032350-60002644</t>
  </si>
  <si>
    <t>56511319800;6602145780;7202123116</t>
  </si>
  <si>
    <t>Ferrari, V.;Miniutti, G.;Pons, J. A.</t>
  </si>
  <si>
    <t>Rome;Valencia</t>
  </si>
  <si>
    <t>Sapienza Universit√† di Roma;Universitat de Val√®ncia</t>
  </si>
  <si>
    <t>60032350;60002644</t>
  </si>
  <si>
    <t>Ferrari V.</t>
  </si>
  <si>
    <t>Gravitational waves from newly born, hot neutron stars</t>
  </si>
  <si>
    <t>10.1046/j.1365-8711.2003.06580.x</t>
  </si>
  <si>
    <t>2-s2.0-0142105340</t>
  </si>
  <si>
    <t>['uv radiation', 'rights reserved', 'respectively ).', 'neutral complexes', 'kinetically inert', 'defret ).', 'corresponding eu', 'convenient synthesis', 'bright luminescence', 'aqueous solutions', 'also report']</t>
  </si>
  <si>
    <t>Azamacrocycles | Bipyridine | Delayed fluorescence resonance energy transfer | Lanthanides | Luminescence</t>
  </si>
  <si>
    <t>The convenient synthesis of a new macrocyclic octadentate chelate based on 2,2‚Ä≤-bipyridine chromophore and diethylenetriaminetriacetic acid core is described. In aqueous solutions, the corresponding Eu(III) and Tb(III) neutral complexes are kinetically inert and show very bright luminescence when excited with UV radiation (Œ¶=11 and 25% respectively). We also report the potentiality of these complexes to act as donors in delayed fluorescence resonance energy transfer (DEFRET). ¬© 2003 Elsevier Science Ltd. All rights reserved.</t>
  </si>
  <si>
    <t>4869-4872</t>
  </si>
  <si>
    <t>Tetrahedron Letters</t>
  </si>
  <si>
    <t>60027245;60027245;60027245;60027245</t>
  </si>
  <si>
    <t>6505915912;6602639599;6701398406;7101616870</t>
  </si>
  <si>
    <t>Couchet, Jean Marc;Galaup, Chantal;Tisn√®s, Pierre;Picard, Claude</t>
  </si>
  <si>
    <t>Couchet J.M.</t>
  </si>
  <si>
    <t>Improvement of stability and luminescence properties in water of Eu(III) and Tb(III) complexes photosensitized by a bipyridine antenna</t>
  </si>
  <si>
    <t>S0040403903011468</t>
  </si>
  <si>
    <t>10.1016/S0040-4039(03)01146-8</t>
  </si>
  <si>
    <t>2-s2.0-0037903242</t>
  </si>
  <si>
    <t>R01GM056824</t>
  </si>
  <si>
    <t>['transition indicates', 'transfers protons', 'three subunits', 'terminal region', 'subunit iii', 'state activity', 'solvent water', 'slightly alters', 'proton uptake', 'proton antenna', 'protein surface', 'physiologic ph', 'ph 6', 'pathway may', 'one role', 'normal oxidase', 'may decline', 'low ph', 'initial steady', 'increasing ph', 'ii contain', 'higher ph', 'cytochrome oxidase', 'catalytic core', 'carboxylate group', 'apparent pka', '2 ).']</t>
  </si>
  <si>
    <t>The catalytic core of cytochrome c oxidase is composed of three subunits where subunits I and II contain all of the redox-active metal centers and subunit III is a seven transmembrane helix protein that binds to subunit I. The N-terminal region of subunit III is adjacent to D132 of subunit I, the initial proton acceptor of the D pathway that transfers protons from the protein surface to the buried active site ‚àº30 √Ö distant. The absence of subunit III only slightly alters the initial steady-state activity of the oxidase at pH 6.5, but activity declines sharply with increasing pH, yielding an apparent pKa of 7.2 for steady-state O2 reduction. When subunit III is present, cytochrome oxidase is more active at higher pH, and the apparent pKa of steady-state O2 reduction is 8.5. Single-turnover experiments show that proton uptake through the D pathway at pH 8 slows from &gt;10000 s-1 in the presence of subunit III to 350 s-1 in its absence. At low pH (5.5) the D pathway of the oxidase lacking subunit III regains its capacity for rapid proton uptake. Analysis of the F ‚Üí O transition indicates that the apparent pKa of the D pathway in the absence of subunit III is 6.8, similar to that of steady-state O2 reduction (7.2). The pKa of D132 itself may decline in the absence of subunit III since its carboxylate group will be more exposed to solvent water. Alternatively, part of a proton antenna for the D pathway may be lost upon removal of subunit III. It is proposed that one role of subunit III in the normal oxidase is to maintain rapid proton uptake through the D pathway at physiologic pH.</t>
  </si>
  <si>
    <t>7400-7409</t>
  </si>
  <si>
    <t>60001950;60001950;60001950;60004109;60001950;60004109</t>
  </si>
  <si>
    <t>6505879155;6603376015;6701606700;7404301311;7004847760;7003939231</t>
  </si>
  <si>
    <t>Gilderson, Gwen;Salomonsson, Lina;Aagaard, Anna;Gray, Jimmy;Brzezinski, Peter;Hosler, Jonathan</t>
  </si>
  <si>
    <t>Jackson;Stockholm</t>
  </si>
  <si>
    <t>University of Mississippi Medical Center;Arrhenius Laboratory</t>
  </si>
  <si>
    <t>60004109;60001950</t>
  </si>
  <si>
    <t>Gilderson G.</t>
  </si>
  <si>
    <t>Subunit III of cytochrome c oxidase of Rhodobacter sphaeroides is required to maintain rapid proton uptake through the D pathway at physiologic pH</t>
  </si>
  <si>
    <t>10.1021/bi0341298</t>
  </si>
  <si>
    <t>2-s2.0-0038408885</t>
  </si>
  <si>
    <t>['sttc ),', 'rate 4', 'punctured space', 'frame size', 'diversity gain', '7 db']</t>
  </si>
  <si>
    <t>The derivation of the punctured space-time trellis codes (STTC), that preserve the diversity gain for short error sequences was discussed. The rate 4/3 and 8/7 punctured STTCs achieve a two-level diversity gain for a frame size of 16. The frame size requires 1.3 and 0.7 dB more power to attain the same frame error rate compared with the STTC without puncturing.</t>
  </si>
  <si>
    <t>995-997</t>
  </si>
  <si>
    <t>60010484;60010484;60010484;60010484</t>
  </si>
  <si>
    <t>7404002728;18041521600;7402276097;57214646215</t>
  </si>
  <si>
    <t>Chung, Jaehak;Hwang, Chan Soo;Nam, Seunghoon;Jeong, Byung Jang</t>
  </si>
  <si>
    <t>Samsung Group</t>
  </si>
  <si>
    <t>Punctured space-time trellis codes preserving diversity gain</t>
  </si>
  <si>
    <t>10.1049/el:20030661</t>
  </si>
  <si>
    <t>2-s2.0-0037708778</t>
  </si>
  <si>
    <t>['specifications defining', 'real antenna', 'radiating elements', 'physical implementation', 'neural networks']</t>
  </si>
  <si>
    <t>A three step method combining equivalent currents reconstruction, a full-wave numerical tool for radiating element analysis and the use of neural networks was discussed. The method extracts information from a target radiation pattern or a set of specifications defining the pattern. It performs a physical implementation in terms of the voltage of the real antenna, taking the interaction between the radiating elements into account.</t>
  </si>
  <si>
    <t>956-958</t>
  </si>
  <si>
    <t>60006793;60006793</t>
  </si>
  <si>
    <t>6508098273;6701608102</t>
  </si>
  <si>
    <t>Ayestar√°n, R. G.;Heras, Las L.</t>
  </si>
  <si>
    <t>Oviedo</t>
  </si>
  <si>
    <t>Universidad de Oviedo</t>
  </si>
  <si>
    <t>Ayestar√°n R.</t>
  </si>
  <si>
    <t>Neural networks and equivalent source reconstruction for real antenna array synthesis</t>
  </si>
  <si>
    <t>10.1049/el:20030626</t>
  </si>
  <si>
    <t>2-s2.0-0037708791</t>
  </si>
  <si>
    <t>['shorting pin', 'range 3', 'proposed antenna', 'omnidirectional shorting', 'novel dual', 'microstrip patch', 'frequency ratio', 'also tunable', 'additional slot']</t>
  </si>
  <si>
    <t>A novel dual-frequency patch antenna fed by a coplanar microstrip line is presented. By embedding a shorting pin in the microstrip feed line, the proposed antenna is capable of operating at two distinct modes with different radiation characteristics: omnidirectional shorting-pin-loaded patch mode and broadside regular patch mode. In addition, the frequency ratio of the two resonant frequencies is also tunable in the range 3.7-2.7 by loading an additional slot in the microstrip patch.</t>
  </si>
  <si>
    <t>958-959</t>
  </si>
  <si>
    <t>Patch antenna fed by shorted coplanar microstrip line</t>
  </si>
  <si>
    <t>10.1049/el:20030651</t>
  </si>
  <si>
    <t>2-s2.0-0038046555</t>
  </si>
  <si>
    <t>['method uses', 'lossy half', 'insulating layer', 'image model', 'efficient method']</t>
  </si>
  <si>
    <t>A fast and efficient method for the analysis of insulated wire antennas above the ground was discussed. The method uses the image model and takes the effect of lossy half-space into account. The method can be applied to any wire antenna geometry which could be treated in the absence of the insulating layer.</t>
  </si>
  <si>
    <t>951-953</t>
  </si>
  <si>
    <t>60138276;60138276;60138276</t>
  </si>
  <si>
    <t>57192492374;6507032961;6602583693</t>
  </si>
  <si>
    <t>Li, Xianshan;El Khamlichi Drissi, K.;Paladian, F.</t>
  </si>
  <si>
    <t>Clermont-Ferrand</t>
  </si>
  <si>
    <t>Universit√© Clermont Auvergne</t>
  </si>
  <si>
    <t>Li X.</t>
  </si>
  <si>
    <t>Fast efficient method for analysis of insulated wire antennas above ground</t>
  </si>
  <si>
    <t>10.1049/el:20030631</t>
  </si>
  <si>
    <t>2-s2.0-0038046599</t>
  </si>
  <si>
    <t>['high gain', 'fed dual', 'fabricate structure', 'experimental results', 'constructed prototype', 'broad bandwidth']</t>
  </si>
  <si>
    <t>A microstrip-fed dual-U-shaped printed monopole antenna design for wireless communication applications in 2.4 and 5.8 GHz bands is presented. This antenna combines omnidirectional, high gain and broad bandwidth in an easy to fabricate structure. The experimental results of the constructed prototype are presented.</t>
  </si>
  <si>
    <t>955-956</t>
  </si>
  <si>
    <t>100566534;100566534</t>
  </si>
  <si>
    <t>36187963000;7401798027</t>
  </si>
  <si>
    <t>Chen, I. Fong;Peng, Chia Mei</t>
  </si>
  <si>
    <t>Taiyuan</t>
  </si>
  <si>
    <t>Auden Technology Corporation</t>
  </si>
  <si>
    <t>Chen I.</t>
  </si>
  <si>
    <t>Microstrip-fed dual-U-shaped printed monopole antenna for dual-band wireless communication applications</t>
  </si>
  <si>
    <t>10.1049/el:20030632</t>
  </si>
  <si>
    <t>2-s2.0-0038155579</t>
  </si>
  <si>
    <t>['umts antenna', 'suitable bandwidth', 'numerical simulations', 'new antenna', 'mobile applications', 'microgenetic algorithms', 'measurement results']</t>
  </si>
  <si>
    <t>The use of microgenetic algorithms (ŒºGA) with transmission line matrix (TLM) method, for dual-band planar inverted-F antenna design was discussed. The new antenna was found to have a suitable bandwidth for mobile applications. Measurement results of the ŒºGA/TLM optimised designs showed good agreement with the numerical simulations for a GSM/UMTS antenna.</t>
  </si>
  <si>
    <t>953-955</t>
  </si>
  <si>
    <t>60110755;60110755;60110755</t>
  </si>
  <si>
    <t>16201884200;35571525300;6701836992</t>
  </si>
  <si>
    <t>Chu, H. S.;Dubard, J. L.;Staraj, R.</t>
  </si>
  <si>
    <t>Sophia Antipolis</t>
  </si>
  <si>
    <t>Laboratoire D'√©lectronique, Antennes et T√©l√©communications</t>
  </si>
  <si>
    <t>Chu H.S.</t>
  </si>
  <si>
    <t>Integrating microgenetic algorithms with TLM method for dual-band planar inverted-F antenna design</t>
  </si>
  <si>
    <t>10.1049/el:20030590</t>
  </si>
  <si>
    <t>2-s2.0-0038384945</t>
  </si>
  <si>
    <t>['using decisions', 'traditional one', 'iteratively decoded', 'iterative v', 'highly improved', 'error propagation', 'diversity substreams', 'another advantage']</t>
  </si>
  <si>
    <t>An iterative V-BLAST detection algorithm improving the performance over error propagation is proposed. In the algorithm, low-diversity substreams are iteratively decoded by using decisions from high-diversity substreams, and the performance is highly improved over the traditional one, which is demonstrated via simulations. Another advantage of this algorithm is that it is feasible to make a trade-off between performance and complexity.</t>
  </si>
  <si>
    <t>1007-1008</t>
  </si>
  <si>
    <t>56301915000;7202081622;8870191800;7404165116</t>
  </si>
  <si>
    <t>Shen, Cong;Zhuang, Hairuo;Dai, Lin;Zhou, Shidong</t>
  </si>
  <si>
    <t>Shen C.</t>
  </si>
  <si>
    <t>Detection algorithm improving V-BLAST performance over error propagation</t>
  </si>
  <si>
    <t>10.1049/el:20030605</t>
  </si>
  <si>
    <t>2-s2.0-0038723098</t>
  </si>
  <si>
    <t>['square geometry', 'radiating one', 'microstrip line', 'lower frequency', 'ebg patch', 'analytical model']</t>
  </si>
  <si>
    <t>A metallic electromagnetic bandgap material (EBG) is realised by combining 4 √ó 4 unit cells in a square geometry and excited by a microstrip line through a slot-aperture. It is shown that this structure is a radiating one, called an EBG patch, resonating at a lower frequency than the plain patch showing the same dimensions. An analytical model for the wavenumber of the EBG material facilitates the design of the EBG patch.</t>
  </si>
  <si>
    <t>959-961</t>
  </si>
  <si>
    <t>60110755;60012164</t>
  </si>
  <si>
    <t>57190527688;7003360986</t>
  </si>
  <si>
    <t>Pioch, S.;Laheurte, J. M.</t>
  </si>
  <si>
    <t>Sophia Antipolis;Marne-la-Vallee</t>
  </si>
  <si>
    <t>Laboratoire D'√©lectronique, Antennes et T√©l√©communications;Universit√© de Marne-La-Vall√©e</t>
  </si>
  <si>
    <t>Pioch S.</t>
  </si>
  <si>
    <t>Size reduction of microstrip antennas by means of periodic metallic patterns</t>
  </si>
  <si>
    <t>10.1049/el:20030662</t>
  </si>
  <si>
    <t>2-s2.0-0038723118</t>
  </si>
  <si>
    <t>['spaced antennas', 'simulation studies', 'signals obtained', 'observed effect']</t>
  </si>
  <si>
    <t>Theoretical and simulation studies have been undertaken to explain the experimentally-observed effect that the correlation between the signals obtained from closely-spaced antennas is smaller than that predicted by well-known theoretical models. When mutual coupling effects are significant, the correspondence between signal and field component correlation breaks down. Taking two parallel dipoles as an example, it is shown that useful diversity advantage can be obtained with separations of the order of 0.12.</t>
  </si>
  <si>
    <t>946-948</t>
  </si>
  <si>
    <t>100573453;100573453</t>
  </si>
  <si>
    <t>Leather, P. S.H.;Parsons, D.</t>
  </si>
  <si>
    <t>Fizzle Technologies Ltd.</t>
  </si>
  <si>
    <t>Antenna diversity for UHF handportable radio</t>
  </si>
  <si>
    <t>10.1049/el:20030629</t>
  </si>
  <si>
    <t>2-s2.0-0038723123</t>
  </si>
  <si>
    <t>['stage beamformer', 'simulation results', 'second stage', 'resultant signals', 'proposed technique', 'new two', 'coherently combined', 'coherent signals', 'arrival information']</t>
  </si>
  <si>
    <t>A new two-stage beamformer for coherent signal reception is proposed. The first stage extracts all the coherent signals from an antenna array using their direction-of-arrival information, and then the resultant signals are coherently combined in the second stage. Simulation results are included to demonstrate the effectiveness of the proposed technique.</t>
  </si>
  <si>
    <t>949-951</t>
  </si>
  <si>
    <t>60025578;60013983;60013983;60025578</t>
  </si>
  <si>
    <t>54921822000;7102300029;7102920635;10042143700</t>
  </si>
  <si>
    <t>Zhang, Linrang;So, H. C.;Ping, Li;Liao, Guisheng</t>
  </si>
  <si>
    <t>Effective beamformer for coherent signal reception</t>
  </si>
  <si>
    <t>10.1049/el:20030648</t>
  </si>
  <si>
    <t>2-s2.0-0038723163</t>
  </si>
  <si>
    <t>['planar near', 'numerical results', 'genetic algorithms', 'field transformation']</t>
  </si>
  <si>
    <t>A method for modelling the radiation of an antenna under test from planar near-field data using equivalent magnetic currents (EMC) is presented. Micro-genetic algorithms are used to optimise each component of the EMC. Numerical results of near-field to far-field transformation are reported and discussed.</t>
  </si>
  <si>
    <t>948-949</t>
  </si>
  <si>
    <t>Antenna far-fields from planar acquisition using micro-genetic algorithms</t>
  </si>
  <si>
    <t>10.1049/el:20030630</t>
  </si>
  <si>
    <t>2-s2.0-17144448292</t>
  </si>
  <si>
    <t>['ventral spines', 'vegetated habitats', 'thorny leaves', 'terrestrial habit', 'superficially similar', 'stage presents', 'southern taiwan', 'sesarmid zoeae', 'sesarmid crab', 'scandarma lintou', 'reproductive season', 'probably washed', 'one kilometer', 'new genus', 'maxillar endopod', 'leaf axils', 'juveniles thrive', 'granular ridge', 'fresh water', 'first maxillipeds', 'first maxilliped', 'dorsal face', 'dorsal border', 'close vicinity', 'brackish waters', '3 setation']</t>
  </si>
  <si>
    <t>Ecology | Morphology | Sesarmidae | Taxonomy | Zoea larva</t>
  </si>
  <si>
    <t>A new genus and species of sesarmid crab, Scandarma lintou, is described from Taiwan. This crab has a semi-terrestrial habit: adults and juveniles thrive in wind-protected and vegetated habitats in close vicinity of fresh water and up to one kilometer from the sea. In southern Taiwan, this species was most commonly found hiding in leaf axils or climbing on the thorny leaves of the screw pine Pandanus odoratissimus Linnaeus. During the reproductive season (June to January), ovigerous females migrate to estuaries, where small and free-swimming pelagic larvae are released into the brackish waters and probably washed into the sea. Morphologically, this species is superficially similar to species of other semi-terrestrial sesarmid genera, but differs from these taxa by the shape of the anterolateral carapace region, by the markedly flattened fingers, by the presence of a row of tubercles on the dorsal border of the dactylus, a row of ventral spines on the pollex, and a granular ridge on the dorsal face of the palm. The first zoeal stage of the new genus shows two autapomorphies in the morphology of antennae and first maxillipeds. Otherwise, this stage presents the combination of features that are typical of sesarmid zoeae, i.e. absence of lateral carapace spines, a 2,3 setation of the maxillar endopod, a 2,2,3,3 setation on the basis of the first maxilliped, and a characteristic setation pattern of antennae and telson.</t>
  </si>
  <si>
    <t>Raffles Bulletin of Zoology</t>
  </si>
  <si>
    <t>60030807;60103515;60009410</t>
  </si>
  <si>
    <t>7004343252;7409748213;35279171100</t>
  </si>
  <si>
    <t>Schubart, Christoph D.;Liu, Hung Chang;Cuesta, Jos√© A.</t>
  </si>
  <si>
    <t>Taiwan;Germany;Spain</t>
  </si>
  <si>
    <t>Taipei;Regensburg;Cadiz</t>
  </si>
  <si>
    <t>Academia Sinica, Institute of Cellular and Organismic Biology;Universit√§t Regensburg;CSIC - Instituto de Ciencias Marinas de Andalucia (ICMAN)</t>
  </si>
  <si>
    <t>60103515;60030807;60009410</t>
  </si>
  <si>
    <t>Schubart C.</t>
  </si>
  <si>
    <t>A new genus and species of tree-climbing crab (Crustacea: Brachyura: Sesarmidae) from Taiwan with notes on its ecology and larval morphology</t>
  </si>
  <si>
    <t>2-s2.0-0141478702</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</si>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</sst>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3">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8" fontId="0" fillId="0" borderId="0" xfId="0" applyNumberFormat="1"/>
    <xf numFmtId="11"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3FA3-A511-0743-8C28-7807A91DA032}">
  <dimension ref="A1:AW1452"/>
  <sheetViews>
    <sheetView tabSelected="1" topLeftCell="Y1" workbookViewId="0">
      <selection activeCell="AO10" sqref="AO10"/>
    </sheetView>
  </sheetViews>
  <sheetFormatPr baseColWidth="10" defaultRowHeight="16" x14ac:dyDescent="0.2"/>
  <sheetData>
    <row r="1" spans="1:49" s="22" customFormat="1" x14ac:dyDescent="0.2">
      <c r="A1" s="14"/>
      <c r="B1" s="14" t="s">
        <v>18294</v>
      </c>
      <c r="C1" s="14" t="s">
        <v>18295</v>
      </c>
      <c r="D1" s="14" t="s">
        <v>18296</v>
      </c>
      <c r="E1" s="14" t="s">
        <v>18297</v>
      </c>
      <c r="F1" s="14" t="s">
        <v>18298</v>
      </c>
      <c r="G1" s="14" t="s">
        <v>18299</v>
      </c>
      <c r="H1" s="14" t="s">
        <v>18300</v>
      </c>
      <c r="I1" s="14" t="s">
        <v>18301</v>
      </c>
      <c r="J1" s="14" t="s">
        <v>18302</v>
      </c>
      <c r="K1" s="14" t="s">
        <v>18303</v>
      </c>
      <c r="L1" s="14" t="s">
        <v>18304</v>
      </c>
      <c r="M1" s="14" t="s">
        <v>18305</v>
      </c>
      <c r="N1" s="14" t="s">
        <v>18306</v>
      </c>
      <c r="O1" s="14" t="s">
        <v>18307</v>
      </c>
      <c r="P1" s="14" t="s">
        <v>18308</v>
      </c>
      <c r="Q1" s="14" t="s">
        <v>18309</v>
      </c>
      <c r="R1" s="15" t="s">
        <v>18310</v>
      </c>
      <c r="S1" s="14" t="s">
        <v>18311</v>
      </c>
      <c r="T1" s="14" t="s">
        <v>18311</v>
      </c>
      <c r="U1" s="14" t="s">
        <v>18312</v>
      </c>
      <c r="V1" s="15" t="s">
        <v>18313</v>
      </c>
      <c r="W1" s="14" t="s">
        <v>18314</v>
      </c>
      <c r="X1" s="16" t="s">
        <v>18315</v>
      </c>
      <c r="Y1" s="17" t="s">
        <v>18316</v>
      </c>
      <c r="Z1" s="18" t="s">
        <v>18317</v>
      </c>
      <c r="AA1" s="14" t="s">
        <v>18318</v>
      </c>
      <c r="AB1" s="14" t="s">
        <v>18319</v>
      </c>
      <c r="AC1" s="14" t="s">
        <v>18320</v>
      </c>
      <c r="AD1" s="14" t="s">
        <v>18321</v>
      </c>
      <c r="AE1" s="14" t="s">
        <v>18322</v>
      </c>
      <c r="AF1" s="14" t="s">
        <v>18323</v>
      </c>
      <c r="AG1" s="14" t="s">
        <v>18324</v>
      </c>
      <c r="AH1" s="14" t="s">
        <v>18325</v>
      </c>
      <c r="AI1" s="14" t="s">
        <v>18326</v>
      </c>
      <c r="AJ1" s="14" t="s">
        <v>18327</v>
      </c>
      <c r="AK1" s="16" t="s">
        <v>18328</v>
      </c>
      <c r="AL1" s="14" t="s">
        <v>18329</v>
      </c>
      <c r="AM1" s="19" t="s">
        <v>18330</v>
      </c>
      <c r="AN1" s="20" t="s">
        <v>18331</v>
      </c>
      <c r="AO1" s="20" t="s">
        <v>18317</v>
      </c>
      <c r="AP1" s="14" t="s">
        <v>18332</v>
      </c>
      <c r="AQ1" s="14" t="s">
        <v>18333</v>
      </c>
      <c r="AR1" s="14" t="s">
        <v>18334</v>
      </c>
      <c r="AS1" s="14" t="s">
        <v>18335</v>
      </c>
      <c r="AT1" s="16" t="s">
        <v>18336</v>
      </c>
      <c r="AU1" s="21" t="s">
        <v>18337</v>
      </c>
      <c r="AV1" s="21" t="s">
        <v>18338</v>
      </c>
      <c r="AW1" s="21" t="s">
        <v>18339</v>
      </c>
    </row>
    <row r="2" spans="1:49" x14ac:dyDescent="0.2">
      <c r="A2">
        <v>0</v>
      </c>
      <c r="B2" t="s">
        <v>18293</v>
      </c>
      <c r="F2" t="s">
        <v>18292</v>
      </c>
      <c r="G2" t="s">
        <v>16</v>
      </c>
      <c r="H2" t="s">
        <v>15</v>
      </c>
      <c r="I2" t="s">
        <v>18291</v>
      </c>
      <c r="J2" t="s">
        <v>18290</v>
      </c>
      <c r="K2" t="s">
        <v>18289</v>
      </c>
      <c r="L2" t="s">
        <v>18288</v>
      </c>
      <c r="M2" t="s">
        <v>18287</v>
      </c>
      <c r="N2">
        <v>3</v>
      </c>
      <c r="O2" t="s">
        <v>18286</v>
      </c>
      <c r="P2" t="s">
        <v>18285</v>
      </c>
      <c r="Q2" t="s">
        <v>18284</v>
      </c>
      <c r="R2" s="7">
        <v>37802</v>
      </c>
      <c r="S2" s="8">
        <f t="shared" ref="S2:S20" si="0">YEAR(R2)</f>
        <v>2003</v>
      </c>
      <c r="T2" s="8">
        <v>2003</v>
      </c>
      <c r="U2" s="8">
        <f t="shared" ref="U2:U20" si="1">2022-T2</f>
        <v>19</v>
      </c>
      <c r="V2" s="7">
        <v>37802</v>
      </c>
      <c r="W2" t="s">
        <v>18283</v>
      </c>
      <c r="X2" s="2">
        <v>0.45100000000000001</v>
      </c>
      <c r="Y2" s="6">
        <f>(X2-$Z$3)/($Z$2-$Z$3)</f>
        <v>1.2039187421585116E-2</v>
      </c>
      <c r="Z2">
        <v>37.460999999999999</v>
      </c>
      <c r="AA2">
        <v>2172445</v>
      </c>
      <c r="AB2">
        <v>23362</v>
      </c>
      <c r="AD2" t="s">
        <v>6</v>
      </c>
      <c r="AE2">
        <v>51</v>
      </c>
      <c r="AF2">
        <v>1</v>
      </c>
      <c r="AH2" t="s">
        <v>14173</v>
      </c>
      <c r="AI2" t="s">
        <v>18282</v>
      </c>
      <c r="AJ2" t="s">
        <v>18281</v>
      </c>
      <c r="AK2" t="s">
        <v>18280</v>
      </c>
      <c r="AL2">
        <v>19</v>
      </c>
      <c r="AM2" s="5">
        <f t="shared" ref="AM2:AM20" si="2">AL2/U2</f>
        <v>1</v>
      </c>
      <c r="AN2" s="4">
        <f>(AM2-$AO$3)/($AO$2-$AO$3)</f>
        <v>1.5145778114350624E-3</v>
      </c>
      <c r="AO2" s="3">
        <v>660.25</v>
      </c>
      <c r="AP2">
        <v>0</v>
      </c>
      <c r="AR2" t="s">
        <v>1</v>
      </c>
      <c r="AT2" s="2">
        <v>1.2669999999999999</v>
      </c>
      <c r="AU2" s="1">
        <f t="shared" ref="AU2:AU20" si="3">(Y2*0.7+AN2*0.3)*100</f>
        <v>0.88818045385401001</v>
      </c>
      <c r="AV2" s="1">
        <f t="shared" ref="AV2:AV20" si="4">(Y2*0.5+AN2*0.5)*100</f>
        <v>0.67768826165100893</v>
      </c>
      <c r="AW2" s="1">
        <f t="shared" ref="AW2:AW20" si="5">(Y2*0.3+AN2*0.7)*100</f>
        <v>0.46719606944800779</v>
      </c>
    </row>
    <row r="3" spans="1:49" x14ac:dyDescent="0.2">
      <c r="A3">
        <v>1</v>
      </c>
      <c r="B3" t="s">
        <v>18279</v>
      </c>
      <c r="C3" t="s">
        <v>18278</v>
      </c>
      <c r="F3" t="s">
        <v>18277</v>
      </c>
      <c r="G3" t="s">
        <v>16</v>
      </c>
      <c r="H3" t="s">
        <v>15</v>
      </c>
      <c r="I3" t="s">
        <v>16092</v>
      </c>
      <c r="J3">
        <v>60015179</v>
      </c>
      <c r="K3" t="s">
        <v>13976</v>
      </c>
      <c r="L3" t="s">
        <v>13975</v>
      </c>
      <c r="M3" t="s">
        <v>466</v>
      </c>
      <c r="N3">
        <v>2</v>
      </c>
      <c r="O3" t="s">
        <v>16091</v>
      </c>
      <c r="P3" t="s">
        <v>16090</v>
      </c>
      <c r="Q3" t="s">
        <v>13972</v>
      </c>
      <c r="R3" s="7">
        <v>37797</v>
      </c>
      <c r="S3" s="8">
        <f t="shared" si="0"/>
        <v>2003</v>
      </c>
      <c r="T3" s="8">
        <v>2003</v>
      </c>
      <c r="U3" s="8">
        <f t="shared" si="1"/>
        <v>19</v>
      </c>
      <c r="V3" s="7">
        <v>37797</v>
      </c>
      <c r="W3" t="s">
        <v>8097</v>
      </c>
      <c r="X3" s="2">
        <v>0.375</v>
      </c>
      <c r="Y3" s="6">
        <f t="shared" ref="Y3:Y66" si="6">(X3-$Z$3)/($Z$2-$Z$3)</f>
        <v>1.0010410827260351E-2</v>
      </c>
      <c r="Z3">
        <v>0</v>
      </c>
      <c r="AA3">
        <v>135194</v>
      </c>
      <c r="AB3">
        <v>24918</v>
      </c>
      <c r="AD3" t="s">
        <v>6</v>
      </c>
      <c r="AE3">
        <v>39</v>
      </c>
      <c r="AF3">
        <v>13</v>
      </c>
      <c r="AH3" t="s">
        <v>18276</v>
      </c>
      <c r="AI3" t="s">
        <v>18275</v>
      </c>
      <c r="AK3" t="s">
        <v>18274</v>
      </c>
      <c r="AL3">
        <v>3</v>
      </c>
      <c r="AM3" s="5">
        <f t="shared" si="2"/>
        <v>0.15789473684210525</v>
      </c>
      <c r="AN3" s="4">
        <f t="shared" ref="AN3:AN66" si="7">(AM3-$AO$3)/($AO$2-$AO$3)</f>
        <v>2.3914386496343091E-4</v>
      </c>
      <c r="AO3" s="3">
        <v>0</v>
      </c>
      <c r="AP3">
        <v>0</v>
      </c>
      <c r="AR3" t="s">
        <v>1</v>
      </c>
      <c r="AT3" s="2">
        <v>1.3140000000000001</v>
      </c>
      <c r="AU3" s="1">
        <f t="shared" si="3"/>
        <v>0.70790307385712758</v>
      </c>
      <c r="AV3" s="1">
        <f t="shared" si="4"/>
        <v>0.51247773461118917</v>
      </c>
      <c r="AW3" s="1">
        <f t="shared" si="5"/>
        <v>0.31705239536525071</v>
      </c>
    </row>
    <row r="4" spans="1:49" x14ac:dyDescent="0.2">
      <c r="A4">
        <v>2</v>
      </c>
      <c r="B4" t="s">
        <v>18273</v>
      </c>
      <c r="C4" t="s">
        <v>18272</v>
      </c>
      <c r="F4" t="s">
        <v>18271</v>
      </c>
      <c r="G4" t="s">
        <v>16</v>
      </c>
      <c r="H4" t="s">
        <v>15</v>
      </c>
      <c r="I4" t="s">
        <v>2322</v>
      </c>
      <c r="J4" t="s">
        <v>18005</v>
      </c>
      <c r="K4" t="s">
        <v>18004</v>
      </c>
      <c r="L4" t="s">
        <v>18003</v>
      </c>
      <c r="M4" t="s">
        <v>2870</v>
      </c>
      <c r="N4">
        <v>4</v>
      </c>
      <c r="O4" t="s">
        <v>18270</v>
      </c>
      <c r="P4" t="s">
        <v>18269</v>
      </c>
      <c r="Q4" t="s">
        <v>18268</v>
      </c>
      <c r="R4" s="7">
        <v>37797</v>
      </c>
      <c r="S4" s="8">
        <f t="shared" si="0"/>
        <v>2003</v>
      </c>
      <c r="T4" s="8">
        <v>2003</v>
      </c>
      <c r="U4" s="8">
        <f t="shared" si="1"/>
        <v>19</v>
      </c>
      <c r="V4" s="7">
        <v>37797</v>
      </c>
      <c r="W4" t="s">
        <v>8097</v>
      </c>
      <c r="X4" s="2">
        <v>0.375</v>
      </c>
      <c r="Y4" s="6">
        <f t="shared" si="6"/>
        <v>1.0010410827260351E-2</v>
      </c>
      <c r="AA4">
        <v>135194</v>
      </c>
      <c r="AB4">
        <v>24918</v>
      </c>
      <c r="AD4" t="s">
        <v>6</v>
      </c>
      <c r="AE4">
        <v>39</v>
      </c>
      <c r="AF4">
        <v>13</v>
      </c>
      <c r="AH4" t="s">
        <v>18267</v>
      </c>
      <c r="AI4" t="s">
        <v>18266</v>
      </c>
      <c r="AK4" t="s">
        <v>18265</v>
      </c>
      <c r="AL4">
        <v>10</v>
      </c>
      <c r="AM4" s="5">
        <f t="shared" si="2"/>
        <v>0.52631578947368418</v>
      </c>
      <c r="AN4" s="4">
        <f t="shared" si="7"/>
        <v>7.9714621654476973E-4</v>
      </c>
      <c r="AO4" s="3"/>
      <c r="AP4">
        <v>0</v>
      </c>
      <c r="AR4" t="s">
        <v>1</v>
      </c>
      <c r="AT4" s="2">
        <v>1.3140000000000001</v>
      </c>
      <c r="AU4" s="1">
        <f t="shared" si="3"/>
        <v>0.72464314440456767</v>
      </c>
      <c r="AV4" s="1">
        <f t="shared" si="4"/>
        <v>0.54037785219025603</v>
      </c>
      <c r="AW4" s="1">
        <f t="shared" si="5"/>
        <v>0.35611255997594438</v>
      </c>
    </row>
    <row r="5" spans="1:49" x14ac:dyDescent="0.2">
      <c r="A5">
        <v>3</v>
      </c>
      <c r="B5" t="s">
        <v>18264</v>
      </c>
      <c r="C5" t="s">
        <v>18263</v>
      </c>
      <c r="F5" t="s">
        <v>18262</v>
      </c>
      <c r="G5" t="s">
        <v>16</v>
      </c>
      <c r="H5" t="s">
        <v>15</v>
      </c>
      <c r="I5" t="s">
        <v>1838</v>
      </c>
      <c r="J5">
        <v>100573453</v>
      </c>
      <c r="K5" t="s">
        <v>18261</v>
      </c>
      <c r="M5" t="s">
        <v>51</v>
      </c>
      <c r="N5">
        <v>2</v>
      </c>
      <c r="O5" t="s">
        <v>18260</v>
      </c>
      <c r="P5" t="s">
        <v>1835</v>
      </c>
      <c r="Q5" t="s">
        <v>18259</v>
      </c>
      <c r="R5" s="7">
        <v>37797</v>
      </c>
      <c r="S5" s="8">
        <f t="shared" si="0"/>
        <v>2003</v>
      </c>
      <c r="T5" s="8">
        <v>2003</v>
      </c>
      <c r="U5" s="8">
        <f t="shared" si="1"/>
        <v>19</v>
      </c>
      <c r="V5" s="7">
        <v>37797</v>
      </c>
      <c r="W5" t="s">
        <v>8097</v>
      </c>
      <c r="X5" s="2">
        <v>0.375</v>
      </c>
      <c r="Y5" s="6">
        <f t="shared" si="6"/>
        <v>1.0010410827260351E-2</v>
      </c>
      <c r="AA5">
        <v>135194</v>
      </c>
      <c r="AB5">
        <v>24918</v>
      </c>
      <c r="AD5" t="s">
        <v>6</v>
      </c>
      <c r="AE5">
        <v>39</v>
      </c>
      <c r="AF5">
        <v>13</v>
      </c>
      <c r="AH5" t="s">
        <v>18258</v>
      </c>
      <c r="AI5" t="s">
        <v>18257</v>
      </c>
      <c r="AK5" t="s">
        <v>18256</v>
      </c>
      <c r="AL5">
        <v>17</v>
      </c>
      <c r="AM5" s="5">
        <f t="shared" si="2"/>
        <v>0.89473684210526316</v>
      </c>
      <c r="AN5" s="4">
        <f t="shared" si="7"/>
        <v>1.3551485681261085E-3</v>
      </c>
      <c r="AO5" s="3"/>
      <c r="AP5">
        <v>0</v>
      </c>
      <c r="AR5" t="s">
        <v>1</v>
      </c>
      <c r="AT5" s="2">
        <v>1.3140000000000001</v>
      </c>
      <c r="AU5" s="1">
        <f t="shared" si="3"/>
        <v>0.74138321495200776</v>
      </c>
      <c r="AV5" s="1">
        <f t="shared" si="4"/>
        <v>0.56827796976932299</v>
      </c>
      <c r="AW5" s="1">
        <f t="shared" si="5"/>
        <v>0.39517272458663816</v>
      </c>
    </row>
    <row r="6" spans="1:49" x14ac:dyDescent="0.2">
      <c r="A6">
        <v>4</v>
      </c>
      <c r="B6" t="s">
        <v>18255</v>
      </c>
      <c r="C6" t="s">
        <v>18254</v>
      </c>
      <c r="F6" t="s">
        <v>18253</v>
      </c>
      <c r="G6" t="s">
        <v>16</v>
      </c>
      <c r="H6" t="s">
        <v>15</v>
      </c>
      <c r="I6" t="s">
        <v>18252</v>
      </c>
      <c r="J6" t="s">
        <v>18247</v>
      </c>
      <c r="K6" t="s">
        <v>18251</v>
      </c>
      <c r="L6" t="s">
        <v>18250</v>
      </c>
      <c r="M6" t="s">
        <v>2303</v>
      </c>
      <c r="N6">
        <v>2</v>
      </c>
      <c r="O6" t="s">
        <v>18249</v>
      </c>
      <c r="P6" t="s">
        <v>18248</v>
      </c>
      <c r="Q6" t="s">
        <v>18247</v>
      </c>
      <c r="R6" s="7">
        <v>37797</v>
      </c>
      <c r="S6" s="8">
        <f t="shared" si="0"/>
        <v>2003</v>
      </c>
      <c r="T6" s="8">
        <v>2003</v>
      </c>
      <c r="U6" s="8">
        <f t="shared" si="1"/>
        <v>19</v>
      </c>
      <c r="V6" s="7">
        <v>37797</v>
      </c>
      <c r="W6" t="s">
        <v>8097</v>
      </c>
      <c r="X6" s="2">
        <v>0.375</v>
      </c>
      <c r="Y6" s="6">
        <f t="shared" si="6"/>
        <v>1.0010410827260351E-2</v>
      </c>
      <c r="AA6">
        <v>135194</v>
      </c>
      <c r="AB6">
        <v>24918</v>
      </c>
      <c r="AD6" t="s">
        <v>6</v>
      </c>
      <c r="AE6">
        <v>39</v>
      </c>
      <c r="AF6">
        <v>13</v>
      </c>
      <c r="AH6" t="s">
        <v>18246</v>
      </c>
      <c r="AI6" t="s">
        <v>18245</v>
      </c>
      <c r="AK6" t="s">
        <v>18244</v>
      </c>
      <c r="AL6">
        <v>13</v>
      </c>
      <c r="AM6" s="5">
        <f t="shared" si="2"/>
        <v>0.68421052631578949</v>
      </c>
      <c r="AN6" s="4">
        <f t="shared" si="7"/>
        <v>1.0362900815082006E-3</v>
      </c>
      <c r="AO6" s="3"/>
      <c r="AP6">
        <v>0</v>
      </c>
      <c r="AR6" t="s">
        <v>1</v>
      </c>
      <c r="AT6" s="2">
        <v>1.3140000000000001</v>
      </c>
      <c r="AU6" s="1">
        <f t="shared" si="3"/>
        <v>0.73181746035347062</v>
      </c>
      <c r="AV6" s="1">
        <f t="shared" si="4"/>
        <v>0.5523350454384276</v>
      </c>
      <c r="AW6" s="1">
        <f t="shared" si="5"/>
        <v>0.37285263052338452</v>
      </c>
    </row>
    <row r="7" spans="1:49" x14ac:dyDescent="0.2">
      <c r="A7">
        <v>5</v>
      </c>
      <c r="B7" t="s">
        <v>18243</v>
      </c>
      <c r="C7" t="s">
        <v>18242</v>
      </c>
      <c r="F7" t="s">
        <v>18241</v>
      </c>
      <c r="G7" t="s">
        <v>16</v>
      </c>
      <c r="H7" t="s">
        <v>15</v>
      </c>
      <c r="I7" t="s">
        <v>18240</v>
      </c>
      <c r="J7">
        <v>60025278</v>
      </c>
      <c r="K7" t="s">
        <v>5717</v>
      </c>
      <c r="L7" t="s">
        <v>168</v>
      </c>
      <c r="M7" t="s">
        <v>167</v>
      </c>
      <c r="N7">
        <v>4</v>
      </c>
      <c r="O7" t="s">
        <v>18239</v>
      </c>
      <c r="P7" t="s">
        <v>18238</v>
      </c>
      <c r="Q7" t="s">
        <v>5714</v>
      </c>
      <c r="R7" s="7">
        <v>37797</v>
      </c>
      <c r="S7" s="8">
        <f t="shared" si="0"/>
        <v>2003</v>
      </c>
      <c r="T7" s="8">
        <v>2003</v>
      </c>
      <c r="U7" s="8">
        <f t="shared" si="1"/>
        <v>19</v>
      </c>
      <c r="V7" s="7">
        <v>37797</v>
      </c>
      <c r="W7" t="s">
        <v>8097</v>
      </c>
      <c r="X7" s="2">
        <v>0.375</v>
      </c>
      <c r="Y7" s="6">
        <f t="shared" si="6"/>
        <v>1.0010410827260351E-2</v>
      </c>
      <c r="AA7">
        <v>135194</v>
      </c>
      <c r="AB7">
        <v>24918</v>
      </c>
      <c r="AD7" t="s">
        <v>6</v>
      </c>
      <c r="AE7">
        <v>39</v>
      </c>
      <c r="AF7">
        <v>13</v>
      </c>
      <c r="AH7" t="s">
        <v>18237</v>
      </c>
      <c r="AI7" t="s">
        <v>18236</v>
      </c>
      <c r="AK7" t="s">
        <v>18235</v>
      </c>
      <c r="AL7">
        <v>42</v>
      </c>
      <c r="AM7" s="5">
        <f t="shared" si="2"/>
        <v>2.2105263157894739</v>
      </c>
      <c r="AN7" s="4">
        <f t="shared" si="7"/>
        <v>3.3480141094880331E-3</v>
      </c>
      <c r="AO7" s="3"/>
      <c r="AP7">
        <v>0</v>
      </c>
      <c r="AR7" t="s">
        <v>1</v>
      </c>
      <c r="AT7" s="2">
        <v>1.3140000000000001</v>
      </c>
      <c r="AU7" s="1">
        <f t="shared" si="3"/>
        <v>0.80116918119286562</v>
      </c>
      <c r="AV7" s="1">
        <f t="shared" si="4"/>
        <v>0.66792124683741927</v>
      </c>
      <c r="AW7" s="1">
        <f t="shared" si="5"/>
        <v>0.53467331248197281</v>
      </c>
    </row>
    <row r="8" spans="1:49" x14ac:dyDescent="0.2">
      <c r="A8">
        <v>6</v>
      </c>
      <c r="B8" t="s">
        <v>18234</v>
      </c>
      <c r="C8" t="s">
        <v>18233</v>
      </c>
      <c r="F8" t="s">
        <v>18232</v>
      </c>
      <c r="G8" t="s">
        <v>16</v>
      </c>
      <c r="H8" t="s">
        <v>15</v>
      </c>
      <c r="I8" t="s">
        <v>18231</v>
      </c>
      <c r="J8">
        <v>60110755</v>
      </c>
      <c r="K8" t="s">
        <v>18230</v>
      </c>
      <c r="L8" t="s">
        <v>18229</v>
      </c>
      <c r="M8" t="s">
        <v>940</v>
      </c>
      <c r="N8">
        <v>3</v>
      </c>
      <c r="O8" t="s">
        <v>18228</v>
      </c>
      <c r="P8" t="s">
        <v>18227</v>
      </c>
      <c r="Q8" t="s">
        <v>18226</v>
      </c>
      <c r="R8" s="7">
        <v>37797</v>
      </c>
      <c r="S8" s="8">
        <f t="shared" si="0"/>
        <v>2003</v>
      </c>
      <c r="T8" s="8">
        <v>2003</v>
      </c>
      <c r="U8" s="8">
        <f t="shared" si="1"/>
        <v>19</v>
      </c>
      <c r="V8" s="7">
        <v>37797</v>
      </c>
      <c r="W8" t="s">
        <v>8097</v>
      </c>
      <c r="X8" s="2">
        <v>0.375</v>
      </c>
      <c r="Y8" s="6">
        <f t="shared" si="6"/>
        <v>1.0010410827260351E-2</v>
      </c>
      <c r="AA8">
        <v>135194</v>
      </c>
      <c r="AB8">
        <v>24918</v>
      </c>
      <c r="AD8" t="s">
        <v>6</v>
      </c>
      <c r="AE8">
        <v>39</v>
      </c>
      <c r="AF8">
        <v>13</v>
      </c>
      <c r="AH8" t="s">
        <v>18225</v>
      </c>
      <c r="AI8" t="s">
        <v>18224</v>
      </c>
      <c r="AK8" t="s">
        <v>18223</v>
      </c>
      <c r="AL8">
        <v>5</v>
      </c>
      <c r="AM8" s="5">
        <f t="shared" si="2"/>
        <v>0.26315789473684209</v>
      </c>
      <c r="AN8" s="4">
        <f t="shared" si="7"/>
        <v>3.9857310827238487E-4</v>
      </c>
      <c r="AO8" s="3"/>
      <c r="AP8">
        <v>0</v>
      </c>
      <c r="AR8" t="s">
        <v>1</v>
      </c>
      <c r="AT8" s="2">
        <v>1.3140000000000001</v>
      </c>
      <c r="AU8" s="1">
        <f t="shared" si="3"/>
        <v>0.7126859511563961</v>
      </c>
      <c r="AV8" s="1">
        <f t="shared" si="4"/>
        <v>0.52044919677663681</v>
      </c>
      <c r="AW8" s="1">
        <f t="shared" si="5"/>
        <v>0.32821244239687747</v>
      </c>
    </row>
    <row r="9" spans="1:49" x14ac:dyDescent="0.2">
      <c r="A9">
        <v>7</v>
      </c>
      <c r="B9" t="s">
        <v>18222</v>
      </c>
      <c r="C9" t="s">
        <v>18221</v>
      </c>
      <c r="F9" t="s">
        <v>18220</v>
      </c>
      <c r="G9" t="s">
        <v>16</v>
      </c>
      <c r="H9" t="s">
        <v>15</v>
      </c>
      <c r="I9" t="s">
        <v>18219</v>
      </c>
      <c r="J9">
        <v>100566534</v>
      </c>
      <c r="K9" t="s">
        <v>18218</v>
      </c>
      <c r="L9" t="s">
        <v>18217</v>
      </c>
      <c r="M9" t="s">
        <v>626</v>
      </c>
      <c r="N9">
        <v>2</v>
      </c>
      <c r="O9" t="s">
        <v>18216</v>
      </c>
      <c r="P9" t="s">
        <v>18215</v>
      </c>
      <c r="Q9" t="s">
        <v>18214</v>
      </c>
      <c r="R9" s="7">
        <v>37797</v>
      </c>
      <c r="S9" s="8">
        <f t="shared" si="0"/>
        <v>2003</v>
      </c>
      <c r="T9" s="8">
        <v>2003</v>
      </c>
      <c r="U9" s="8">
        <f t="shared" si="1"/>
        <v>19</v>
      </c>
      <c r="V9" s="7">
        <v>37797</v>
      </c>
      <c r="W9" t="s">
        <v>8097</v>
      </c>
      <c r="X9" s="2">
        <v>0.375</v>
      </c>
      <c r="Y9" s="6">
        <f t="shared" si="6"/>
        <v>1.0010410827260351E-2</v>
      </c>
      <c r="AA9">
        <v>135194</v>
      </c>
      <c r="AB9">
        <v>24918</v>
      </c>
      <c r="AD9" t="s">
        <v>6</v>
      </c>
      <c r="AE9">
        <v>39</v>
      </c>
      <c r="AF9">
        <v>13</v>
      </c>
      <c r="AH9" t="s">
        <v>18213</v>
      </c>
      <c r="AI9" t="s">
        <v>18212</v>
      </c>
      <c r="AK9" t="s">
        <v>18211</v>
      </c>
      <c r="AL9">
        <v>27</v>
      </c>
      <c r="AM9" s="5">
        <f t="shared" si="2"/>
        <v>1.4210526315789473</v>
      </c>
      <c r="AN9" s="4">
        <f t="shared" si="7"/>
        <v>2.1522947846708781E-3</v>
      </c>
      <c r="AO9" s="3"/>
      <c r="AP9">
        <v>0</v>
      </c>
      <c r="AR9" t="s">
        <v>1</v>
      </c>
      <c r="AT9" s="2">
        <v>1.3140000000000001</v>
      </c>
      <c r="AU9" s="1">
        <f t="shared" si="3"/>
        <v>0.76529760144835091</v>
      </c>
      <c r="AV9" s="1">
        <f t="shared" si="4"/>
        <v>0.60813528059656141</v>
      </c>
      <c r="AW9" s="1">
        <f t="shared" si="5"/>
        <v>0.45097295974477192</v>
      </c>
    </row>
    <row r="10" spans="1:49" x14ac:dyDescent="0.2">
      <c r="A10">
        <v>8</v>
      </c>
      <c r="B10" t="s">
        <v>18210</v>
      </c>
      <c r="C10" t="s">
        <v>18209</v>
      </c>
      <c r="F10" t="s">
        <v>18208</v>
      </c>
      <c r="G10" t="s">
        <v>16</v>
      </c>
      <c r="H10" t="s">
        <v>15</v>
      </c>
      <c r="I10" t="s">
        <v>18207</v>
      </c>
      <c r="J10">
        <v>60138276</v>
      </c>
      <c r="K10" t="s">
        <v>18206</v>
      </c>
      <c r="L10" t="s">
        <v>18205</v>
      </c>
      <c r="M10" t="s">
        <v>940</v>
      </c>
      <c r="N10">
        <v>3</v>
      </c>
      <c r="O10" t="s">
        <v>18204</v>
      </c>
      <c r="P10" t="s">
        <v>18203</v>
      </c>
      <c r="Q10" t="s">
        <v>18202</v>
      </c>
      <c r="R10" s="7">
        <v>37797</v>
      </c>
      <c r="S10" s="8">
        <f t="shared" si="0"/>
        <v>2003</v>
      </c>
      <c r="T10" s="8">
        <v>2003</v>
      </c>
      <c r="U10" s="8">
        <f t="shared" si="1"/>
        <v>19</v>
      </c>
      <c r="V10" s="7">
        <v>37797</v>
      </c>
      <c r="W10" t="s">
        <v>8097</v>
      </c>
      <c r="X10" s="2">
        <v>0.375</v>
      </c>
      <c r="Y10" s="6">
        <f t="shared" si="6"/>
        <v>1.0010410827260351E-2</v>
      </c>
      <c r="AA10">
        <v>135194</v>
      </c>
      <c r="AB10">
        <v>24918</v>
      </c>
      <c r="AD10" t="s">
        <v>6</v>
      </c>
      <c r="AE10">
        <v>39</v>
      </c>
      <c r="AF10">
        <v>13</v>
      </c>
      <c r="AH10" t="s">
        <v>18201</v>
      </c>
      <c r="AI10" t="s">
        <v>18200</v>
      </c>
      <c r="AK10" t="s">
        <v>18199</v>
      </c>
      <c r="AL10">
        <v>0</v>
      </c>
      <c r="AM10" s="5">
        <f t="shared" si="2"/>
        <v>0</v>
      </c>
      <c r="AN10" s="4">
        <f t="shared" si="7"/>
        <v>0</v>
      </c>
      <c r="AO10" s="3"/>
      <c r="AP10">
        <v>0</v>
      </c>
      <c r="AR10" t="s">
        <v>1</v>
      </c>
      <c r="AT10" s="2">
        <v>1.3140000000000001</v>
      </c>
      <c r="AU10" s="1">
        <f t="shared" si="3"/>
        <v>0.70072875790822453</v>
      </c>
      <c r="AV10" s="1">
        <f t="shared" si="4"/>
        <v>0.5005205413630176</v>
      </c>
      <c r="AW10" s="1">
        <f t="shared" si="5"/>
        <v>0.30031232481781051</v>
      </c>
    </row>
    <row r="11" spans="1:49" x14ac:dyDescent="0.2">
      <c r="A11">
        <v>9</v>
      </c>
      <c r="B11" t="s">
        <v>18198</v>
      </c>
      <c r="C11" t="s">
        <v>18197</v>
      </c>
      <c r="F11" t="s">
        <v>18196</v>
      </c>
      <c r="G11" t="s">
        <v>16</v>
      </c>
      <c r="H11" t="s">
        <v>15</v>
      </c>
      <c r="I11" t="s">
        <v>17750</v>
      </c>
      <c r="J11">
        <v>60008495</v>
      </c>
      <c r="K11" t="s">
        <v>17749</v>
      </c>
      <c r="L11" t="s">
        <v>17748</v>
      </c>
      <c r="M11" t="s">
        <v>626</v>
      </c>
      <c r="N11">
        <v>1</v>
      </c>
      <c r="O11" t="s">
        <v>17747</v>
      </c>
      <c r="P11">
        <v>7004026337</v>
      </c>
      <c r="Q11">
        <v>60008495</v>
      </c>
      <c r="R11" s="7">
        <v>37797</v>
      </c>
      <c r="S11" s="8">
        <f t="shared" si="0"/>
        <v>2003</v>
      </c>
      <c r="T11" s="8">
        <v>2003</v>
      </c>
      <c r="U11" s="8">
        <f t="shared" si="1"/>
        <v>19</v>
      </c>
      <c r="V11" s="7">
        <v>37797</v>
      </c>
      <c r="W11" t="s">
        <v>8097</v>
      </c>
      <c r="X11" s="2">
        <v>0.375</v>
      </c>
      <c r="Y11" s="6">
        <f t="shared" si="6"/>
        <v>1.0010410827260351E-2</v>
      </c>
      <c r="AA11">
        <v>135194</v>
      </c>
      <c r="AB11">
        <v>24918</v>
      </c>
      <c r="AD11" t="s">
        <v>6</v>
      </c>
      <c r="AE11">
        <v>39</v>
      </c>
      <c r="AF11">
        <v>13</v>
      </c>
      <c r="AH11" t="s">
        <v>18195</v>
      </c>
      <c r="AI11" t="s">
        <v>18194</v>
      </c>
      <c r="AK11" t="s">
        <v>18193</v>
      </c>
      <c r="AL11">
        <v>4</v>
      </c>
      <c r="AM11" s="5">
        <f t="shared" si="2"/>
        <v>0.21052631578947367</v>
      </c>
      <c r="AN11" s="4">
        <f t="shared" si="7"/>
        <v>3.1885848661790785E-4</v>
      </c>
      <c r="AO11" s="3"/>
      <c r="AP11">
        <v>0</v>
      </c>
      <c r="AR11" t="s">
        <v>1</v>
      </c>
      <c r="AT11" s="2">
        <v>1.3140000000000001</v>
      </c>
      <c r="AU11" s="1">
        <f t="shared" si="3"/>
        <v>0.71029451250676179</v>
      </c>
      <c r="AV11" s="1">
        <f t="shared" si="4"/>
        <v>0.51646346569391288</v>
      </c>
      <c r="AW11" s="1">
        <f t="shared" si="5"/>
        <v>0.32263241888106409</v>
      </c>
    </row>
    <row r="12" spans="1:49" x14ac:dyDescent="0.2">
      <c r="A12">
        <v>10</v>
      </c>
      <c r="B12" t="s">
        <v>18192</v>
      </c>
      <c r="C12" t="s">
        <v>18191</v>
      </c>
      <c r="F12" t="s">
        <v>18190</v>
      </c>
      <c r="G12" t="s">
        <v>16</v>
      </c>
      <c r="H12" t="s">
        <v>15</v>
      </c>
      <c r="I12" t="s">
        <v>18189</v>
      </c>
      <c r="J12">
        <v>60006793</v>
      </c>
      <c r="K12" t="s">
        <v>18188</v>
      </c>
      <c r="L12" t="s">
        <v>18187</v>
      </c>
      <c r="M12" t="s">
        <v>466</v>
      </c>
      <c r="N12">
        <v>2</v>
      </c>
      <c r="O12" t="s">
        <v>18186</v>
      </c>
      <c r="P12" t="s">
        <v>18185</v>
      </c>
      <c r="Q12" t="s">
        <v>18184</v>
      </c>
      <c r="R12" s="7">
        <v>37797</v>
      </c>
      <c r="S12" s="8">
        <f t="shared" si="0"/>
        <v>2003</v>
      </c>
      <c r="T12" s="8">
        <v>2003</v>
      </c>
      <c r="U12" s="8">
        <f t="shared" si="1"/>
        <v>19</v>
      </c>
      <c r="V12" s="7">
        <v>37797</v>
      </c>
      <c r="W12" t="s">
        <v>8097</v>
      </c>
      <c r="X12" s="2">
        <v>0.375</v>
      </c>
      <c r="Y12" s="6">
        <f t="shared" si="6"/>
        <v>1.0010410827260351E-2</v>
      </c>
      <c r="AA12">
        <v>135194</v>
      </c>
      <c r="AB12">
        <v>24918</v>
      </c>
      <c r="AD12" t="s">
        <v>6</v>
      </c>
      <c r="AE12">
        <v>39</v>
      </c>
      <c r="AF12">
        <v>13</v>
      </c>
      <c r="AH12" t="s">
        <v>18183</v>
      </c>
      <c r="AI12" t="s">
        <v>18182</v>
      </c>
      <c r="AK12" t="s">
        <v>18181</v>
      </c>
      <c r="AL12">
        <v>12</v>
      </c>
      <c r="AM12" s="5">
        <f t="shared" si="2"/>
        <v>0.63157894736842102</v>
      </c>
      <c r="AN12" s="4">
        <f t="shared" si="7"/>
        <v>9.5657545985372366E-4</v>
      </c>
      <c r="AO12" s="3"/>
      <c r="AP12">
        <v>0</v>
      </c>
      <c r="AR12" t="s">
        <v>1</v>
      </c>
      <c r="AT12" s="2">
        <v>1.3140000000000001</v>
      </c>
      <c r="AU12" s="1">
        <f t="shared" si="3"/>
        <v>0.7294260217038363</v>
      </c>
      <c r="AV12" s="1">
        <f t="shared" si="4"/>
        <v>0.54834931435570378</v>
      </c>
      <c r="AW12" s="1">
        <f t="shared" si="5"/>
        <v>0.36727260700757114</v>
      </c>
    </row>
    <row r="13" spans="1:49" x14ac:dyDescent="0.2">
      <c r="A13">
        <v>11</v>
      </c>
      <c r="B13" t="s">
        <v>18180</v>
      </c>
      <c r="C13" t="s">
        <v>18179</v>
      </c>
      <c r="F13" t="s">
        <v>18178</v>
      </c>
      <c r="G13" t="s">
        <v>16</v>
      </c>
      <c r="H13" t="s">
        <v>15</v>
      </c>
      <c r="I13" t="s">
        <v>2568</v>
      </c>
      <c r="J13">
        <v>60010484</v>
      </c>
      <c r="K13" t="s">
        <v>18177</v>
      </c>
      <c r="L13" t="s">
        <v>9850</v>
      </c>
      <c r="M13" t="s">
        <v>789</v>
      </c>
      <c r="N13">
        <v>4</v>
      </c>
      <c r="O13" t="s">
        <v>18176</v>
      </c>
      <c r="P13" t="s">
        <v>18175</v>
      </c>
      <c r="Q13" t="s">
        <v>18174</v>
      </c>
      <c r="R13" s="7">
        <v>37797</v>
      </c>
      <c r="S13" s="8">
        <f t="shared" si="0"/>
        <v>2003</v>
      </c>
      <c r="T13" s="8">
        <v>2003</v>
      </c>
      <c r="U13" s="8">
        <f t="shared" si="1"/>
        <v>19</v>
      </c>
      <c r="V13" s="7">
        <v>37797</v>
      </c>
      <c r="W13" t="s">
        <v>8097</v>
      </c>
      <c r="X13" s="2">
        <v>0.375</v>
      </c>
      <c r="Y13" s="6">
        <f t="shared" si="6"/>
        <v>1.0010410827260351E-2</v>
      </c>
      <c r="AA13">
        <v>135194</v>
      </c>
      <c r="AB13">
        <v>24918</v>
      </c>
      <c r="AD13" t="s">
        <v>6</v>
      </c>
      <c r="AE13">
        <v>39</v>
      </c>
      <c r="AF13">
        <v>13</v>
      </c>
      <c r="AH13" t="s">
        <v>18173</v>
      </c>
      <c r="AI13" t="s">
        <v>18172</v>
      </c>
      <c r="AK13" t="s">
        <v>18171</v>
      </c>
      <c r="AL13">
        <v>6</v>
      </c>
      <c r="AM13" s="5">
        <f t="shared" si="2"/>
        <v>0.31578947368421051</v>
      </c>
      <c r="AN13" s="4">
        <f t="shared" si="7"/>
        <v>4.7828772992686183E-4</v>
      </c>
      <c r="AO13" s="3"/>
      <c r="AP13">
        <v>0</v>
      </c>
      <c r="AR13" t="s">
        <v>1</v>
      </c>
      <c r="AT13" s="2">
        <v>1.3140000000000001</v>
      </c>
      <c r="AU13" s="1">
        <f t="shared" si="3"/>
        <v>0.71507738980603042</v>
      </c>
      <c r="AV13" s="1">
        <f t="shared" si="4"/>
        <v>0.52443492785936063</v>
      </c>
      <c r="AW13" s="1">
        <f t="shared" si="5"/>
        <v>0.33379246591269085</v>
      </c>
    </row>
    <row r="14" spans="1:49" x14ac:dyDescent="0.2">
      <c r="A14">
        <v>12</v>
      </c>
      <c r="B14" t="s">
        <v>18170</v>
      </c>
      <c r="C14" t="s">
        <v>18169</v>
      </c>
      <c r="E14">
        <v>12809495</v>
      </c>
      <c r="F14" t="s">
        <v>18168</v>
      </c>
      <c r="G14" t="s">
        <v>16</v>
      </c>
      <c r="H14" t="s">
        <v>15</v>
      </c>
      <c r="I14" t="s">
        <v>18167</v>
      </c>
      <c r="J14" t="s">
        <v>18166</v>
      </c>
      <c r="K14" t="s">
        <v>18165</v>
      </c>
      <c r="L14" t="s">
        <v>18164</v>
      </c>
      <c r="M14" t="s">
        <v>5264</v>
      </c>
      <c r="N14">
        <v>6</v>
      </c>
      <c r="O14" t="s">
        <v>18163</v>
      </c>
      <c r="P14" t="s">
        <v>18162</v>
      </c>
      <c r="Q14" t="s">
        <v>18161</v>
      </c>
      <c r="R14" s="7">
        <v>37796</v>
      </c>
      <c r="S14" s="8">
        <f t="shared" si="0"/>
        <v>2003</v>
      </c>
      <c r="T14" s="8">
        <v>2003</v>
      </c>
      <c r="U14" s="8">
        <f t="shared" si="1"/>
        <v>19</v>
      </c>
      <c r="V14" s="7">
        <v>37796</v>
      </c>
      <c r="W14" t="s">
        <v>8453</v>
      </c>
      <c r="X14" s="2">
        <v>1.43</v>
      </c>
      <c r="Y14" s="6">
        <f t="shared" si="6"/>
        <v>3.8173033287952803E-2</v>
      </c>
      <c r="AA14">
        <v>62960</v>
      </c>
      <c r="AB14">
        <v>16867</v>
      </c>
      <c r="AD14" t="s">
        <v>6</v>
      </c>
      <c r="AE14">
        <v>42</v>
      </c>
      <c r="AF14">
        <v>24</v>
      </c>
      <c r="AH14" t="s">
        <v>18160</v>
      </c>
      <c r="AI14" t="s">
        <v>18159</v>
      </c>
      <c r="AK14" t="s">
        <v>18158</v>
      </c>
      <c r="AL14">
        <v>43</v>
      </c>
      <c r="AM14" s="5">
        <f t="shared" si="2"/>
        <v>2.263157894736842</v>
      </c>
      <c r="AN14" s="4">
        <f t="shared" si="7"/>
        <v>3.4277287311425095E-3</v>
      </c>
      <c r="AO14" s="3"/>
      <c r="AP14">
        <v>0</v>
      </c>
      <c r="AQ14" t="s">
        <v>12325</v>
      </c>
      <c r="AR14" t="s">
        <v>18157</v>
      </c>
      <c r="AS14" t="s">
        <v>12323</v>
      </c>
      <c r="AT14" s="2">
        <v>3.1619999999999999</v>
      </c>
      <c r="AU14" s="1">
        <f t="shared" si="3"/>
        <v>2.7749441920909717</v>
      </c>
      <c r="AV14" s="1">
        <f t="shared" si="4"/>
        <v>2.0800381009547659</v>
      </c>
      <c r="AW14" s="1">
        <f t="shared" si="5"/>
        <v>1.3851320098185598</v>
      </c>
    </row>
    <row r="15" spans="1:49" x14ac:dyDescent="0.2">
      <c r="A15">
        <v>13</v>
      </c>
      <c r="B15" t="s">
        <v>18156</v>
      </c>
      <c r="C15" t="s">
        <v>18155</v>
      </c>
      <c r="D15" t="s">
        <v>18154</v>
      </c>
      <c r="F15" t="s">
        <v>18153</v>
      </c>
      <c r="G15" t="s">
        <v>16</v>
      </c>
      <c r="H15" t="s">
        <v>15</v>
      </c>
      <c r="I15" t="s">
        <v>18152</v>
      </c>
      <c r="J15">
        <v>60027245</v>
      </c>
      <c r="K15" t="s">
        <v>15786</v>
      </c>
      <c r="L15" t="s">
        <v>15785</v>
      </c>
      <c r="M15" t="s">
        <v>940</v>
      </c>
      <c r="N15">
        <v>4</v>
      </c>
      <c r="O15" t="s">
        <v>18151</v>
      </c>
      <c r="P15" t="s">
        <v>18150</v>
      </c>
      <c r="Q15" t="s">
        <v>18149</v>
      </c>
      <c r="R15" s="7">
        <v>37795</v>
      </c>
      <c r="S15" s="8">
        <f t="shared" si="0"/>
        <v>2003</v>
      </c>
      <c r="T15" s="8">
        <v>2003</v>
      </c>
      <c r="U15" s="8">
        <f t="shared" si="1"/>
        <v>19</v>
      </c>
      <c r="V15" s="7">
        <v>37795</v>
      </c>
      <c r="W15" t="s">
        <v>18148</v>
      </c>
      <c r="X15" s="2">
        <v>0.54100000000000004</v>
      </c>
      <c r="Y15" s="6">
        <f t="shared" si="6"/>
        <v>1.4441686020127601E-2</v>
      </c>
      <c r="AA15">
        <v>404039</v>
      </c>
      <c r="AB15">
        <v>26514</v>
      </c>
      <c r="AD15" t="s">
        <v>6</v>
      </c>
      <c r="AE15">
        <v>44</v>
      </c>
      <c r="AF15">
        <v>26</v>
      </c>
      <c r="AH15" t="s">
        <v>18147</v>
      </c>
      <c r="AI15" t="s">
        <v>18146</v>
      </c>
      <c r="AJ15" t="s">
        <v>18145</v>
      </c>
      <c r="AK15" t="s">
        <v>18144</v>
      </c>
      <c r="AL15">
        <v>8</v>
      </c>
      <c r="AM15" s="5">
        <f t="shared" si="2"/>
        <v>0.42105263157894735</v>
      </c>
      <c r="AN15" s="4">
        <f t="shared" si="7"/>
        <v>6.377169732358157E-4</v>
      </c>
      <c r="AO15" s="3"/>
      <c r="AP15">
        <v>0</v>
      </c>
      <c r="AR15" t="s">
        <v>1</v>
      </c>
      <c r="AT15" s="2">
        <v>2.415</v>
      </c>
      <c r="AU15" s="1">
        <f t="shared" si="3"/>
        <v>1.0300495306060065</v>
      </c>
      <c r="AV15" s="1">
        <f t="shared" si="4"/>
        <v>0.75397014966817089</v>
      </c>
      <c r="AW15" s="1">
        <f t="shared" si="5"/>
        <v>0.47789076873033509</v>
      </c>
    </row>
    <row r="16" spans="1:49" x14ac:dyDescent="0.2">
      <c r="A16">
        <v>14</v>
      </c>
      <c r="B16" t="s">
        <v>18143</v>
      </c>
      <c r="C16" t="s">
        <v>18142</v>
      </c>
      <c r="F16" t="s">
        <v>18141</v>
      </c>
      <c r="G16" t="s">
        <v>16</v>
      </c>
      <c r="H16" t="s">
        <v>15</v>
      </c>
      <c r="I16" t="s">
        <v>18140</v>
      </c>
      <c r="J16" t="s">
        <v>18139</v>
      </c>
      <c r="K16" t="s">
        <v>18138</v>
      </c>
      <c r="L16" t="s">
        <v>18137</v>
      </c>
      <c r="M16" t="s">
        <v>12129</v>
      </c>
      <c r="N16">
        <v>3</v>
      </c>
      <c r="O16" t="s">
        <v>18136</v>
      </c>
      <c r="P16" t="s">
        <v>18135</v>
      </c>
      <c r="Q16" t="s">
        <v>18134</v>
      </c>
      <c r="R16" s="7">
        <v>37793</v>
      </c>
      <c r="S16" s="8">
        <f t="shared" si="0"/>
        <v>2003</v>
      </c>
      <c r="T16" s="8">
        <v>2003</v>
      </c>
      <c r="U16" s="8">
        <f t="shared" si="1"/>
        <v>19</v>
      </c>
      <c r="V16" s="7">
        <v>37793</v>
      </c>
      <c r="W16" t="s">
        <v>17312</v>
      </c>
      <c r="X16" s="2">
        <v>2.0579999999999998</v>
      </c>
      <c r="Y16" s="6">
        <f t="shared" si="6"/>
        <v>5.4937134620004803E-2</v>
      </c>
      <c r="AA16">
        <v>358711</v>
      </c>
      <c r="AB16">
        <v>28218</v>
      </c>
      <c r="AD16" t="s">
        <v>6</v>
      </c>
      <c r="AE16">
        <v>342</v>
      </c>
      <c r="AF16">
        <v>2</v>
      </c>
      <c r="AH16" t="s">
        <v>18133</v>
      </c>
      <c r="AI16" t="s">
        <v>18132</v>
      </c>
      <c r="AJ16" t="s">
        <v>18131</v>
      </c>
      <c r="AK16" t="s">
        <v>18130</v>
      </c>
      <c r="AL16">
        <v>60</v>
      </c>
      <c r="AM16" s="5">
        <f t="shared" si="2"/>
        <v>3.1578947368421053</v>
      </c>
      <c r="AN16" s="4">
        <f t="shared" si="7"/>
        <v>4.7828772992686182E-3</v>
      </c>
      <c r="AO16" s="3"/>
      <c r="AP16">
        <v>1</v>
      </c>
      <c r="AR16" t="s">
        <v>1</v>
      </c>
      <c r="AT16" s="2" t="s">
        <v>0</v>
      </c>
      <c r="AU16" s="1">
        <f t="shared" si="3"/>
        <v>3.9890857423783945</v>
      </c>
      <c r="AV16" s="1">
        <f t="shared" si="4"/>
        <v>2.9860005959636711</v>
      </c>
      <c r="AW16" s="1">
        <f t="shared" si="5"/>
        <v>1.9829154495489474</v>
      </c>
    </row>
    <row r="17" spans="1:49" x14ac:dyDescent="0.2">
      <c r="A17">
        <v>15</v>
      </c>
      <c r="B17" t="s">
        <v>18129</v>
      </c>
      <c r="C17" t="s">
        <v>18128</v>
      </c>
      <c r="D17" t="s">
        <v>18127</v>
      </c>
      <c r="E17">
        <v>12870576</v>
      </c>
      <c r="F17" t="s">
        <v>18126</v>
      </c>
      <c r="G17" t="s">
        <v>16</v>
      </c>
      <c r="H17" t="s">
        <v>15</v>
      </c>
      <c r="I17" t="s">
        <v>18125</v>
      </c>
      <c r="J17" t="s">
        <v>18124</v>
      </c>
      <c r="K17" t="s">
        <v>18123</v>
      </c>
      <c r="L17" t="s">
        <v>18122</v>
      </c>
      <c r="M17" t="s">
        <v>2055</v>
      </c>
      <c r="N17">
        <v>3</v>
      </c>
      <c r="O17" t="s">
        <v>18121</v>
      </c>
      <c r="P17" t="s">
        <v>18120</v>
      </c>
      <c r="Q17" t="s">
        <v>18119</v>
      </c>
      <c r="R17" s="7">
        <v>37793</v>
      </c>
      <c r="S17" s="8">
        <f t="shared" si="0"/>
        <v>2003</v>
      </c>
      <c r="T17" s="8">
        <v>2003</v>
      </c>
      <c r="U17" s="8">
        <f t="shared" si="1"/>
        <v>19</v>
      </c>
      <c r="V17" s="7">
        <v>37793</v>
      </c>
      <c r="W17" t="s">
        <v>13997</v>
      </c>
      <c r="X17" s="2">
        <v>1.3120000000000001</v>
      </c>
      <c r="Y17" s="6">
        <f t="shared" si="6"/>
        <v>3.502309068097488E-2</v>
      </c>
      <c r="AA17">
        <v>319155</v>
      </c>
      <c r="AB17">
        <v>29203</v>
      </c>
      <c r="AD17" t="s">
        <v>6</v>
      </c>
      <c r="AE17">
        <v>48</v>
      </c>
      <c r="AF17">
        <v>12</v>
      </c>
      <c r="AH17" t="s">
        <v>18118</v>
      </c>
      <c r="AI17" t="s">
        <v>18117</v>
      </c>
      <c r="AK17" t="s">
        <v>18116</v>
      </c>
      <c r="AL17">
        <v>10</v>
      </c>
      <c r="AM17" s="5">
        <f t="shared" si="2"/>
        <v>0.52631578947368418</v>
      </c>
      <c r="AN17" s="4">
        <f t="shared" si="7"/>
        <v>7.9714621654476973E-4</v>
      </c>
      <c r="AO17" s="3"/>
      <c r="AP17">
        <v>0</v>
      </c>
      <c r="AR17" t="s">
        <v>1</v>
      </c>
      <c r="AT17" s="2">
        <v>3.609</v>
      </c>
      <c r="AU17" s="1">
        <f t="shared" si="3"/>
        <v>2.4755307341645847</v>
      </c>
      <c r="AV17" s="1">
        <f t="shared" si="4"/>
        <v>1.7910118448759824</v>
      </c>
      <c r="AW17" s="1">
        <f t="shared" si="5"/>
        <v>1.1064929555873804</v>
      </c>
    </row>
    <row r="18" spans="1:49" x14ac:dyDescent="0.2">
      <c r="A18">
        <v>16</v>
      </c>
      <c r="B18" t="s">
        <v>18115</v>
      </c>
      <c r="C18" t="s">
        <v>18114</v>
      </c>
      <c r="F18" t="s">
        <v>18113</v>
      </c>
      <c r="G18" t="s">
        <v>16</v>
      </c>
      <c r="H18" t="s">
        <v>15</v>
      </c>
      <c r="I18" t="s">
        <v>18112</v>
      </c>
      <c r="J18">
        <v>60017161</v>
      </c>
      <c r="K18" t="s">
        <v>9462</v>
      </c>
      <c r="L18" t="s">
        <v>844</v>
      </c>
      <c r="M18" t="s">
        <v>843</v>
      </c>
      <c r="N18">
        <v>2</v>
      </c>
      <c r="O18" t="s">
        <v>18111</v>
      </c>
      <c r="P18" t="s">
        <v>18110</v>
      </c>
      <c r="Q18" t="s">
        <v>9459</v>
      </c>
      <c r="R18" s="7">
        <v>37792</v>
      </c>
      <c r="S18" s="8">
        <f t="shared" si="0"/>
        <v>2003</v>
      </c>
      <c r="T18" s="8">
        <v>2003</v>
      </c>
      <c r="U18" s="8">
        <f t="shared" si="1"/>
        <v>19</v>
      </c>
      <c r="V18" s="7">
        <v>37792</v>
      </c>
      <c r="W18" t="s">
        <v>7881</v>
      </c>
      <c r="X18" s="2">
        <v>0.30399999999999999</v>
      </c>
      <c r="Y18" s="6">
        <f t="shared" si="6"/>
        <v>8.115106377299057E-3</v>
      </c>
      <c r="AA18">
        <v>8952477</v>
      </c>
      <c r="AB18">
        <v>12250</v>
      </c>
      <c r="AD18" t="s">
        <v>6</v>
      </c>
      <c r="AE18">
        <v>37</v>
      </c>
      <c r="AF18">
        <v>6</v>
      </c>
      <c r="AH18" t="s">
        <v>18109</v>
      </c>
      <c r="AI18" t="s">
        <v>18108</v>
      </c>
      <c r="AJ18" t="s">
        <v>18107</v>
      </c>
      <c r="AK18" t="s">
        <v>18106</v>
      </c>
      <c r="AL18">
        <v>12</v>
      </c>
      <c r="AM18" s="5">
        <f t="shared" si="2"/>
        <v>0.63157894736842102</v>
      </c>
      <c r="AN18" s="4">
        <f t="shared" si="7"/>
        <v>9.5657545985372366E-4</v>
      </c>
      <c r="AO18" s="3"/>
      <c r="AP18">
        <v>0</v>
      </c>
      <c r="AR18" t="s">
        <v>1</v>
      </c>
      <c r="AT18" s="2" t="s">
        <v>0</v>
      </c>
      <c r="AU18" s="1">
        <f t="shared" si="3"/>
        <v>0.59675471020654569</v>
      </c>
      <c r="AV18" s="1">
        <f t="shared" si="4"/>
        <v>0.45358409185763904</v>
      </c>
      <c r="AW18" s="1">
        <f t="shared" si="5"/>
        <v>0.31041347350873238</v>
      </c>
    </row>
    <row r="19" spans="1:49" x14ac:dyDescent="0.2">
      <c r="A19">
        <v>17</v>
      </c>
      <c r="B19" t="s">
        <v>18105</v>
      </c>
      <c r="C19" t="s">
        <v>18104</v>
      </c>
      <c r="F19" t="s">
        <v>18103</v>
      </c>
      <c r="G19" t="s">
        <v>16</v>
      </c>
      <c r="H19" t="s">
        <v>15</v>
      </c>
      <c r="I19" t="s">
        <v>18102</v>
      </c>
      <c r="J19">
        <v>60019118</v>
      </c>
      <c r="K19" t="s">
        <v>7927</v>
      </c>
      <c r="L19" t="s">
        <v>7926</v>
      </c>
      <c r="M19" t="s">
        <v>167</v>
      </c>
      <c r="N19">
        <v>2</v>
      </c>
      <c r="O19" t="s">
        <v>18101</v>
      </c>
      <c r="P19" t="s">
        <v>18100</v>
      </c>
      <c r="Q19" t="s">
        <v>7923</v>
      </c>
      <c r="R19" s="7">
        <v>37792</v>
      </c>
      <c r="S19" s="8">
        <f t="shared" si="0"/>
        <v>2003</v>
      </c>
      <c r="T19" s="8">
        <v>2003</v>
      </c>
      <c r="U19" s="8">
        <f t="shared" si="1"/>
        <v>19</v>
      </c>
      <c r="V19" s="7">
        <v>37792</v>
      </c>
      <c r="W19" t="s">
        <v>7881</v>
      </c>
      <c r="X19" s="2">
        <v>0.30399999999999999</v>
      </c>
      <c r="Y19" s="6">
        <f t="shared" si="6"/>
        <v>8.115106377299057E-3</v>
      </c>
      <c r="AA19">
        <v>8952477</v>
      </c>
      <c r="AB19">
        <v>12250</v>
      </c>
      <c r="AD19" t="s">
        <v>6</v>
      </c>
      <c r="AE19">
        <v>37</v>
      </c>
      <c r="AF19">
        <v>6</v>
      </c>
      <c r="AH19" t="s">
        <v>18099</v>
      </c>
      <c r="AI19" t="s">
        <v>18098</v>
      </c>
      <c r="AJ19" t="s">
        <v>18097</v>
      </c>
      <c r="AK19" t="s">
        <v>18096</v>
      </c>
      <c r="AL19">
        <v>0</v>
      </c>
      <c r="AM19" s="5">
        <f t="shared" si="2"/>
        <v>0</v>
      </c>
      <c r="AN19" s="4">
        <f t="shared" si="7"/>
        <v>0</v>
      </c>
      <c r="AO19" s="3"/>
      <c r="AP19">
        <v>0</v>
      </c>
      <c r="AR19" t="s">
        <v>1</v>
      </c>
      <c r="AT19" s="2" t="s">
        <v>0</v>
      </c>
      <c r="AU19" s="1">
        <f t="shared" si="3"/>
        <v>0.56805744641093392</v>
      </c>
      <c r="AV19" s="1">
        <f t="shared" si="4"/>
        <v>0.40575531886495286</v>
      </c>
      <c r="AW19" s="1">
        <f t="shared" si="5"/>
        <v>0.24345319131897172</v>
      </c>
    </row>
    <row r="20" spans="1:49" x14ac:dyDescent="0.2">
      <c r="A20">
        <v>18</v>
      </c>
      <c r="B20" t="s">
        <v>18095</v>
      </c>
      <c r="C20" t="s">
        <v>18094</v>
      </c>
      <c r="F20" t="s">
        <v>18093</v>
      </c>
      <c r="G20" t="s">
        <v>16</v>
      </c>
      <c r="H20" t="s">
        <v>15</v>
      </c>
      <c r="I20" t="s">
        <v>18092</v>
      </c>
      <c r="J20">
        <v>60025578</v>
      </c>
      <c r="K20" t="s">
        <v>11835</v>
      </c>
      <c r="L20" t="s">
        <v>6673</v>
      </c>
      <c r="M20" t="s">
        <v>167</v>
      </c>
      <c r="N20">
        <v>3</v>
      </c>
      <c r="O20" t="s">
        <v>18091</v>
      </c>
      <c r="P20" t="s">
        <v>18090</v>
      </c>
      <c r="Q20" t="s">
        <v>11998</v>
      </c>
      <c r="R20" s="7">
        <v>37792</v>
      </c>
      <c r="S20" s="8">
        <f t="shared" si="0"/>
        <v>2003</v>
      </c>
      <c r="T20" s="8">
        <v>2003</v>
      </c>
      <c r="U20" s="8">
        <f t="shared" si="1"/>
        <v>19</v>
      </c>
      <c r="V20" s="7">
        <v>37792</v>
      </c>
      <c r="W20" t="s">
        <v>7881</v>
      </c>
      <c r="X20" s="2">
        <v>0.30399999999999999</v>
      </c>
      <c r="Y20" s="6">
        <f t="shared" si="6"/>
        <v>8.115106377299057E-3</v>
      </c>
      <c r="AA20">
        <v>8952477</v>
      </c>
      <c r="AB20">
        <v>12250</v>
      </c>
      <c r="AD20" t="s">
        <v>6</v>
      </c>
      <c r="AE20">
        <v>37</v>
      </c>
      <c r="AF20">
        <v>6</v>
      </c>
      <c r="AH20" t="s">
        <v>18089</v>
      </c>
      <c r="AI20" t="s">
        <v>18088</v>
      </c>
      <c r="AJ20" t="s">
        <v>18087</v>
      </c>
      <c r="AK20" t="s">
        <v>18086</v>
      </c>
      <c r="AL20">
        <v>3</v>
      </c>
      <c r="AM20" s="5">
        <f t="shared" si="2"/>
        <v>0.15789473684210525</v>
      </c>
      <c r="AN20" s="4">
        <f t="shared" si="7"/>
        <v>2.3914386496343091E-4</v>
      </c>
      <c r="AO20" s="3"/>
      <c r="AP20">
        <v>0</v>
      </c>
      <c r="AR20" t="s">
        <v>1</v>
      </c>
      <c r="AT20" s="2" t="s">
        <v>0</v>
      </c>
      <c r="AU20" s="1">
        <f t="shared" si="3"/>
        <v>0.57523176235983686</v>
      </c>
      <c r="AV20" s="1">
        <f t="shared" si="4"/>
        <v>0.41771251211312443</v>
      </c>
      <c r="AW20" s="1">
        <f t="shared" si="5"/>
        <v>0.2601932618664119</v>
      </c>
    </row>
    <row r="21" spans="1:49" x14ac:dyDescent="0.2">
      <c r="A21">
        <v>19</v>
      </c>
      <c r="B21" t="s">
        <v>18085</v>
      </c>
      <c r="C21" t="s">
        <v>18084</v>
      </c>
      <c r="F21" t="s">
        <v>18083</v>
      </c>
      <c r="G21" t="s">
        <v>16</v>
      </c>
      <c r="H21" t="s">
        <v>15</v>
      </c>
      <c r="I21" t="s">
        <v>18082</v>
      </c>
      <c r="J21">
        <v>106684803</v>
      </c>
      <c r="K21" t="s">
        <v>18081</v>
      </c>
      <c r="L21" t="s">
        <v>7349</v>
      </c>
      <c r="M21" t="s">
        <v>7348</v>
      </c>
      <c r="N21">
        <v>4</v>
      </c>
      <c r="O21" t="s">
        <v>18080</v>
      </c>
      <c r="P21" t="s">
        <v>18079</v>
      </c>
      <c r="Q21" t="s">
        <v>18078</v>
      </c>
      <c r="R21" s="7">
        <v>37792</v>
      </c>
      <c r="S21" s="8">
        <f t="shared" ref="S21:S84" si="8">YEAR(R21)</f>
        <v>2003</v>
      </c>
      <c r="T21" s="8">
        <v>2003</v>
      </c>
      <c r="U21" s="8">
        <f t="shared" ref="U21:U84" si="9">2022-T21</f>
        <v>19</v>
      </c>
      <c r="V21" s="7">
        <v>37792</v>
      </c>
      <c r="W21" t="s">
        <v>7881</v>
      </c>
      <c r="X21" s="2">
        <v>0.30399999999999999</v>
      </c>
      <c r="Y21" s="6">
        <f t="shared" si="6"/>
        <v>8.115106377299057E-3</v>
      </c>
      <c r="AA21">
        <v>8952477</v>
      </c>
      <c r="AB21">
        <v>12250</v>
      </c>
      <c r="AD21" t="s">
        <v>6</v>
      </c>
      <c r="AE21">
        <v>37</v>
      </c>
      <c r="AF21">
        <v>6</v>
      </c>
      <c r="AH21" t="s">
        <v>18077</v>
      </c>
      <c r="AI21" t="s">
        <v>18076</v>
      </c>
      <c r="AJ21" t="s">
        <v>18075</v>
      </c>
      <c r="AK21" t="s">
        <v>18074</v>
      </c>
      <c r="AL21">
        <v>1</v>
      </c>
      <c r="AM21" s="5">
        <f t="shared" ref="AM21:AM84" si="10">AL21/U21</f>
        <v>5.2631578947368418E-2</v>
      </c>
      <c r="AN21" s="4">
        <f t="shared" si="7"/>
        <v>7.9714621654476962E-5</v>
      </c>
      <c r="AO21" s="3"/>
      <c r="AP21">
        <v>0</v>
      </c>
      <c r="AR21" t="s">
        <v>1</v>
      </c>
      <c r="AT21" s="2" t="s">
        <v>0</v>
      </c>
      <c r="AU21" s="1">
        <f t="shared" ref="AU21:AU84" si="11">(Y21*0.7+AN21*0.3)*100</f>
        <v>0.57044888506056823</v>
      </c>
      <c r="AV21" s="1">
        <f t="shared" ref="AV21:AV84" si="12">(Y21*0.5+AN21*0.5)*100</f>
        <v>0.40974104994767674</v>
      </c>
      <c r="AW21" s="1">
        <f t="shared" ref="AW21:AW84" si="13">(Y21*0.3+AN21*0.7)*100</f>
        <v>0.2490332148347851</v>
      </c>
    </row>
    <row r="22" spans="1:49" x14ac:dyDescent="0.2">
      <c r="A22">
        <v>20</v>
      </c>
      <c r="B22" t="s">
        <v>18073</v>
      </c>
      <c r="C22" t="s">
        <v>18072</v>
      </c>
      <c r="F22" t="s">
        <v>18071</v>
      </c>
      <c r="G22" t="s">
        <v>16</v>
      </c>
      <c r="H22" t="s">
        <v>15</v>
      </c>
      <c r="I22" t="s">
        <v>18070</v>
      </c>
      <c r="J22" t="s">
        <v>18069</v>
      </c>
      <c r="K22" t="s">
        <v>18068</v>
      </c>
      <c r="L22" t="s">
        <v>18067</v>
      </c>
      <c r="M22" t="s">
        <v>544</v>
      </c>
      <c r="N22">
        <v>5</v>
      </c>
      <c r="O22" t="s">
        <v>18066</v>
      </c>
      <c r="P22" t="s">
        <v>18065</v>
      </c>
      <c r="Q22" t="s">
        <v>18064</v>
      </c>
      <c r="R22" s="7">
        <v>37792</v>
      </c>
      <c r="S22" s="8">
        <f t="shared" si="8"/>
        <v>2003</v>
      </c>
      <c r="T22" s="8">
        <v>2003</v>
      </c>
      <c r="U22" s="8">
        <f t="shared" si="9"/>
        <v>19</v>
      </c>
      <c r="V22" s="7">
        <v>37792</v>
      </c>
      <c r="W22" t="s">
        <v>7881</v>
      </c>
      <c r="X22" s="2">
        <v>0.30399999999999999</v>
      </c>
      <c r="Y22" s="6">
        <f t="shared" si="6"/>
        <v>8.115106377299057E-3</v>
      </c>
      <c r="AA22">
        <v>8952477</v>
      </c>
      <c r="AB22">
        <v>12250</v>
      </c>
      <c r="AD22" t="s">
        <v>6</v>
      </c>
      <c r="AE22">
        <v>37</v>
      </c>
      <c r="AF22">
        <v>6</v>
      </c>
      <c r="AH22" t="s">
        <v>18063</v>
      </c>
      <c r="AI22" t="s">
        <v>18062</v>
      </c>
      <c r="AJ22" t="s">
        <v>18061</v>
      </c>
      <c r="AK22" t="s">
        <v>18060</v>
      </c>
      <c r="AL22">
        <v>16</v>
      </c>
      <c r="AM22" s="5">
        <f t="shared" si="10"/>
        <v>0.84210526315789469</v>
      </c>
      <c r="AN22" s="4">
        <f t="shared" si="7"/>
        <v>1.2754339464716314E-3</v>
      </c>
      <c r="AO22" s="3"/>
      <c r="AP22">
        <v>0</v>
      </c>
      <c r="AR22" t="s">
        <v>1</v>
      </c>
      <c r="AT22" s="2" t="s">
        <v>0</v>
      </c>
      <c r="AU22" s="1">
        <f t="shared" si="11"/>
        <v>0.60632046480508295</v>
      </c>
      <c r="AV22" s="1">
        <f t="shared" si="12"/>
        <v>0.46952701618853443</v>
      </c>
      <c r="AW22" s="1">
        <f t="shared" si="13"/>
        <v>0.33273356757198591</v>
      </c>
    </row>
    <row r="23" spans="1:49" x14ac:dyDescent="0.2">
      <c r="A23">
        <v>21</v>
      </c>
      <c r="B23" t="s">
        <v>18059</v>
      </c>
      <c r="C23" t="s">
        <v>18058</v>
      </c>
      <c r="F23" t="s">
        <v>18057</v>
      </c>
      <c r="G23" t="s">
        <v>16</v>
      </c>
      <c r="H23" t="s">
        <v>15</v>
      </c>
      <c r="I23" t="s">
        <v>18056</v>
      </c>
      <c r="J23" t="s">
        <v>9990</v>
      </c>
      <c r="K23" t="s">
        <v>9989</v>
      </c>
      <c r="L23" t="s">
        <v>9988</v>
      </c>
      <c r="M23" t="s">
        <v>514</v>
      </c>
      <c r="N23">
        <v>3</v>
      </c>
      <c r="O23" t="s">
        <v>18055</v>
      </c>
      <c r="P23" t="s">
        <v>18054</v>
      </c>
      <c r="Q23" t="s">
        <v>9985</v>
      </c>
      <c r="R23" s="7">
        <v>37792</v>
      </c>
      <c r="S23" s="8">
        <f t="shared" si="8"/>
        <v>2003</v>
      </c>
      <c r="T23" s="8">
        <v>2003</v>
      </c>
      <c r="U23" s="8">
        <f t="shared" si="9"/>
        <v>19</v>
      </c>
      <c r="V23" s="7">
        <v>37792</v>
      </c>
      <c r="W23" t="s">
        <v>7881</v>
      </c>
      <c r="X23" s="2">
        <v>0.30399999999999999</v>
      </c>
      <c r="Y23" s="6">
        <f t="shared" si="6"/>
        <v>8.115106377299057E-3</v>
      </c>
      <c r="AA23">
        <v>8952477</v>
      </c>
      <c r="AB23">
        <v>12250</v>
      </c>
      <c r="AD23" t="s">
        <v>6</v>
      </c>
      <c r="AE23">
        <v>37</v>
      </c>
      <c r="AF23">
        <v>6</v>
      </c>
      <c r="AH23" t="s">
        <v>18053</v>
      </c>
      <c r="AI23" t="s">
        <v>18052</v>
      </c>
      <c r="AJ23" t="s">
        <v>18051</v>
      </c>
      <c r="AK23" t="s">
        <v>18050</v>
      </c>
      <c r="AL23">
        <v>12</v>
      </c>
      <c r="AM23" s="5">
        <f t="shared" si="10"/>
        <v>0.63157894736842102</v>
      </c>
      <c r="AN23" s="4">
        <f t="shared" si="7"/>
        <v>9.5657545985372366E-4</v>
      </c>
      <c r="AO23" s="3"/>
      <c r="AP23">
        <v>0</v>
      </c>
      <c r="AR23" t="s">
        <v>1</v>
      </c>
      <c r="AT23" s="2" t="s">
        <v>0</v>
      </c>
      <c r="AU23" s="1">
        <f t="shared" si="11"/>
        <v>0.59675471020654569</v>
      </c>
      <c r="AV23" s="1">
        <f t="shared" si="12"/>
        <v>0.45358409185763904</v>
      </c>
      <c r="AW23" s="1">
        <f t="shared" si="13"/>
        <v>0.31041347350873238</v>
      </c>
    </row>
    <row r="24" spans="1:49" x14ac:dyDescent="0.2">
      <c r="A24">
        <v>22</v>
      </c>
      <c r="B24" t="s">
        <v>18049</v>
      </c>
      <c r="C24" t="s">
        <v>18048</v>
      </c>
      <c r="F24" t="s">
        <v>18047</v>
      </c>
      <c r="G24" t="s">
        <v>16</v>
      </c>
      <c r="H24" t="s">
        <v>15</v>
      </c>
      <c r="I24" t="s">
        <v>18046</v>
      </c>
      <c r="J24">
        <v>60079715</v>
      </c>
      <c r="K24" t="s">
        <v>18045</v>
      </c>
      <c r="L24" t="s">
        <v>747</v>
      </c>
      <c r="M24" t="s">
        <v>626</v>
      </c>
      <c r="N24">
        <v>4</v>
      </c>
      <c r="O24" t="s">
        <v>18044</v>
      </c>
      <c r="P24" t="s">
        <v>18043</v>
      </c>
      <c r="Q24" t="s">
        <v>18042</v>
      </c>
      <c r="R24" s="7">
        <v>37792</v>
      </c>
      <c r="S24" s="8">
        <f t="shared" si="8"/>
        <v>2003</v>
      </c>
      <c r="T24" s="8">
        <v>2003</v>
      </c>
      <c r="U24" s="8">
        <f t="shared" si="9"/>
        <v>19</v>
      </c>
      <c r="V24" s="7">
        <v>37792</v>
      </c>
      <c r="W24" t="s">
        <v>7881</v>
      </c>
      <c r="X24" s="2">
        <v>0.30399999999999999</v>
      </c>
      <c r="Y24" s="6">
        <f t="shared" si="6"/>
        <v>8.115106377299057E-3</v>
      </c>
      <c r="AA24">
        <v>8952477</v>
      </c>
      <c r="AB24">
        <v>12250</v>
      </c>
      <c r="AD24" t="s">
        <v>6</v>
      </c>
      <c r="AE24">
        <v>37</v>
      </c>
      <c r="AF24">
        <v>6</v>
      </c>
      <c r="AH24" t="s">
        <v>18041</v>
      </c>
      <c r="AI24" t="s">
        <v>18040</v>
      </c>
      <c r="AJ24" t="s">
        <v>18039</v>
      </c>
      <c r="AK24" t="s">
        <v>18038</v>
      </c>
      <c r="AL24">
        <v>7</v>
      </c>
      <c r="AM24" s="5">
        <f t="shared" si="10"/>
        <v>0.36842105263157893</v>
      </c>
      <c r="AN24" s="4">
        <f t="shared" si="7"/>
        <v>5.5800235158133874E-4</v>
      </c>
      <c r="AO24" s="3"/>
      <c r="AP24">
        <v>0</v>
      </c>
      <c r="AR24" t="s">
        <v>1</v>
      </c>
      <c r="AT24" s="2" t="s">
        <v>0</v>
      </c>
      <c r="AU24" s="1">
        <f t="shared" si="11"/>
        <v>0.58479751695837412</v>
      </c>
      <c r="AV24" s="1">
        <f t="shared" si="12"/>
        <v>0.43365543644401977</v>
      </c>
      <c r="AW24" s="1">
        <f t="shared" si="13"/>
        <v>0.28251335592966542</v>
      </c>
    </row>
    <row r="25" spans="1:49" x14ac:dyDescent="0.2">
      <c r="A25">
        <v>23</v>
      </c>
      <c r="B25" t="s">
        <v>18037</v>
      </c>
      <c r="C25" t="s">
        <v>18036</v>
      </c>
      <c r="F25" t="s">
        <v>18035</v>
      </c>
      <c r="G25" t="s">
        <v>16</v>
      </c>
      <c r="H25" t="s">
        <v>15</v>
      </c>
      <c r="I25" t="s">
        <v>18034</v>
      </c>
      <c r="J25" t="s">
        <v>18033</v>
      </c>
      <c r="K25" t="s">
        <v>18032</v>
      </c>
      <c r="L25" t="s">
        <v>18031</v>
      </c>
      <c r="M25" t="s">
        <v>185</v>
      </c>
      <c r="N25">
        <v>4</v>
      </c>
      <c r="O25" t="s">
        <v>18030</v>
      </c>
      <c r="P25" t="s">
        <v>18029</v>
      </c>
      <c r="Q25" t="s">
        <v>18028</v>
      </c>
      <c r="R25" s="7">
        <v>37792</v>
      </c>
      <c r="S25" s="8">
        <f t="shared" si="8"/>
        <v>2003</v>
      </c>
      <c r="T25" s="8">
        <v>2003</v>
      </c>
      <c r="U25" s="8">
        <f t="shared" si="9"/>
        <v>19</v>
      </c>
      <c r="V25" s="7">
        <v>37792</v>
      </c>
      <c r="W25" t="s">
        <v>7881</v>
      </c>
      <c r="X25" s="2">
        <v>0.30399999999999999</v>
      </c>
      <c r="Y25" s="6">
        <f t="shared" si="6"/>
        <v>8.115106377299057E-3</v>
      </c>
      <c r="AA25">
        <v>8952477</v>
      </c>
      <c r="AB25">
        <v>12250</v>
      </c>
      <c r="AD25" t="s">
        <v>6</v>
      </c>
      <c r="AE25">
        <v>37</v>
      </c>
      <c r="AF25">
        <v>6</v>
      </c>
      <c r="AH25" t="s">
        <v>18027</v>
      </c>
      <c r="AI25" t="s">
        <v>18026</v>
      </c>
      <c r="AJ25" t="s">
        <v>18025</v>
      </c>
      <c r="AK25" t="s">
        <v>18024</v>
      </c>
      <c r="AL25">
        <v>2</v>
      </c>
      <c r="AM25" s="5">
        <f t="shared" si="10"/>
        <v>0.10526315789473684</v>
      </c>
      <c r="AN25" s="4">
        <f t="shared" si="7"/>
        <v>1.5942924330895392E-4</v>
      </c>
      <c r="AO25" s="3"/>
      <c r="AP25">
        <v>0</v>
      </c>
      <c r="AR25" t="s">
        <v>1</v>
      </c>
      <c r="AT25" s="2" t="s">
        <v>0</v>
      </c>
      <c r="AU25" s="1">
        <f t="shared" si="11"/>
        <v>0.57284032371020255</v>
      </c>
      <c r="AV25" s="1">
        <f t="shared" si="12"/>
        <v>0.41372678103040056</v>
      </c>
      <c r="AW25" s="1">
        <f t="shared" si="13"/>
        <v>0.25461323835059846</v>
      </c>
    </row>
    <row r="26" spans="1:49" x14ac:dyDescent="0.2">
      <c r="A26">
        <v>24</v>
      </c>
      <c r="B26" t="s">
        <v>18023</v>
      </c>
      <c r="C26" t="s">
        <v>18022</v>
      </c>
      <c r="F26" t="s">
        <v>18021</v>
      </c>
      <c r="G26" t="s">
        <v>16</v>
      </c>
      <c r="H26" t="s">
        <v>15</v>
      </c>
      <c r="I26" t="s">
        <v>18020</v>
      </c>
      <c r="J26" t="s">
        <v>18019</v>
      </c>
      <c r="K26" t="s">
        <v>18018</v>
      </c>
      <c r="L26" t="s">
        <v>18017</v>
      </c>
      <c r="M26" t="s">
        <v>18016</v>
      </c>
      <c r="N26">
        <v>3</v>
      </c>
      <c r="O26" t="s">
        <v>18015</v>
      </c>
      <c r="P26" t="s">
        <v>18014</v>
      </c>
      <c r="Q26" t="s">
        <v>18013</v>
      </c>
      <c r="R26" s="7">
        <v>37792</v>
      </c>
      <c r="S26" s="8">
        <f t="shared" si="8"/>
        <v>2003</v>
      </c>
      <c r="T26" s="8">
        <v>2003</v>
      </c>
      <c r="U26" s="8">
        <f t="shared" si="9"/>
        <v>19</v>
      </c>
      <c r="V26" s="7">
        <v>37792</v>
      </c>
      <c r="W26" t="s">
        <v>7881</v>
      </c>
      <c r="X26" s="2">
        <v>0.30399999999999999</v>
      </c>
      <c r="Y26" s="6">
        <f t="shared" si="6"/>
        <v>8.115106377299057E-3</v>
      </c>
      <c r="AA26">
        <v>8952477</v>
      </c>
      <c r="AB26">
        <v>12250</v>
      </c>
      <c r="AD26" t="s">
        <v>6</v>
      </c>
      <c r="AE26">
        <v>37</v>
      </c>
      <c r="AF26">
        <v>6</v>
      </c>
      <c r="AH26" t="s">
        <v>5033</v>
      </c>
      <c r="AI26" t="s">
        <v>18012</v>
      </c>
      <c r="AJ26" t="s">
        <v>18011</v>
      </c>
      <c r="AK26" t="s">
        <v>18010</v>
      </c>
      <c r="AL26">
        <v>5</v>
      </c>
      <c r="AM26" s="5">
        <f t="shared" si="10"/>
        <v>0.26315789473684209</v>
      </c>
      <c r="AN26" s="4">
        <f t="shared" si="7"/>
        <v>3.9857310827238487E-4</v>
      </c>
      <c r="AO26" s="3"/>
      <c r="AP26">
        <v>0</v>
      </c>
      <c r="AR26" t="s">
        <v>1</v>
      </c>
      <c r="AT26" s="2" t="s">
        <v>0</v>
      </c>
      <c r="AU26" s="1">
        <f t="shared" si="11"/>
        <v>0.58001463965910549</v>
      </c>
      <c r="AV26" s="1">
        <f t="shared" si="12"/>
        <v>0.42568397427857213</v>
      </c>
      <c r="AW26" s="1">
        <f t="shared" si="13"/>
        <v>0.27135330889803866</v>
      </c>
    </row>
    <row r="27" spans="1:49" x14ac:dyDescent="0.2">
      <c r="A27">
        <v>25</v>
      </c>
      <c r="B27" t="s">
        <v>18009</v>
      </c>
      <c r="C27" t="s">
        <v>18008</v>
      </c>
      <c r="F27" t="s">
        <v>18007</v>
      </c>
      <c r="G27" t="s">
        <v>16</v>
      </c>
      <c r="H27" t="s">
        <v>15</v>
      </c>
      <c r="I27" t="s">
        <v>18006</v>
      </c>
      <c r="J27" t="s">
        <v>18005</v>
      </c>
      <c r="K27" t="s">
        <v>18004</v>
      </c>
      <c r="L27" t="s">
        <v>18003</v>
      </c>
      <c r="M27" t="s">
        <v>2870</v>
      </c>
      <c r="N27">
        <v>3</v>
      </c>
      <c r="O27" t="s">
        <v>18002</v>
      </c>
      <c r="P27" t="s">
        <v>18001</v>
      </c>
      <c r="Q27" t="s">
        <v>18000</v>
      </c>
      <c r="R27" s="7">
        <v>37792</v>
      </c>
      <c r="S27" s="8">
        <f t="shared" si="8"/>
        <v>2003</v>
      </c>
      <c r="T27" s="8">
        <v>2003</v>
      </c>
      <c r="U27" s="8">
        <f t="shared" si="9"/>
        <v>19</v>
      </c>
      <c r="V27" s="7">
        <v>37792</v>
      </c>
      <c r="W27" t="s">
        <v>7881</v>
      </c>
      <c r="X27" s="2">
        <v>0.30399999999999999</v>
      </c>
      <c r="Y27" s="6">
        <f t="shared" si="6"/>
        <v>8.115106377299057E-3</v>
      </c>
      <c r="AA27">
        <v>8952477</v>
      </c>
      <c r="AB27">
        <v>12250</v>
      </c>
      <c r="AD27" t="s">
        <v>6</v>
      </c>
      <c r="AE27">
        <v>37</v>
      </c>
      <c r="AF27">
        <v>6</v>
      </c>
      <c r="AH27" t="s">
        <v>17999</v>
      </c>
      <c r="AI27" t="s">
        <v>17998</v>
      </c>
      <c r="AJ27" t="s">
        <v>17997</v>
      </c>
      <c r="AK27" t="s">
        <v>17996</v>
      </c>
      <c r="AL27">
        <v>6</v>
      </c>
      <c r="AM27" s="5">
        <f t="shared" si="10"/>
        <v>0.31578947368421051</v>
      </c>
      <c r="AN27" s="4">
        <f t="shared" si="7"/>
        <v>4.7828772992686183E-4</v>
      </c>
      <c r="AO27" s="3"/>
      <c r="AP27">
        <v>0</v>
      </c>
      <c r="AR27" t="s">
        <v>1</v>
      </c>
      <c r="AT27" s="2" t="s">
        <v>0</v>
      </c>
      <c r="AU27" s="1">
        <f t="shared" si="11"/>
        <v>0.58240607830873981</v>
      </c>
      <c r="AV27" s="1">
        <f t="shared" si="12"/>
        <v>0.42966970536129589</v>
      </c>
      <c r="AW27" s="1">
        <f t="shared" si="13"/>
        <v>0.27693333241385204</v>
      </c>
    </row>
    <row r="28" spans="1:49" x14ac:dyDescent="0.2">
      <c r="A28">
        <v>26</v>
      </c>
      <c r="B28" t="s">
        <v>17995</v>
      </c>
      <c r="C28" t="s">
        <v>17994</v>
      </c>
      <c r="F28" t="s">
        <v>17993</v>
      </c>
      <c r="G28" t="s">
        <v>16</v>
      </c>
      <c r="H28" t="s">
        <v>15</v>
      </c>
      <c r="I28" t="s">
        <v>17992</v>
      </c>
      <c r="J28">
        <v>60024350</v>
      </c>
      <c r="K28" t="s">
        <v>17991</v>
      </c>
      <c r="L28" t="s">
        <v>17990</v>
      </c>
      <c r="M28" t="s">
        <v>167</v>
      </c>
      <c r="N28">
        <v>4</v>
      </c>
      <c r="O28" t="s">
        <v>17989</v>
      </c>
      <c r="P28" t="s">
        <v>17988</v>
      </c>
      <c r="Q28" t="s">
        <v>17987</v>
      </c>
      <c r="R28" s="7">
        <v>37792</v>
      </c>
      <c r="S28" s="8">
        <f t="shared" si="8"/>
        <v>2003</v>
      </c>
      <c r="T28" s="8">
        <v>2003</v>
      </c>
      <c r="U28" s="8">
        <f t="shared" si="9"/>
        <v>19</v>
      </c>
      <c r="V28" s="7">
        <v>37792</v>
      </c>
      <c r="W28" t="s">
        <v>7881</v>
      </c>
      <c r="X28" s="2">
        <v>0.30399999999999999</v>
      </c>
      <c r="Y28" s="6">
        <f t="shared" si="6"/>
        <v>8.115106377299057E-3</v>
      </c>
      <c r="AA28">
        <v>8952477</v>
      </c>
      <c r="AB28">
        <v>12250</v>
      </c>
      <c r="AD28" t="s">
        <v>6</v>
      </c>
      <c r="AE28">
        <v>37</v>
      </c>
      <c r="AF28">
        <v>6</v>
      </c>
      <c r="AH28" t="s">
        <v>17986</v>
      </c>
      <c r="AI28" t="s">
        <v>17985</v>
      </c>
      <c r="AJ28" t="s">
        <v>17984</v>
      </c>
      <c r="AK28" t="s">
        <v>17983</v>
      </c>
      <c r="AL28">
        <v>1</v>
      </c>
      <c r="AM28" s="5">
        <f t="shared" si="10"/>
        <v>5.2631578947368418E-2</v>
      </c>
      <c r="AN28" s="4">
        <f t="shared" si="7"/>
        <v>7.9714621654476962E-5</v>
      </c>
      <c r="AO28" s="3"/>
      <c r="AP28">
        <v>0</v>
      </c>
      <c r="AR28" t="s">
        <v>1</v>
      </c>
      <c r="AT28" s="2" t="s">
        <v>0</v>
      </c>
      <c r="AU28" s="1">
        <f t="shared" si="11"/>
        <v>0.57044888506056823</v>
      </c>
      <c r="AV28" s="1">
        <f t="shared" si="12"/>
        <v>0.40974104994767674</v>
      </c>
      <c r="AW28" s="1">
        <f t="shared" si="13"/>
        <v>0.2490332148347851</v>
      </c>
    </row>
    <row r="29" spans="1:49" x14ac:dyDescent="0.2">
      <c r="A29">
        <v>27</v>
      </c>
      <c r="B29" t="s">
        <v>17982</v>
      </c>
      <c r="C29" t="s">
        <v>17981</v>
      </c>
      <c r="F29" t="s">
        <v>17980</v>
      </c>
      <c r="G29" t="s">
        <v>16</v>
      </c>
      <c r="H29" t="s">
        <v>15</v>
      </c>
      <c r="I29" t="s">
        <v>7760</v>
      </c>
      <c r="J29">
        <v>60010491</v>
      </c>
      <c r="K29" t="s">
        <v>7433</v>
      </c>
      <c r="L29" t="s">
        <v>7432</v>
      </c>
      <c r="M29" t="s">
        <v>323</v>
      </c>
      <c r="N29">
        <v>1</v>
      </c>
      <c r="O29" t="s">
        <v>17979</v>
      </c>
      <c r="P29">
        <v>7004922524</v>
      </c>
      <c r="Q29">
        <v>60010491</v>
      </c>
      <c r="R29" s="7">
        <v>37792</v>
      </c>
      <c r="S29" s="8">
        <f t="shared" si="8"/>
        <v>2003</v>
      </c>
      <c r="T29" s="8">
        <v>2003</v>
      </c>
      <c r="U29" s="8">
        <f t="shared" si="9"/>
        <v>19</v>
      </c>
      <c r="V29" s="7">
        <v>37792</v>
      </c>
      <c r="W29" t="s">
        <v>7881</v>
      </c>
      <c r="X29" s="2">
        <v>0.30399999999999999</v>
      </c>
      <c r="Y29" s="6">
        <f t="shared" si="6"/>
        <v>8.115106377299057E-3</v>
      </c>
      <c r="AA29">
        <v>8952477</v>
      </c>
      <c r="AB29">
        <v>12250</v>
      </c>
      <c r="AD29" t="s">
        <v>6</v>
      </c>
      <c r="AE29">
        <v>37</v>
      </c>
      <c r="AF29">
        <v>6</v>
      </c>
      <c r="AH29" t="s">
        <v>11843</v>
      </c>
      <c r="AI29" t="s">
        <v>17978</v>
      </c>
      <c r="AJ29" t="s">
        <v>17977</v>
      </c>
      <c r="AK29" t="s">
        <v>17976</v>
      </c>
      <c r="AL29">
        <v>65</v>
      </c>
      <c r="AM29" s="5">
        <f t="shared" si="10"/>
        <v>3.4210526315789473</v>
      </c>
      <c r="AN29" s="4">
        <f t="shared" si="7"/>
        <v>5.1814504075410033E-3</v>
      </c>
      <c r="AO29" s="3"/>
      <c r="AP29">
        <v>0</v>
      </c>
      <c r="AR29" t="s">
        <v>1</v>
      </c>
      <c r="AT29" s="2" t="s">
        <v>0</v>
      </c>
      <c r="AU29" s="1">
        <f t="shared" si="11"/>
        <v>0.72350095863716402</v>
      </c>
      <c r="AV29" s="1">
        <f t="shared" si="12"/>
        <v>0.66482783924200306</v>
      </c>
      <c r="AW29" s="1">
        <f t="shared" si="13"/>
        <v>0.60615471984684188</v>
      </c>
    </row>
    <row r="30" spans="1:49" x14ac:dyDescent="0.2">
      <c r="A30">
        <v>28</v>
      </c>
      <c r="B30" t="s">
        <v>17975</v>
      </c>
      <c r="C30" t="s">
        <v>17974</v>
      </c>
      <c r="D30" t="s">
        <v>17973</v>
      </c>
      <c r="E30">
        <v>12804756</v>
      </c>
      <c r="F30" t="s">
        <v>17972</v>
      </c>
      <c r="G30" t="s">
        <v>16</v>
      </c>
      <c r="H30" t="s">
        <v>15</v>
      </c>
      <c r="I30" t="s">
        <v>15962</v>
      </c>
      <c r="J30">
        <v>60027314</v>
      </c>
      <c r="K30" t="s">
        <v>17971</v>
      </c>
      <c r="L30" t="s">
        <v>17970</v>
      </c>
      <c r="M30" t="s">
        <v>357</v>
      </c>
      <c r="N30">
        <v>1</v>
      </c>
      <c r="O30" t="s">
        <v>17969</v>
      </c>
      <c r="P30">
        <v>7003334926</v>
      </c>
      <c r="Q30">
        <v>60027314</v>
      </c>
      <c r="R30" s="7">
        <v>37791</v>
      </c>
      <c r="S30" s="8">
        <f t="shared" si="8"/>
        <v>2003</v>
      </c>
      <c r="T30" s="8">
        <v>2003</v>
      </c>
      <c r="U30" s="8">
        <f t="shared" si="9"/>
        <v>19</v>
      </c>
      <c r="V30" s="7">
        <v>37791</v>
      </c>
      <c r="W30" t="s">
        <v>17968</v>
      </c>
      <c r="X30" s="2">
        <v>1.593</v>
      </c>
      <c r="Y30" s="6">
        <f t="shared" si="6"/>
        <v>4.2524225194201973E-2</v>
      </c>
      <c r="AA30">
        <v>145793</v>
      </c>
      <c r="AB30">
        <v>17481</v>
      </c>
      <c r="AD30" t="s">
        <v>6</v>
      </c>
      <c r="AE30">
        <v>545</v>
      </c>
      <c r="AF30" s="10">
        <v>44257</v>
      </c>
      <c r="AH30" t="s">
        <v>17967</v>
      </c>
      <c r="AI30" t="s">
        <v>17966</v>
      </c>
      <c r="AJ30" t="s">
        <v>17965</v>
      </c>
      <c r="AK30" t="s">
        <v>17964</v>
      </c>
      <c r="AL30">
        <v>23</v>
      </c>
      <c r="AM30" s="5">
        <f t="shared" si="10"/>
        <v>1.2105263157894737</v>
      </c>
      <c r="AN30" s="4">
        <f t="shared" si="7"/>
        <v>1.8334362980529702E-3</v>
      </c>
      <c r="AO30" s="3"/>
      <c r="AP30">
        <v>0</v>
      </c>
      <c r="AR30" t="s">
        <v>1</v>
      </c>
      <c r="AT30" s="2">
        <v>4.1239999999999997</v>
      </c>
      <c r="AU30" s="1">
        <f t="shared" si="11"/>
        <v>3.0316988525357269</v>
      </c>
      <c r="AV30" s="1">
        <f t="shared" si="12"/>
        <v>2.2178830746127471</v>
      </c>
      <c r="AW30" s="1">
        <f t="shared" si="13"/>
        <v>1.4040672966897669</v>
      </c>
    </row>
    <row r="31" spans="1:49" x14ac:dyDescent="0.2">
      <c r="A31">
        <v>29</v>
      </c>
      <c r="B31" t="s">
        <v>17963</v>
      </c>
      <c r="C31" t="s">
        <v>17962</v>
      </c>
      <c r="E31">
        <v>12795622</v>
      </c>
      <c r="F31" t="s">
        <v>17961</v>
      </c>
      <c r="G31" t="s">
        <v>16</v>
      </c>
      <c r="H31" t="s">
        <v>15</v>
      </c>
      <c r="I31" t="s">
        <v>17960</v>
      </c>
      <c r="J31" t="s">
        <v>17959</v>
      </c>
      <c r="K31" t="s">
        <v>17958</v>
      </c>
      <c r="L31" t="s">
        <v>17957</v>
      </c>
      <c r="M31" t="s">
        <v>17956</v>
      </c>
      <c r="N31">
        <v>3</v>
      </c>
      <c r="O31" t="s">
        <v>17955</v>
      </c>
      <c r="P31" t="s">
        <v>17954</v>
      </c>
      <c r="Q31" t="s">
        <v>17953</v>
      </c>
      <c r="R31" s="7">
        <v>37789</v>
      </c>
      <c r="S31" s="8">
        <f t="shared" si="8"/>
        <v>2003</v>
      </c>
      <c r="T31" s="8">
        <v>2003</v>
      </c>
      <c r="U31" s="8">
        <f t="shared" si="9"/>
        <v>19</v>
      </c>
      <c r="V31" s="7">
        <v>37789</v>
      </c>
      <c r="W31" t="s">
        <v>8453</v>
      </c>
      <c r="X31" s="2">
        <v>1.43</v>
      </c>
      <c r="Y31" s="6">
        <f t="shared" si="6"/>
        <v>3.8173033287952803E-2</v>
      </c>
      <c r="AA31">
        <v>62960</v>
      </c>
      <c r="AB31">
        <v>16867</v>
      </c>
      <c r="AD31" t="s">
        <v>6</v>
      </c>
      <c r="AE31">
        <v>42</v>
      </c>
      <c r="AF31">
        <v>23</v>
      </c>
      <c r="AH31" t="s">
        <v>17952</v>
      </c>
      <c r="AI31" t="s">
        <v>17951</v>
      </c>
      <c r="AK31" t="s">
        <v>17950</v>
      </c>
      <c r="AL31">
        <v>31</v>
      </c>
      <c r="AM31" s="5">
        <f t="shared" si="10"/>
        <v>1.631578947368421</v>
      </c>
      <c r="AN31" s="4">
        <f t="shared" si="7"/>
        <v>2.4711532712887859E-3</v>
      </c>
      <c r="AO31" s="3"/>
      <c r="AP31">
        <v>0</v>
      </c>
      <c r="AR31" t="s">
        <v>1</v>
      </c>
      <c r="AT31" s="2">
        <v>3.1619999999999999</v>
      </c>
      <c r="AU31" s="1">
        <f t="shared" si="11"/>
        <v>2.7462469282953599</v>
      </c>
      <c r="AV31" s="1">
        <f t="shared" si="12"/>
        <v>2.0322093279620796</v>
      </c>
      <c r="AW31" s="1">
        <f t="shared" si="13"/>
        <v>1.3181717276287992</v>
      </c>
    </row>
    <row r="32" spans="1:49" x14ac:dyDescent="0.2">
      <c r="A32">
        <v>30</v>
      </c>
      <c r="B32" t="s">
        <v>17949</v>
      </c>
      <c r="C32" t="s">
        <v>17948</v>
      </c>
      <c r="F32" t="s">
        <v>17947</v>
      </c>
      <c r="G32" t="s">
        <v>16</v>
      </c>
      <c r="H32" t="s">
        <v>15</v>
      </c>
      <c r="I32" t="s">
        <v>17946</v>
      </c>
      <c r="J32">
        <v>60020486</v>
      </c>
      <c r="K32" t="s">
        <v>3188</v>
      </c>
      <c r="L32" t="s">
        <v>3187</v>
      </c>
      <c r="M32" t="s">
        <v>2262</v>
      </c>
      <c r="N32">
        <v>5</v>
      </c>
      <c r="O32" t="s">
        <v>17945</v>
      </c>
      <c r="P32" t="s">
        <v>17944</v>
      </c>
      <c r="Q32" t="s">
        <v>17943</v>
      </c>
      <c r="R32" s="7">
        <v>37788</v>
      </c>
      <c r="S32" s="8">
        <f t="shared" si="8"/>
        <v>2003</v>
      </c>
      <c r="T32" s="8">
        <v>2003</v>
      </c>
      <c r="U32" s="8">
        <f t="shared" si="9"/>
        <v>19</v>
      </c>
      <c r="V32" s="7">
        <v>37788</v>
      </c>
      <c r="W32" t="s">
        <v>17942</v>
      </c>
      <c r="X32" s="2">
        <v>1.016</v>
      </c>
      <c r="Y32" s="6">
        <f t="shared" si="6"/>
        <v>2.712153973465738E-2</v>
      </c>
      <c r="AA32">
        <v>14394235</v>
      </c>
      <c r="AB32">
        <v>26588</v>
      </c>
      <c r="AD32" t="s">
        <v>6</v>
      </c>
      <c r="AE32">
        <v>4</v>
      </c>
      <c r="AF32">
        <v>6</v>
      </c>
      <c r="AH32" t="s">
        <v>17941</v>
      </c>
      <c r="AI32" t="s">
        <v>17940</v>
      </c>
      <c r="AJ32" t="s">
        <v>17939</v>
      </c>
      <c r="AK32" t="s">
        <v>17938</v>
      </c>
      <c r="AL32">
        <v>45</v>
      </c>
      <c r="AM32" s="5">
        <f t="shared" si="10"/>
        <v>2.3684210526315788</v>
      </c>
      <c r="AN32" s="4">
        <f t="shared" si="7"/>
        <v>3.5871579744514636E-3</v>
      </c>
      <c r="AO32" s="3"/>
      <c r="AP32">
        <v>0</v>
      </c>
      <c r="AR32" t="s">
        <v>1</v>
      </c>
      <c r="AT32" s="2">
        <v>3.1019999999999999</v>
      </c>
      <c r="AU32" s="1">
        <f t="shared" si="11"/>
        <v>2.0061225206595603</v>
      </c>
      <c r="AV32" s="1">
        <f t="shared" si="12"/>
        <v>1.5354348854554423</v>
      </c>
      <c r="AW32" s="1">
        <f t="shared" si="13"/>
        <v>1.064747250251324</v>
      </c>
    </row>
    <row r="33" spans="1:49" x14ac:dyDescent="0.2">
      <c r="A33">
        <v>31</v>
      </c>
      <c r="B33" t="s">
        <v>17937</v>
      </c>
      <c r="F33" t="s">
        <v>17936</v>
      </c>
      <c r="G33" t="s">
        <v>16</v>
      </c>
      <c r="H33" t="s">
        <v>15</v>
      </c>
      <c r="I33" t="s">
        <v>17935</v>
      </c>
      <c r="J33" t="s">
        <v>17934</v>
      </c>
      <c r="K33" t="s">
        <v>17933</v>
      </c>
      <c r="L33" t="s">
        <v>17932</v>
      </c>
      <c r="M33" t="s">
        <v>17931</v>
      </c>
      <c r="N33">
        <v>2</v>
      </c>
      <c r="O33" t="s">
        <v>17930</v>
      </c>
      <c r="P33" t="s">
        <v>17929</v>
      </c>
      <c r="Q33" t="s">
        <v>17928</v>
      </c>
      <c r="R33" s="7">
        <v>37787</v>
      </c>
      <c r="S33" s="8">
        <f t="shared" si="8"/>
        <v>2003</v>
      </c>
      <c r="T33" s="8">
        <v>2003</v>
      </c>
      <c r="U33" s="8">
        <f t="shared" si="9"/>
        <v>19</v>
      </c>
      <c r="V33" s="7">
        <v>37787</v>
      </c>
      <c r="W33" t="s">
        <v>17927</v>
      </c>
      <c r="X33" s="2">
        <v>1.67</v>
      </c>
      <c r="Y33" s="6">
        <f t="shared" si="6"/>
        <v>4.4579696217399427E-2</v>
      </c>
      <c r="AA33">
        <v>1480227</v>
      </c>
      <c r="AB33">
        <v>28428</v>
      </c>
      <c r="AD33" t="s">
        <v>6</v>
      </c>
      <c r="AE33">
        <v>108</v>
      </c>
      <c r="AF33">
        <v>6</v>
      </c>
      <c r="AH33" t="s">
        <v>17926</v>
      </c>
      <c r="AI33" t="s">
        <v>17925</v>
      </c>
      <c r="AJ33" t="s">
        <v>17924</v>
      </c>
      <c r="AK33" t="s">
        <v>17923</v>
      </c>
      <c r="AL33">
        <v>15</v>
      </c>
      <c r="AM33" s="5">
        <f t="shared" si="10"/>
        <v>0.78947368421052633</v>
      </c>
      <c r="AN33" s="4">
        <f t="shared" si="7"/>
        <v>1.1957193248171545E-3</v>
      </c>
      <c r="AO33" s="3"/>
      <c r="AP33">
        <v>0</v>
      </c>
      <c r="AR33" t="s">
        <v>1</v>
      </c>
      <c r="AT33" s="2" t="s">
        <v>0</v>
      </c>
      <c r="AU33" s="1">
        <f t="shared" si="11"/>
        <v>3.1564503149624743</v>
      </c>
      <c r="AV33" s="1">
        <f t="shared" si="12"/>
        <v>2.288770777110829</v>
      </c>
      <c r="AW33" s="1">
        <f t="shared" si="13"/>
        <v>1.4210912392591837</v>
      </c>
    </row>
    <row r="34" spans="1:49" x14ac:dyDescent="0.2">
      <c r="A34">
        <v>32</v>
      </c>
      <c r="B34" t="s">
        <v>17922</v>
      </c>
      <c r="C34" t="s">
        <v>17921</v>
      </c>
      <c r="E34">
        <v>12670939</v>
      </c>
      <c r="F34" t="s">
        <v>17920</v>
      </c>
      <c r="G34" t="s">
        <v>16</v>
      </c>
      <c r="H34" t="s">
        <v>15</v>
      </c>
      <c r="I34" t="s">
        <v>17919</v>
      </c>
      <c r="J34">
        <v>60001881</v>
      </c>
      <c r="K34" t="s">
        <v>17918</v>
      </c>
      <c r="L34" t="s">
        <v>17917</v>
      </c>
      <c r="M34" t="s">
        <v>51</v>
      </c>
      <c r="N34">
        <v>3</v>
      </c>
      <c r="O34" t="s">
        <v>17916</v>
      </c>
      <c r="P34" t="s">
        <v>17915</v>
      </c>
      <c r="Q34" t="s">
        <v>17914</v>
      </c>
      <c r="R34" s="7">
        <v>37785</v>
      </c>
      <c r="S34" s="8">
        <f t="shared" si="8"/>
        <v>2003</v>
      </c>
      <c r="T34" s="8">
        <v>2003</v>
      </c>
      <c r="U34" s="8">
        <f t="shared" si="9"/>
        <v>19</v>
      </c>
      <c r="V34" s="7">
        <v>37785</v>
      </c>
      <c r="W34" t="s">
        <v>16158</v>
      </c>
      <c r="X34" s="2">
        <v>2.3610000000000002</v>
      </c>
      <c r="Y34" s="6">
        <f t="shared" si="6"/>
        <v>6.3025546568431179E-2</v>
      </c>
      <c r="AA34">
        <v>219258</v>
      </c>
      <c r="AB34">
        <v>17592</v>
      </c>
      <c r="AD34" t="s">
        <v>6</v>
      </c>
      <c r="AE34">
        <v>278</v>
      </c>
      <c r="AF34">
        <v>24</v>
      </c>
      <c r="AH34" t="s">
        <v>17913</v>
      </c>
      <c r="AI34" t="s">
        <v>17912</v>
      </c>
      <c r="AK34" t="s">
        <v>17911</v>
      </c>
      <c r="AL34">
        <v>57</v>
      </c>
      <c r="AM34" s="5">
        <f t="shared" si="10"/>
        <v>3</v>
      </c>
      <c r="AN34" s="4">
        <f t="shared" si="7"/>
        <v>4.5437334343051876E-3</v>
      </c>
      <c r="AO34" s="3"/>
      <c r="AP34">
        <v>1</v>
      </c>
      <c r="AR34" t="s">
        <v>1</v>
      </c>
      <c r="AT34" s="2">
        <v>5.157</v>
      </c>
      <c r="AU34" s="1">
        <f t="shared" si="11"/>
        <v>4.5481002628193377</v>
      </c>
      <c r="AV34" s="1">
        <f t="shared" si="12"/>
        <v>3.3784640001368182</v>
      </c>
      <c r="AW34" s="1">
        <f t="shared" si="13"/>
        <v>2.2088277374542984</v>
      </c>
    </row>
    <row r="35" spans="1:49" x14ac:dyDescent="0.2">
      <c r="A35">
        <v>33</v>
      </c>
      <c r="B35" t="s">
        <v>17910</v>
      </c>
      <c r="C35" t="s">
        <v>17909</v>
      </c>
      <c r="F35" t="s">
        <v>17908</v>
      </c>
      <c r="G35" t="s">
        <v>16</v>
      </c>
      <c r="H35" t="s">
        <v>15</v>
      </c>
      <c r="I35" t="s">
        <v>15258</v>
      </c>
      <c r="J35">
        <v>60033316</v>
      </c>
      <c r="K35" t="s">
        <v>2553</v>
      </c>
      <c r="L35" t="s">
        <v>2552</v>
      </c>
      <c r="M35" t="s">
        <v>760</v>
      </c>
      <c r="N35">
        <v>3</v>
      </c>
      <c r="O35" t="s">
        <v>17907</v>
      </c>
      <c r="P35" t="s">
        <v>17906</v>
      </c>
      <c r="Q35" t="s">
        <v>17905</v>
      </c>
      <c r="R35" s="7">
        <v>37784</v>
      </c>
      <c r="S35" s="8">
        <f t="shared" si="8"/>
        <v>2003</v>
      </c>
      <c r="T35" s="8">
        <v>2003</v>
      </c>
      <c r="U35" s="8">
        <f t="shared" si="9"/>
        <v>19</v>
      </c>
      <c r="V35" s="7">
        <v>37784</v>
      </c>
      <c r="W35" t="s">
        <v>8097</v>
      </c>
      <c r="X35" s="2">
        <v>0.375</v>
      </c>
      <c r="Y35" s="6">
        <f t="shared" si="6"/>
        <v>1.0010410827260351E-2</v>
      </c>
      <c r="AA35">
        <v>135194</v>
      </c>
      <c r="AB35">
        <v>24918</v>
      </c>
      <c r="AD35" t="s">
        <v>6</v>
      </c>
      <c r="AE35">
        <v>39</v>
      </c>
      <c r="AF35">
        <v>12</v>
      </c>
      <c r="AH35" t="s">
        <v>17904</v>
      </c>
      <c r="AI35" t="s">
        <v>17903</v>
      </c>
      <c r="AK35" t="s">
        <v>17902</v>
      </c>
      <c r="AL35">
        <v>10</v>
      </c>
      <c r="AM35" s="5">
        <f t="shared" si="10"/>
        <v>0.52631578947368418</v>
      </c>
      <c r="AN35" s="4">
        <f t="shared" si="7"/>
        <v>7.9714621654476973E-4</v>
      </c>
      <c r="AO35" s="3"/>
      <c r="AP35">
        <v>0</v>
      </c>
      <c r="AR35" t="s">
        <v>1</v>
      </c>
      <c r="AT35" s="2">
        <v>1.3140000000000001</v>
      </c>
      <c r="AU35" s="1">
        <f t="shared" si="11"/>
        <v>0.72464314440456767</v>
      </c>
      <c r="AV35" s="1">
        <f t="shared" si="12"/>
        <v>0.54037785219025603</v>
      </c>
      <c r="AW35" s="1">
        <f t="shared" si="13"/>
        <v>0.35611255997594438</v>
      </c>
    </row>
    <row r="36" spans="1:49" x14ac:dyDescent="0.2">
      <c r="A36">
        <v>34</v>
      </c>
      <c r="B36" t="s">
        <v>17901</v>
      </c>
      <c r="C36" t="s">
        <v>17900</v>
      </c>
      <c r="F36" t="s">
        <v>17899</v>
      </c>
      <c r="G36" t="s">
        <v>16</v>
      </c>
      <c r="H36" t="s">
        <v>15</v>
      </c>
      <c r="I36" t="s">
        <v>17898</v>
      </c>
      <c r="J36">
        <v>60005510</v>
      </c>
      <c r="K36" t="s">
        <v>845</v>
      </c>
      <c r="L36" t="s">
        <v>844</v>
      </c>
      <c r="M36" t="s">
        <v>843</v>
      </c>
      <c r="N36">
        <v>3</v>
      </c>
      <c r="O36" t="s">
        <v>17897</v>
      </c>
      <c r="P36" t="s">
        <v>17896</v>
      </c>
      <c r="Q36" t="s">
        <v>840</v>
      </c>
      <c r="R36" s="7">
        <v>37784</v>
      </c>
      <c r="S36" s="8">
        <f t="shared" si="8"/>
        <v>2003</v>
      </c>
      <c r="T36" s="8">
        <v>2003</v>
      </c>
      <c r="U36" s="8">
        <f t="shared" si="9"/>
        <v>19</v>
      </c>
      <c r="V36" s="7">
        <v>37784</v>
      </c>
      <c r="W36" t="s">
        <v>8097</v>
      </c>
      <c r="X36" s="2">
        <v>0.375</v>
      </c>
      <c r="Y36" s="6">
        <f t="shared" si="6"/>
        <v>1.0010410827260351E-2</v>
      </c>
      <c r="AA36">
        <v>135194</v>
      </c>
      <c r="AB36">
        <v>24918</v>
      </c>
      <c r="AD36" t="s">
        <v>6</v>
      </c>
      <c r="AE36">
        <v>39</v>
      </c>
      <c r="AF36">
        <v>12</v>
      </c>
      <c r="AH36" t="s">
        <v>17895</v>
      </c>
      <c r="AI36" t="s">
        <v>17894</v>
      </c>
      <c r="AK36" t="s">
        <v>17893</v>
      </c>
      <c r="AL36">
        <v>16</v>
      </c>
      <c r="AM36" s="5">
        <f t="shared" si="10"/>
        <v>0.84210526315789469</v>
      </c>
      <c r="AN36" s="4">
        <f t="shared" si="7"/>
        <v>1.2754339464716314E-3</v>
      </c>
      <c r="AO36" s="3"/>
      <c r="AP36">
        <v>0</v>
      </c>
      <c r="AR36" t="s">
        <v>1</v>
      </c>
      <c r="AT36" s="2">
        <v>1.3140000000000001</v>
      </c>
      <c r="AU36" s="1">
        <f t="shared" si="11"/>
        <v>0.73899177630237356</v>
      </c>
      <c r="AV36" s="1">
        <f t="shared" si="12"/>
        <v>0.56429223868659917</v>
      </c>
      <c r="AW36" s="1">
        <f t="shared" si="13"/>
        <v>0.38959270107082472</v>
      </c>
    </row>
    <row r="37" spans="1:49" x14ac:dyDescent="0.2">
      <c r="A37">
        <v>35</v>
      </c>
      <c r="B37" t="s">
        <v>17892</v>
      </c>
      <c r="C37" t="s">
        <v>17891</v>
      </c>
      <c r="F37" t="s">
        <v>17890</v>
      </c>
      <c r="G37" t="s">
        <v>16</v>
      </c>
      <c r="H37" t="s">
        <v>15</v>
      </c>
      <c r="I37" t="s">
        <v>17889</v>
      </c>
      <c r="J37">
        <v>60027299</v>
      </c>
      <c r="K37" t="s">
        <v>11990</v>
      </c>
      <c r="L37" t="s">
        <v>11989</v>
      </c>
      <c r="M37" t="s">
        <v>132</v>
      </c>
      <c r="N37">
        <v>5</v>
      </c>
      <c r="O37" t="s">
        <v>17888</v>
      </c>
      <c r="P37" t="s">
        <v>17887</v>
      </c>
      <c r="Q37" t="s">
        <v>17886</v>
      </c>
      <c r="R37" s="7">
        <v>37784</v>
      </c>
      <c r="S37" s="8">
        <f t="shared" si="8"/>
        <v>2003</v>
      </c>
      <c r="T37" s="8">
        <v>2003</v>
      </c>
      <c r="U37" s="8">
        <f t="shared" si="9"/>
        <v>19</v>
      </c>
      <c r="V37" s="7">
        <v>37784</v>
      </c>
      <c r="W37" t="s">
        <v>8097</v>
      </c>
      <c r="X37" s="2">
        <v>0.375</v>
      </c>
      <c r="Y37" s="6">
        <f t="shared" si="6"/>
        <v>1.0010410827260351E-2</v>
      </c>
      <c r="AA37">
        <v>135194</v>
      </c>
      <c r="AB37">
        <v>24918</v>
      </c>
      <c r="AD37" t="s">
        <v>6</v>
      </c>
      <c r="AE37">
        <v>39</v>
      </c>
      <c r="AF37">
        <v>12</v>
      </c>
      <c r="AH37" t="s">
        <v>17885</v>
      </c>
      <c r="AI37" t="s">
        <v>17884</v>
      </c>
      <c r="AK37" t="s">
        <v>17883</v>
      </c>
      <c r="AL37">
        <v>8</v>
      </c>
      <c r="AM37" s="5">
        <f t="shared" si="10"/>
        <v>0.42105263157894735</v>
      </c>
      <c r="AN37" s="4">
        <f t="shared" si="7"/>
        <v>6.377169732358157E-4</v>
      </c>
      <c r="AO37" s="3"/>
      <c r="AP37">
        <v>0</v>
      </c>
      <c r="AR37" t="s">
        <v>1</v>
      </c>
      <c r="AT37" s="2">
        <v>1.3140000000000001</v>
      </c>
      <c r="AU37" s="1">
        <f t="shared" si="11"/>
        <v>0.71986026710529905</v>
      </c>
      <c r="AV37" s="1">
        <f t="shared" si="12"/>
        <v>0.53240639002480827</v>
      </c>
      <c r="AW37" s="1">
        <f t="shared" si="13"/>
        <v>0.34495251294431761</v>
      </c>
    </row>
    <row r="38" spans="1:49" x14ac:dyDescent="0.2">
      <c r="A38">
        <v>36</v>
      </c>
      <c r="B38" t="s">
        <v>17882</v>
      </c>
      <c r="C38" t="s">
        <v>17881</v>
      </c>
      <c r="F38" t="s">
        <v>17880</v>
      </c>
      <c r="G38" t="s">
        <v>16</v>
      </c>
      <c r="H38" t="s">
        <v>15</v>
      </c>
      <c r="I38" t="s">
        <v>17879</v>
      </c>
      <c r="J38">
        <v>60012345</v>
      </c>
      <c r="K38" t="s">
        <v>17878</v>
      </c>
      <c r="L38" t="s">
        <v>17877</v>
      </c>
      <c r="M38" t="s">
        <v>357</v>
      </c>
      <c r="N38">
        <v>3</v>
      </c>
      <c r="O38" t="s">
        <v>17876</v>
      </c>
      <c r="P38" t="s">
        <v>17875</v>
      </c>
      <c r="Q38" t="s">
        <v>17874</v>
      </c>
      <c r="R38" s="7">
        <v>37784</v>
      </c>
      <c r="S38" s="8">
        <f t="shared" si="8"/>
        <v>2003</v>
      </c>
      <c r="T38" s="8">
        <v>2003</v>
      </c>
      <c r="U38" s="8">
        <f t="shared" si="9"/>
        <v>19</v>
      </c>
      <c r="V38" s="7">
        <v>37784</v>
      </c>
      <c r="W38" t="s">
        <v>8097</v>
      </c>
      <c r="X38" s="2">
        <v>0.375</v>
      </c>
      <c r="Y38" s="6">
        <f t="shared" si="6"/>
        <v>1.0010410827260351E-2</v>
      </c>
      <c r="AA38">
        <v>135194</v>
      </c>
      <c r="AB38">
        <v>24918</v>
      </c>
      <c r="AD38" t="s">
        <v>6</v>
      </c>
      <c r="AE38">
        <v>39</v>
      </c>
      <c r="AF38">
        <v>12</v>
      </c>
      <c r="AH38" t="s">
        <v>17873</v>
      </c>
      <c r="AI38" t="s">
        <v>17872</v>
      </c>
      <c r="AK38" t="s">
        <v>17871</v>
      </c>
      <c r="AL38">
        <v>1</v>
      </c>
      <c r="AM38" s="5">
        <f t="shared" si="10"/>
        <v>5.2631578947368418E-2</v>
      </c>
      <c r="AN38" s="4">
        <f t="shared" si="7"/>
        <v>7.9714621654476962E-5</v>
      </c>
      <c r="AO38" s="3"/>
      <c r="AP38">
        <v>0</v>
      </c>
      <c r="AR38" t="s">
        <v>1</v>
      </c>
      <c r="AT38" s="2">
        <v>1.3140000000000001</v>
      </c>
      <c r="AU38" s="1">
        <f t="shared" si="11"/>
        <v>0.70312019655785896</v>
      </c>
      <c r="AV38" s="1">
        <f t="shared" si="12"/>
        <v>0.50450627244574142</v>
      </c>
      <c r="AW38" s="1">
        <f t="shared" si="13"/>
        <v>0.30589234833362389</v>
      </c>
    </row>
    <row r="39" spans="1:49" x14ac:dyDescent="0.2">
      <c r="A39">
        <v>37</v>
      </c>
      <c r="B39" t="s">
        <v>17870</v>
      </c>
      <c r="C39" t="s">
        <v>17869</v>
      </c>
      <c r="F39" t="s">
        <v>17868</v>
      </c>
      <c r="G39" t="s">
        <v>16</v>
      </c>
      <c r="H39" t="s">
        <v>15</v>
      </c>
      <c r="I39" t="s">
        <v>15347</v>
      </c>
      <c r="J39">
        <v>60027884</v>
      </c>
      <c r="K39" t="s">
        <v>6149</v>
      </c>
      <c r="L39" t="s">
        <v>790</v>
      </c>
      <c r="M39" t="s">
        <v>789</v>
      </c>
      <c r="N39">
        <v>3</v>
      </c>
      <c r="O39" t="s">
        <v>17867</v>
      </c>
      <c r="P39" t="s">
        <v>17866</v>
      </c>
      <c r="Q39" t="s">
        <v>17865</v>
      </c>
      <c r="R39" s="7">
        <v>37784</v>
      </c>
      <c r="S39" s="8">
        <f t="shared" si="8"/>
        <v>2003</v>
      </c>
      <c r="T39" s="8">
        <v>2003</v>
      </c>
      <c r="U39" s="8">
        <f t="shared" si="9"/>
        <v>19</v>
      </c>
      <c r="V39" s="7">
        <v>37784</v>
      </c>
      <c r="W39" t="s">
        <v>8097</v>
      </c>
      <c r="X39" s="2">
        <v>0.375</v>
      </c>
      <c r="Y39" s="6">
        <f t="shared" si="6"/>
        <v>1.0010410827260351E-2</v>
      </c>
      <c r="AA39">
        <v>135194</v>
      </c>
      <c r="AB39">
        <v>24918</v>
      </c>
      <c r="AD39" t="s">
        <v>6</v>
      </c>
      <c r="AE39">
        <v>39</v>
      </c>
      <c r="AF39">
        <v>12</v>
      </c>
      <c r="AH39" t="s">
        <v>17864</v>
      </c>
      <c r="AI39" t="s">
        <v>17863</v>
      </c>
      <c r="AK39" t="s">
        <v>17862</v>
      </c>
      <c r="AL39">
        <v>0</v>
      </c>
      <c r="AM39" s="5">
        <f t="shared" si="10"/>
        <v>0</v>
      </c>
      <c r="AN39" s="4">
        <f t="shared" si="7"/>
        <v>0</v>
      </c>
      <c r="AO39" s="3"/>
      <c r="AP39">
        <v>0</v>
      </c>
      <c r="AR39" t="s">
        <v>1</v>
      </c>
      <c r="AT39" s="2">
        <v>1.3140000000000001</v>
      </c>
      <c r="AU39" s="1">
        <f t="shared" si="11"/>
        <v>0.70072875790822453</v>
      </c>
      <c r="AV39" s="1">
        <f t="shared" si="12"/>
        <v>0.5005205413630176</v>
      </c>
      <c r="AW39" s="1">
        <f t="shared" si="13"/>
        <v>0.30031232481781051</v>
      </c>
    </row>
    <row r="40" spans="1:49" x14ac:dyDescent="0.2">
      <c r="A40">
        <v>38</v>
      </c>
      <c r="B40" t="s">
        <v>17861</v>
      </c>
      <c r="C40" t="s">
        <v>17860</v>
      </c>
      <c r="F40" t="s">
        <v>17859</v>
      </c>
      <c r="G40" t="s">
        <v>16</v>
      </c>
      <c r="H40" t="s">
        <v>15</v>
      </c>
      <c r="I40" t="s">
        <v>17858</v>
      </c>
      <c r="J40">
        <v>60033012</v>
      </c>
      <c r="K40" t="s">
        <v>17857</v>
      </c>
      <c r="L40" t="s">
        <v>17856</v>
      </c>
      <c r="M40" t="s">
        <v>323</v>
      </c>
      <c r="N40">
        <v>2</v>
      </c>
      <c r="O40" t="s">
        <v>17855</v>
      </c>
      <c r="P40" t="s">
        <v>17854</v>
      </c>
      <c r="Q40" t="s">
        <v>17853</v>
      </c>
      <c r="R40" s="7">
        <v>37784</v>
      </c>
      <c r="S40" s="8">
        <f t="shared" si="8"/>
        <v>2003</v>
      </c>
      <c r="T40" s="8">
        <v>2003</v>
      </c>
      <c r="U40" s="8">
        <f t="shared" si="9"/>
        <v>19</v>
      </c>
      <c r="V40" s="7">
        <v>37784</v>
      </c>
      <c r="W40" t="s">
        <v>8097</v>
      </c>
      <c r="X40" s="2">
        <v>0.375</v>
      </c>
      <c r="Y40" s="6">
        <f t="shared" si="6"/>
        <v>1.0010410827260351E-2</v>
      </c>
      <c r="AA40">
        <v>135194</v>
      </c>
      <c r="AB40">
        <v>24918</v>
      </c>
      <c r="AD40" t="s">
        <v>6</v>
      </c>
      <c r="AE40">
        <v>39</v>
      </c>
      <c r="AF40">
        <v>12</v>
      </c>
      <c r="AH40" t="s">
        <v>17852</v>
      </c>
      <c r="AI40" t="s">
        <v>17851</v>
      </c>
      <c r="AK40" t="s">
        <v>17850</v>
      </c>
      <c r="AL40">
        <v>1</v>
      </c>
      <c r="AM40" s="5">
        <f t="shared" si="10"/>
        <v>5.2631578947368418E-2</v>
      </c>
      <c r="AN40" s="4">
        <f t="shared" si="7"/>
        <v>7.9714621654476962E-5</v>
      </c>
      <c r="AO40" s="3"/>
      <c r="AP40">
        <v>0</v>
      </c>
      <c r="AR40" t="s">
        <v>1</v>
      </c>
      <c r="AT40" s="2">
        <v>1.3140000000000001</v>
      </c>
      <c r="AU40" s="1">
        <f t="shared" si="11"/>
        <v>0.70312019655785896</v>
      </c>
      <c r="AV40" s="1">
        <f t="shared" si="12"/>
        <v>0.50450627244574142</v>
      </c>
      <c r="AW40" s="1">
        <f t="shared" si="13"/>
        <v>0.30589234833362389</v>
      </c>
    </row>
    <row r="41" spans="1:49" x14ac:dyDescent="0.2">
      <c r="A41">
        <v>39</v>
      </c>
      <c r="B41" t="s">
        <v>17849</v>
      </c>
      <c r="C41" t="s">
        <v>17848</v>
      </c>
      <c r="F41" t="s">
        <v>17847</v>
      </c>
      <c r="G41" t="s">
        <v>16</v>
      </c>
      <c r="H41" t="s">
        <v>15</v>
      </c>
      <c r="I41" t="s">
        <v>17846</v>
      </c>
      <c r="J41">
        <v>100689479</v>
      </c>
      <c r="K41" t="s">
        <v>17845</v>
      </c>
      <c r="L41" t="s">
        <v>17844</v>
      </c>
      <c r="M41" t="s">
        <v>13127</v>
      </c>
      <c r="N41">
        <v>1</v>
      </c>
      <c r="O41" t="s">
        <v>17843</v>
      </c>
      <c r="P41">
        <v>56209571400</v>
      </c>
      <c r="Q41">
        <v>100689479</v>
      </c>
      <c r="R41" s="7">
        <v>37784</v>
      </c>
      <c r="S41" s="8">
        <f t="shared" si="8"/>
        <v>2003</v>
      </c>
      <c r="T41" s="8">
        <v>2003</v>
      </c>
      <c r="U41" s="8">
        <f t="shared" si="9"/>
        <v>19</v>
      </c>
      <c r="V41" s="7">
        <v>37784</v>
      </c>
      <c r="W41" t="s">
        <v>8097</v>
      </c>
      <c r="X41" s="2">
        <v>0.375</v>
      </c>
      <c r="Y41" s="6">
        <f t="shared" si="6"/>
        <v>1.0010410827260351E-2</v>
      </c>
      <c r="AA41">
        <v>135194</v>
      </c>
      <c r="AB41">
        <v>24918</v>
      </c>
      <c r="AD41" t="s">
        <v>6</v>
      </c>
      <c r="AE41">
        <v>39</v>
      </c>
      <c r="AF41">
        <v>12</v>
      </c>
      <c r="AH41" t="s">
        <v>17842</v>
      </c>
      <c r="AI41" t="s">
        <v>17841</v>
      </c>
      <c r="AK41" t="s">
        <v>17840</v>
      </c>
      <c r="AL41">
        <v>16</v>
      </c>
      <c r="AM41" s="5">
        <f t="shared" si="10"/>
        <v>0.84210526315789469</v>
      </c>
      <c r="AN41" s="4">
        <f t="shared" si="7"/>
        <v>1.2754339464716314E-3</v>
      </c>
      <c r="AO41" s="3"/>
      <c r="AP41">
        <v>0</v>
      </c>
      <c r="AR41" t="s">
        <v>1</v>
      </c>
      <c r="AT41" s="2">
        <v>1.3140000000000001</v>
      </c>
      <c r="AU41" s="1">
        <f t="shared" si="11"/>
        <v>0.73899177630237356</v>
      </c>
      <c r="AV41" s="1">
        <f t="shared" si="12"/>
        <v>0.56429223868659917</v>
      </c>
      <c r="AW41" s="1">
        <f t="shared" si="13"/>
        <v>0.38959270107082472</v>
      </c>
    </row>
    <row r="42" spans="1:49" x14ac:dyDescent="0.2">
      <c r="A42">
        <v>40</v>
      </c>
      <c r="B42" t="s">
        <v>17839</v>
      </c>
      <c r="C42" t="s">
        <v>17838</v>
      </c>
      <c r="F42" t="s">
        <v>17837</v>
      </c>
      <c r="G42" t="s">
        <v>16</v>
      </c>
      <c r="H42" t="s">
        <v>15</v>
      </c>
      <c r="I42" t="s">
        <v>17836</v>
      </c>
      <c r="J42">
        <v>60029306</v>
      </c>
      <c r="K42" t="s">
        <v>5027</v>
      </c>
      <c r="L42" t="s">
        <v>557</v>
      </c>
      <c r="M42" t="s">
        <v>167</v>
      </c>
      <c r="N42">
        <v>4</v>
      </c>
      <c r="O42" t="s">
        <v>17835</v>
      </c>
      <c r="P42" t="s">
        <v>17834</v>
      </c>
      <c r="Q42" t="s">
        <v>17833</v>
      </c>
      <c r="R42" s="7">
        <v>37784</v>
      </c>
      <c r="S42" s="8">
        <f t="shared" si="8"/>
        <v>2003</v>
      </c>
      <c r="T42" s="8">
        <v>2003</v>
      </c>
      <c r="U42" s="8">
        <f t="shared" si="9"/>
        <v>19</v>
      </c>
      <c r="V42" s="7">
        <v>37784</v>
      </c>
      <c r="W42" t="s">
        <v>8097</v>
      </c>
      <c r="X42" s="2">
        <v>0.375</v>
      </c>
      <c r="Y42" s="6">
        <f t="shared" si="6"/>
        <v>1.0010410827260351E-2</v>
      </c>
      <c r="AA42">
        <v>135194</v>
      </c>
      <c r="AB42">
        <v>24918</v>
      </c>
      <c r="AD42" t="s">
        <v>6</v>
      </c>
      <c r="AE42">
        <v>39</v>
      </c>
      <c r="AF42">
        <v>12</v>
      </c>
      <c r="AH42" t="s">
        <v>17832</v>
      </c>
      <c r="AI42" t="s">
        <v>17831</v>
      </c>
      <c r="AK42" t="s">
        <v>17830</v>
      </c>
      <c r="AL42">
        <v>33</v>
      </c>
      <c r="AM42" s="5">
        <f t="shared" si="10"/>
        <v>1.736842105263158</v>
      </c>
      <c r="AN42" s="4">
        <f t="shared" si="7"/>
        <v>2.6305825145977401E-3</v>
      </c>
      <c r="AO42" s="3"/>
      <c r="AP42">
        <v>0</v>
      </c>
      <c r="AR42" t="s">
        <v>1</v>
      </c>
      <c r="AT42" s="2">
        <v>1.3140000000000001</v>
      </c>
      <c r="AU42" s="1">
        <f t="shared" si="11"/>
        <v>0.77964623334615679</v>
      </c>
      <c r="AV42" s="1">
        <f t="shared" si="12"/>
        <v>0.63204966709290455</v>
      </c>
      <c r="AW42" s="1">
        <f t="shared" si="13"/>
        <v>0.48445310083965232</v>
      </c>
    </row>
    <row r="43" spans="1:49" x14ac:dyDescent="0.2">
      <c r="A43">
        <v>41</v>
      </c>
      <c r="B43" t="s">
        <v>17829</v>
      </c>
      <c r="C43" t="s">
        <v>17828</v>
      </c>
      <c r="F43" t="s">
        <v>17827</v>
      </c>
      <c r="G43" t="s">
        <v>16</v>
      </c>
      <c r="H43" t="s">
        <v>15</v>
      </c>
      <c r="I43" t="s">
        <v>10084</v>
      </c>
      <c r="J43" t="s">
        <v>10083</v>
      </c>
      <c r="K43" t="s">
        <v>10082</v>
      </c>
      <c r="L43" t="s">
        <v>10081</v>
      </c>
      <c r="M43" t="s">
        <v>2303</v>
      </c>
      <c r="N43">
        <v>2</v>
      </c>
      <c r="O43" t="s">
        <v>17826</v>
      </c>
      <c r="P43" t="s">
        <v>17825</v>
      </c>
      <c r="Q43" t="s">
        <v>17824</v>
      </c>
      <c r="R43" s="7">
        <v>37784</v>
      </c>
      <c r="S43" s="8">
        <f t="shared" si="8"/>
        <v>2003</v>
      </c>
      <c r="T43" s="8">
        <v>2003</v>
      </c>
      <c r="U43" s="8">
        <f t="shared" si="9"/>
        <v>19</v>
      </c>
      <c r="V43" s="7">
        <v>37784</v>
      </c>
      <c r="W43" t="s">
        <v>8097</v>
      </c>
      <c r="X43" s="2">
        <v>0.375</v>
      </c>
      <c r="Y43" s="6">
        <f t="shared" si="6"/>
        <v>1.0010410827260351E-2</v>
      </c>
      <c r="AA43">
        <v>135194</v>
      </c>
      <c r="AB43">
        <v>24918</v>
      </c>
      <c r="AD43" t="s">
        <v>6</v>
      </c>
      <c r="AE43">
        <v>39</v>
      </c>
      <c r="AF43">
        <v>12</v>
      </c>
      <c r="AH43" t="s">
        <v>17823</v>
      </c>
      <c r="AI43" t="s">
        <v>17822</v>
      </c>
      <c r="AK43" t="s">
        <v>17821</v>
      </c>
      <c r="AL43">
        <v>3</v>
      </c>
      <c r="AM43" s="5">
        <f t="shared" si="10"/>
        <v>0.15789473684210525</v>
      </c>
      <c r="AN43" s="4">
        <f t="shared" si="7"/>
        <v>2.3914386496343091E-4</v>
      </c>
      <c r="AO43" s="3"/>
      <c r="AP43">
        <v>0</v>
      </c>
      <c r="AR43" t="s">
        <v>1</v>
      </c>
      <c r="AT43" s="2">
        <v>1.3140000000000001</v>
      </c>
      <c r="AU43" s="1">
        <f t="shared" si="11"/>
        <v>0.70790307385712758</v>
      </c>
      <c r="AV43" s="1">
        <f t="shared" si="12"/>
        <v>0.51247773461118917</v>
      </c>
      <c r="AW43" s="1">
        <f t="shared" si="13"/>
        <v>0.31705239536525071</v>
      </c>
    </row>
    <row r="44" spans="1:49" x14ac:dyDescent="0.2">
      <c r="A44">
        <v>42</v>
      </c>
      <c r="B44" t="s">
        <v>17820</v>
      </c>
      <c r="C44" t="s">
        <v>17819</v>
      </c>
      <c r="F44" t="s">
        <v>17818</v>
      </c>
      <c r="G44" t="s">
        <v>16</v>
      </c>
      <c r="H44" t="s">
        <v>15</v>
      </c>
      <c r="I44" t="s">
        <v>17817</v>
      </c>
      <c r="J44">
        <v>60032179</v>
      </c>
      <c r="K44" t="s">
        <v>17816</v>
      </c>
      <c r="L44" t="s">
        <v>17815</v>
      </c>
      <c r="M44" t="s">
        <v>323</v>
      </c>
      <c r="N44">
        <v>5</v>
      </c>
      <c r="O44" t="s">
        <v>17814</v>
      </c>
      <c r="P44" t="s">
        <v>17813</v>
      </c>
      <c r="Q44" t="s">
        <v>17812</v>
      </c>
      <c r="R44" s="7">
        <v>37783</v>
      </c>
      <c r="S44" s="8">
        <f t="shared" si="8"/>
        <v>2003</v>
      </c>
      <c r="T44" s="8">
        <v>2003</v>
      </c>
      <c r="U44" s="8">
        <f t="shared" si="9"/>
        <v>19</v>
      </c>
      <c r="V44" s="7">
        <v>2003</v>
      </c>
      <c r="W44" t="s">
        <v>7178</v>
      </c>
      <c r="X44" s="2">
        <v>0.28599999999999998</v>
      </c>
      <c r="Y44" s="6">
        <f t="shared" si="6"/>
        <v>7.6346066575905605E-3</v>
      </c>
      <c r="AA44">
        <v>9205071</v>
      </c>
      <c r="AB44">
        <v>28139</v>
      </c>
      <c r="AD44" t="s">
        <v>6</v>
      </c>
      <c r="AE44">
        <v>17</v>
      </c>
      <c r="AF44">
        <v>2</v>
      </c>
      <c r="AH44" t="s">
        <v>17811</v>
      </c>
      <c r="AI44" t="s">
        <v>17810</v>
      </c>
      <c r="AK44" t="s">
        <v>17809</v>
      </c>
      <c r="AL44">
        <v>51</v>
      </c>
      <c r="AM44" s="5">
        <f t="shared" si="10"/>
        <v>2.6842105263157894</v>
      </c>
      <c r="AN44" s="4">
        <f t="shared" si="7"/>
        <v>4.0654457043783256E-3</v>
      </c>
      <c r="AO44" s="3"/>
      <c r="AP44">
        <v>0</v>
      </c>
      <c r="AR44" t="s">
        <v>1</v>
      </c>
      <c r="AT44" s="2" t="s">
        <v>0</v>
      </c>
      <c r="AU44" s="1">
        <f t="shared" si="11"/>
        <v>0.65638583716268895</v>
      </c>
      <c r="AV44" s="1">
        <f t="shared" si="12"/>
        <v>0.58500261809844434</v>
      </c>
      <c r="AW44" s="1">
        <f t="shared" si="13"/>
        <v>0.51361939903419962</v>
      </c>
    </row>
    <row r="45" spans="1:49" x14ac:dyDescent="0.2">
      <c r="A45">
        <v>43</v>
      </c>
      <c r="B45" t="s">
        <v>17808</v>
      </c>
      <c r="C45" t="s">
        <v>17807</v>
      </c>
      <c r="D45" t="s">
        <v>17806</v>
      </c>
      <c r="F45" t="s">
        <v>17805</v>
      </c>
      <c r="G45" t="s">
        <v>16</v>
      </c>
      <c r="H45" t="s">
        <v>15</v>
      </c>
      <c r="I45" t="s">
        <v>17804</v>
      </c>
      <c r="J45">
        <v>60007457</v>
      </c>
      <c r="K45" t="s">
        <v>12586</v>
      </c>
      <c r="L45" t="s">
        <v>7500</v>
      </c>
      <c r="M45" t="s">
        <v>4258</v>
      </c>
      <c r="N45">
        <v>2</v>
      </c>
      <c r="O45" t="s">
        <v>17803</v>
      </c>
      <c r="P45" t="s">
        <v>17802</v>
      </c>
      <c r="Q45" t="s">
        <v>17801</v>
      </c>
      <c r="R45" s="7">
        <v>37781</v>
      </c>
      <c r="S45" s="8">
        <f t="shared" si="8"/>
        <v>2003</v>
      </c>
      <c r="T45" s="8">
        <v>2003</v>
      </c>
      <c r="U45" s="8">
        <f t="shared" si="9"/>
        <v>19</v>
      </c>
      <c r="V45" s="7">
        <v>37781</v>
      </c>
      <c r="W45" t="s">
        <v>8232</v>
      </c>
      <c r="X45" s="2">
        <v>0.499</v>
      </c>
      <c r="Y45" s="6">
        <f t="shared" si="6"/>
        <v>1.332052000747444E-2</v>
      </c>
      <c r="AA45">
        <v>3759601</v>
      </c>
      <c r="AB45">
        <v>29464</v>
      </c>
      <c r="AD45" t="s">
        <v>6</v>
      </c>
      <c r="AE45">
        <v>312</v>
      </c>
      <c r="AF45" s="10">
        <v>44289</v>
      </c>
      <c r="AH45" t="s">
        <v>17800</v>
      </c>
      <c r="AI45" t="s">
        <v>17799</v>
      </c>
      <c r="AK45" t="s">
        <v>17798</v>
      </c>
      <c r="AL45">
        <v>73</v>
      </c>
      <c r="AM45" s="5">
        <f t="shared" si="10"/>
        <v>3.8421052631578947</v>
      </c>
      <c r="AN45" s="4">
        <f t="shared" si="7"/>
        <v>5.819167380776819E-3</v>
      </c>
      <c r="AO45" s="3"/>
      <c r="AP45">
        <v>0</v>
      </c>
      <c r="AQ45" t="s">
        <v>299</v>
      </c>
      <c r="AR45">
        <v>98715</v>
      </c>
      <c r="AS45" t="s">
        <v>297</v>
      </c>
      <c r="AT45" s="2" t="s">
        <v>0</v>
      </c>
      <c r="AU45" s="1">
        <f t="shared" si="11"/>
        <v>1.1070114219465153</v>
      </c>
      <c r="AV45" s="1">
        <f t="shared" si="12"/>
        <v>0.95698436941256304</v>
      </c>
      <c r="AW45" s="1">
        <f t="shared" si="13"/>
        <v>0.8069573168786105</v>
      </c>
    </row>
    <row r="46" spans="1:49" x14ac:dyDescent="0.2">
      <c r="A46">
        <v>44</v>
      </c>
      <c r="B46" t="s">
        <v>17797</v>
      </c>
      <c r="C46" t="s">
        <v>17796</v>
      </c>
      <c r="D46" t="s">
        <v>17795</v>
      </c>
      <c r="F46" t="s">
        <v>17794</v>
      </c>
      <c r="G46" t="s">
        <v>16</v>
      </c>
      <c r="H46" t="s">
        <v>15</v>
      </c>
      <c r="I46" t="s">
        <v>98</v>
      </c>
      <c r="J46">
        <v>60002162</v>
      </c>
      <c r="K46" t="s">
        <v>17793</v>
      </c>
      <c r="L46" t="s">
        <v>17792</v>
      </c>
      <c r="M46" t="s">
        <v>323</v>
      </c>
      <c r="N46">
        <v>2</v>
      </c>
      <c r="O46" t="s">
        <v>17791</v>
      </c>
      <c r="P46" t="s">
        <v>17790</v>
      </c>
      <c r="Q46" t="s">
        <v>17789</v>
      </c>
      <c r="R46" s="7">
        <v>37778</v>
      </c>
      <c r="S46" s="8">
        <f t="shared" si="8"/>
        <v>2003</v>
      </c>
      <c r="T46" s="8">
        <v>2003</v>
      </c>
      <c r="U46" s="8">
        <f t="shared" si="9"/>
        <v>19</v>
      </c>
      <c r="V46" s="7">
        <v>37778</v>
      </c>
      <c r="W46" t="s">
        <v>11664</v>
      </c>
      <c r="X46" s="2">
        <v>1.403</v>
      </c>
      <c r="Y46" s="6">
        <f t="shared" si="6"/>
        <v>3.7452283708390058E-2</v>
      </c>
      <c r="AA46">
        <v>32670</v>
      </c>
      <c r="AB46">
        <v>23911</v>
      </c>
      <c r="AD46" t="s">
        <v>6</v>
      </c>
      <c r="AE46">
        <v>485</v>
      </c>
      <c r="AF46">
        <v>2</v>
      </c>
      <c r="AH46" t="s">
        <v>17788</v>
      </c>
      <c r="AI46" t="s">
        <v>17787</v>
      </c>
      <c r="AJ46" t="s">
        <v>17786</v>
      </c>
      <c r="AK46" t="s">
        <v>17785</v>
      </c>
      <c r="AL46">
        <v>63</v>
      </c>
      <c r="AM46" s="5">
        <f t="shared" si="10"/>
        <v>3.3157894736842106</v>
      </c>
      <c r="AN46" s="4">
        <f t="shared" si="7"/>
        <v>5.0220211642320496E-3</v>
      </c>
      <c r="AO46" s="3"/>
      <c r="AP46">
        <v>0</v>
      </c>
      <c r="AQ46" t="s">
        <v>332</v>
      </c>
      <c r="AR46" t="s">
        <v>17784</v>
      </c>
      <c r="AS46" t="s">
        <v>330</v>
      </c>
      <c r="AT46" s="2">
        <v>6.5579999999999998</v>
      </c>
      <c r="AU46" s="1">
        <f t="shared" si="11"/>
        <v>2.7723204945142652</v>
      </c>
      <c r="AV46" s="1">
        <f t="shared" si="12"/>
        <v>2.1237152436311053</v>
      </c>
      <c r="AW46" s="1">
        <f t="shared" si="13"/>
        <v>1.4751099927479452</v>
      </c>
    </row>
    <row r="47" spans="1:49" x14ac:dyDescent="0.2">
      <c r="A47">
        <v>45</v>
      </c>
      <c r="B47" t="s">
        <v>17783</v>
      </c>
      <c r="C47" t="s">
        <v>17782</v>
      </c>
      <c r="D47" t="s">
        <v>17781</v>
      </c>
      <c r="E47">
        <v>12767833</v>
      </c>
      <c r="F47" t="s">
        <v>17780</v>
      </c>
      <c r="G47" t="s">
        <v>16</v>
      </c>
      <c r="H47" t="s">
        <v>15</v>
      </c>
      <c r="I47" t="s">
        <v>17779</v>
      </c>
      <c r="J47" t="s">
        <v>17778</v>
      </c>
      <c r="K47" t="s">
        <v>17777</v>
      </c>
      <c r="L47" t="s">
        <v>17776</v>
      </c>
      <c r="M47" t="s">
        <v>17775</v>
      </c>
      <c r="N47">
        <v>6</v>
      </c>
      <c r="O47" t="s">
        <v>17774</v>
      </c>
      <c r="P47" t="s">
        <v>17773</v>
      </c>
      <c r="Q47" t="s">
        <v>17772</v>
      </c>
      <c r="R47" s="7">
        <v>37778</v>
      </c>
      <c r="S47" s="8">
        <f t="shared" si="8"/>
        <v>2003</v>
      </c>
      <c r="T47" s="8">
        <v>2003</v>
      </c>
      <c r="U47" s="8">
        <f t="shared" si="9"/>
        <v>19</v>
      </c>
      <c r="V47" s="7">
        <v>37778</v>
      </c>
      <c r="W47" t="s">
        <v>17771</v>
      </c>
      <c r="X47" s="2">
        <v>3.1890000000000001</v>
      </c>
      <c r="Y47" s="6">
        <f t="shared" si="6"/>
        <v>8.5128533675022031E-2</v>
      </c>
      <c r="AA47">
        <v>222836</v>
      </c>
      <c r="AB47">
        <v>17618</v>
      </c>
      <c r="AD47" t="s">
        <v>6</v>
      </c>
      <c r="AE47">
        <v>329</v>
      </c>
      <c r="AF47">
        <v>3</v>
      </c>
      <c r="AH47" t="s">
        <v>17770</v>
      </c>
      <c r="AI47" t="s">
        <v>17769</v>
      </c>
      <c r="AJ47" t="s">
        <v>17768</v>
      </c>
      <c r="AK47" t="s">
        <v>17767</v>
      </c>
      <c r="AL47">
        <v>32</v>
      </c>
      <c r="AM47" s="5">
        <f t="shared" si="10"/>
        <v>1.6842105263157894</v>
      </c>
      <c r="AN47" s="4">
        <f t="shared" si="7"/>
        <v>2.5508678929432628E-3</v>
      </c>
      <c r="AO47" s="3"/>
      <c r="AP47">
        <v>0</v>
      </c>
      <c r="AQ47" t="s">
        <v>4827</v>
      </c>
      <c r="AR47" t="s">
        <v>17766</v>
      </c>
      <c r="AS47" t="s">
        <v>4825</v>
      </c>
      <c r="AT47" s="2">
        <v>5.4690000000000003</v>
      </c>
      <c r="AU47" s="1">
        <f t="shared" si="11"/>
        <v>6.0355233940398394</v>
      </c>
      <c r="AV47" s="1">
        <f t="shared" si="12"/>
        <v>4.3839700783982645</v>
      </c>
      <c r="AW47" s="1">
        <f t="shared" si="13"/>
        <v>2.7324167627566895</v>
      </c>
    </row>
    <row r="48" spans="1:49" x14ac:dyDescent="0.2">
      <c r="A48">
        <v>46</v>
      </c>
      <c r="B48" t="s">
        <v>17765</v>
      </c>
      <c r="C48" t="s">
        <v>17764</v>
      </c>
      <c r="F48" t="s">
        <v>17763</v>
      </c>
      <c r="G48" t="s">
        <v>16</v>
      </c>
      <c r="H48" t="s">
        <v>15</v>
      </c>
      <c r="I48" t="s">
        <v>17762</v>
      </c>
      <c r="J48" t="s">
        <v>17757</v>
      </c>
      <c r="K48" t="s">
        <v>17761</v>
      </c>
      <c r="L48" t="s">
        <v>17760</v>
      </c>
      <c r="M48" t="s">
        <v>544</v>
      </c>
      <c r="N48">
        <v>2</v>
      </c>
      <c r="O48" t="s">
        <v>17759</v>
      </c>
      <c r="P48" t="s">
        <v>17758</v>
      </c>
      <c r="Q48" t="s">
        <v>17757</v>
      </c>
      <c r="R48" s="7">
        <v>37777</v>
      </c>
      <c r="S48" s="8">
        <f t="shared" si="8"/>
        <v>2003</v>
      </c>
      <c r="T48" s="8">
        <v>2003</v>
      </c>
      <c r="U48" s="8">
        <f t="shared" si="9"/>
        <v>19</v>
      </c>
      <c r="V48" s="7">
        <v>37777</v>
      </c>
      <c r="W48" t="s">
        <v>7881</v>
      </c>
      <c r="X48" s="2">
        <v>0.30399999999999999</v>
      </c>
      <c r="Y48" s="6">
        <f t="shared" si="6"/>
        <v>8.115106377299057E-3</v>
      </c>
      <c r="AA48">
        <v>8952477</v>
      </c>
      <c r="AB48">
        <v>12250</v>
      </c>
      <c r="AD48" t="s">
        <v>6</v>
      </c>
      <c r="AE48">
        <v>37</v>
      </c>
      <c r="AF48">
        <v>5</v>
      </c>
      <c r="AH48" t="s">
        <v>15453</v>
      </c>
      <c r="AI48" t="s">
        <v>17756</v>
      </c>
      <c r="AJ48" t="s">
        <v>17755</v>
      </c>
      <c r="AK48" t="s">
        <v>17754</v>
      </c>
      <c r="AL48">
        <v>1</v>
      </c>
      <c r="AM48" s="5">
        <f t="shared" si="10"/>
        <v>5.2631578947368418E-2</v>
      </c>
      <c r="AN48" s="4">
        <f t="shared" si="7"/>
        <v>7.9714621654476962E-5</v>
      </c>
      <c r="AO48" s="3"/>
      <c r="AP48">
        <v>0</v>
      </c>
      <c r="AR48" t="s">
        <v>1</v>
      </c>
      <c r="AT48" s="2" t="s">
        <v>0</v>
      </c>
      <c r="AU48" s="1">
        <f t="shared" si="11"/>
        <v>0.57044888506056823</v>
      </c>
      <c r="AV48" s="1">
        <f t="shared" si="12"/>
        <v>0.40974104994767674</v>
      </c>
      <c r="AW48" s="1">
        <f t="shared" si="13"/>
        <v>0.2490332148347851</v>
      </c>
    </row>
    <row r="49" spans="1:49" x14ac:dyDescent="0.2">
      <c r="A49">
        <v>47</v>
      </c>
      <c r="B49" t="s">
        <v>17753</v>
      </c>
      <c r="C49" t="s">
        <v>17752</v>
      </c>
      <c r="F49" t="s">
        <v>17751</v>
      </c>
      <c r="G49" t="s">
        <v>16</v>
      </c>
      <c r="H49" t="s">
        <v>15</v>
      </c>
      <c r="I49" t="s">
        <v>17750</v>
      </c>
      <c r="J49">
        <v>60008495</v>
      </c>
      <c r="K49" t="s">
        <v>17749</v>
      </c>
      <c r="L49" t="s">
        <v>17748</v>
      </c>
      <c r="M49" t="s">
        <v>626</v>
      </c>
      <c r="N49">
        <v>1</v>
      </c>
      <c r="O49" t="s">
        <v>17747</v>
      </c>
      <c r="P49">
        <v>7004026337</v>
      </c>
      <c r="Q49">
        <v>60008495</v>
      </c>
      <c r="R49" s="7">
        <v>37777</v>
      </c>
      <c r="S49" s="8">
        <f t="shared" si="8"/>
        <v>2003</v>
      </c>
      <c r="T49" s="8">
        <v>2003</v>
      </c>
      <c r="U49" s="8">
        <f t="shared" si="9"/>
        <v>19</v>
      </c>
      <c r="V49" s="7">
        <v>37777</v>
      </c>
      <c r="W49" t="s">
        <v>7881</v>
      </c>
      <c r="X49" s="2">
        <v>0.30399999999999999</v>
      </c>
      <c r="Y49" s="6">
        <f t="shared" si="6"/>
        <v>8.115106377299057E-3</v>
      </c>
      <c r="AA49">
        <v>8952477</v>
      </c>
      <c r="AB49">
        <v>12250</v>
      </c>
      <c r="AD49" t="s">
        <v>6</v>
      </c>
      <c r="AE49">
        <v>37</v>
      </c>
      <c r="AF49">
        <v>5</v>
      </c>
      <c r="AH49" t="s">
        <v>17746</v>
      </c>
      <c r="AI49" t="s">
        <v>17745</v>
      </c>
      <c r="AJ49" t="s">
        <v>17744</v>
      </c>
      <c r="AK49" t="s">
        <v>17743</v>
      </c>
      <c r="AL49">
        <v>15</v>
      </c>
      <c r="AM49" s="5">
        <f t="shared" si="10"/>
        <v>0.78947368421052633</v>
      </c>
      <c r="AN49" s="4">
        <f t="shared" si="7"/>
        <v>1.1957193248171545E-3</v>
      </c>
      <c r="AO49" s="3"/>
      <c r="AP49">
        <v>0</v>
      </c>
      <c r="AR49" t="s">
        <v>1</v>
      </c>
      <c r="AT49" s="2" t="s">
        <v>0</v>
      </c>
      <c r="AU49" s="1">
        <f t="shared" si="11"/>
        <v>0.60392902615544852</v>
      </c>
      <c r="AV49" s="1">
        <f t="shared" si="12"/>
        <v>0.46554128510581055</v>
      </c>
      <c r="AW49" s="1">
        <f t="shared" si="13"/>
        <v>0.32715354405617253</v>
      </c>
    </row>
    <row r="50" spans="1:49" x14ac:dyDescent="0.2">
      <c r="A50">
        <v>48</v>
      </c>
      <c r="B50" t="s">
        <v>17742</v>
      </c>
      <c r="C50" t="s">
        <v>17741</v>
      </c>
      <c r="F50" t="s">
        <v>17740</v>
      </c>
      <c r="G50" t="s">
        <v>16</v>
      </c>
      <c r="H50" t="s">
        <v>15</v>
      </c>
      <c r="I50" t="s">
        <v>9463</v>
      </c>
      <c r="J50">
        <v>101283803</v>
      </c>
      <c r="K50" t="s">
        <v>16049</v>
      </c>
      <c r="L50" t="s">
        <v>844</v>
      </c>
      <c r="M50" t="s">
        <v>843</v>
      </c>
      <c r="N50">
        <v>3</v>
      </c>
      <c r="O50" t="s">
        <v>17739</v>
      </c>
      <c r="P50" t="s">
        <v>17738</v>
      </c>
      <c r="Q50" t="s">
        <v>17737</v>
      </c>
      <c r="R50" s="7">
        <v>37777</v>
      </c>
      <c r="S50" s="8">
        <f t="shared" si="8"/>
        <v>2003</v>
      </c>
      <c r="T50" s="8">
        <v>2003</v>
      </c>
      <c r="U50" s="8">
        <f t="shared" si="9"/>
        <v>19</v>
      </c>
      <c r="V50" s="7">
        <v>37777</v>
      </c>
      <c r="W50" t="s">
        <v>7881</v>
      </c>
      <c r="X50" s="2">
        <v>0.30399999999999999</v>
      </c>
      <c r="Y50" s="6">
        <f t="shared" si="6"/>
        <v>8.115106377299057E-3</v>
      </c>
      <c r="AA50">
        <v>8952477</v>
      </c>
      <c r="AB50">
        <v>12250</v>
      </c>
      <c r="AD50" t="s">
        <v>6</v>
      </c>
      <c r="AE50">
        <v>37</v>
      </c>
      <c r="AF50">
        <v>5</v>
      </c>
      <c r="AH50" t="s">
        <v>17736</v>
      </c>
      <c r="AI50" t="s">
        <v>17735</v>
      </c>
      <c r="AJ50" t="s">
        <v>17734</v>
      </c>
      <c r="AK50" t="s">
        <v>17733</v>
      </c>
      <c r="AL50">
        <v>6</v>
      </c>
      <c r="AM50" s="5">
        <f t="shared" si="10"/>
        <v>0.31578947368421051</v>
      </c>
      <c r="AN50" s="4">
        <f t="shared" si="7"/>
        <v>4.7828772992686183E-4</v>
      </c>
      <c r="AO50" s="3"/>
      <c r="AP50">
        <v>0</v>
      </c>
      <c r="AR50" t="s">
        <v>1</v>
      </c>
      <c r="AT50" s="2" t="s">
        <v>0</v>
      </c>
      <c r="AU50" s="1">
        <f t="shared" si="11"/>
        <v>0.58240607830873981</v>
      </c>
      <c r="AV50" s="1">
        <f t="shared" si="12"/>
        <v>0.42966970536129589</v>
      </c>
      <c r="AW50" s="1">
        <f t="shared" si="13"/>
        <v>0.27693333241385204</v>
      </c>
    </row>
    <row r="51" spans="1:49" x14ac:dyDescent="0.2">
      <c r="A51">
        <v>49</v>
      </c>
      <c r="B51" t="s">
        <v>17732</v>
      </c>
      <c r="C51" t="s">
        <v>17731</v>
      </c>
      <c r="F51" t="s">
        <v>17730</v>
      </c>
      <c r="G51" t="s">
        <v>16</v>
      </c>
      <c r="H51" t="s">
        <v>15</v>
      </c>
      <c r="I51" t="s">
        <v>17729</v>
      </c>
      <c r="J51">
        <v>60004739</v>
      </c>
      <c r="K51" t="s">
        <v>17728</v>
      </c>
      <c r="L51" t="s">
        <v>17727</v>
      </c>
      <c r="M51" t="s">
        <v>789</v>
      </c>
      <c r="N51">
        <v>4</v>
      </c>
      <c r="O51" t="s">
        <v>17726</v>
      </c>
      <c r="P51" t="s">
        <v>17725</v>
      </c>
      <c r="Q51" t="s">
        <v>17724</v>
      </c>
      <c r="R51" s="7">
        <v>37777</v>
      </c>
      <c r="S51" s="8">
        <f t="shared" si="8"/>
        <v>2003</v>
      </c>
      <c r="T51" s="8">
        <v>2003</v>
      </c>
      <c r="U51" s="8">
        <f t="shared" si="9"/>
        <v>19</v>
      </c>
      <c r="V51" s="7">
        <v>37777</v>
      </c>
      <c r="W51" t="s">
        <v>7881</v>
      </c>
      <c r="X51" s="2">
        <v>0.30399999999999999</v>
      </c>
      <c r="Y51" s="6">
        <f t="shared" si="6"/>
        <v>8.115106377299057E-3</v>
      </c>
      <c r="AA51">
        <v>8952477</v>
      </c>
      <c r="AB51">
        <v>12250</v>
      </c>
      <c r="AD51" t="s">
        <v>6</v>
      </c>
      <c r="AE51">
        <v>37</v>
      </c>
      <c r="AF51">
        <v>5</v>
      </c>
      <c r="AH51" t="s">
        <v>17723</v>
      </c>
      <c r="AI51" t="s">
        <v>17722</v>
      </c>
      <c r="AJ51" t="s">
        <v>17721</v>
      </c>
      <c r="AK51" t="s">
        <v>17720</v>
      </c>
      <c r="AL51">
        <v>15</v>
      </c>
      <c r="AM51" s="5">
        <f t="shared" si="10"/>
        <v>0.78947368421052633</v>
      </c>
      <c r="AN51" s="4">
        <f t="shared" si="7"/>
        <v>1.1957193248171545E-3</v>
      </c>
      <c r="AO51" s="3"/>
      <c r="AP51">
        <v>0</v>
      </c>
      <c r="AR51" t="s">
        <v>1</v>
      </c>
      <c r="AT51" s="2" t="s">
        <v>0</v>
      </c>
      <c r="AU51" s="1">
        <f t="shared" si="11"/>
        <v>0.60392902615544852</v>
      </c>
      <c r="AV51" s="1">
        <f t="shared" si="12"/>
        <v>0.46554128510581055</v>
      </c>
      <c r="AW51" s="1">
        <f t="shared" si="13"/>
        <v>0.32715354405617253</v>
      </c>
    </row>
    <row r="52" spans="1:49" x14ac:dyDescent="0.2">
      <c r="A52">
        <v>50</v>
      </c>
      <c r="B52" t="s">
        <v>17719</v>
      </c>
      <c r="C52" t="s">
        <v>17718</v>
      </c>
      <c r="F52" t="s">
        <v>17717</v>
      </c>
      <c r="G52" t="s">
        <v>16</v>
      </c>
      <c r="H52" t="s">
        <v>15</v>
      </c>
      <c r="I52" t="s">
        <v>17716</v>
      </c>
      <c r="J52" t="s">
        <v>17715</v>
      </c>
      <c r="K52" t="s">
        <v>17714</v>
      </c>
      <c r="L52" t="s">
        <v>17713</v>
      </c>
      <c r="M52" t="s">
        <v>17712</v>
      </c>
      <c r="N52">
        <v>2</v>
      </c>
      <c r="O52" t="s">
        <v>17711</v>
      </c>
      <c r="P52" t="s">
        <v>17710</v>
      </c>
      <c r="Q52" t="s">
        <v>17709</v>
      </c>
      <c r="R52" s="7">
        <v>37777</v>
      </c>
      <c r="S52" s="8">
        <f t="shared" si="8"/>
        <v>2003</v>
      </c>
      <c r="T52" s="8">
        <v>2003</v>
      </c>
      <c r="U52" s="8">
        <f t="shared" si="9"/>
        <v>19</v>
      </c>
      <c r="V52" s="7">
        <v>37777</v>
      </c>
      <c r="W52" t="s">
        <v>7881</v>
      </c>
      <c r="X52" s="2">
        <v>0.30399999999999999</v>
      </c>
      <c r="Y52" s="6">
        <f t="shared" si="6"/>
        <v>8.115106377299057E-3</v>
      </c>
      <c r="AA52">
        <v>8952477</v>
      </c>
      <c r="AB52">
        <v>12250</v>
      </c>
      <c r="AD52" t="s">
        <v>6</v>
      </c>
      <c r="AE52">
        <v>37</v>
      </c>
      <c r="AF52">
        <v>5</v>
      </c>
      <c r="AH52" t="s">
        <v>17708</v>
      </c>
      <c r="AI52" t="s">
        <v>17707</v>
      </c>
      <c r="AJ52" t="s">
        <v>17706</v>
      </c>
      <c r="AK52" t="s">
        <v>17705</v>
      </c>
      <c r="AL52">
        <v>10</v>
      </c>
      <c r="AM52" s="5">
        <f t="shared" si="10"/>
        <v>0.52631578947368418</v>
      </c>
      <c r="AN52" s="4">
        <f t="shared" si="7"/>
        <v>7.9714621654476973E-4</v>
      </c>
      <c r="AO52" s="3"/>
      <c r="AP52">
        <v>0</v>
      </c>
      <c r="AR52" t="s">
        <v>1</v>
      </c>
      <c r="AT52" s="2" t="s">
        <v>0</v>
      </c>
      <c r="AU52" s="1">
        <f t="shared" si="11"/>
        <v>0.59197183290727695</v>
      </c>
      <c r="AV52" s="1">
        <f t="shared" si="12"/>
        <v>0.44561262969219134</v>
      </c>
      <c r="AW52" s="1">
        <f t="shared" si="13"/>
        <v>0.29925342647710562</v>
      </c>
    </row>
    <row r="53" spans="1:49" x14ac:dyDescent="0.2">
      <c r="A53">
        <v>51</v>
      </c>
      <c r="B53" t="s">
        <v>17704</v>
      </c>
      <c r="C53" t="s">
        <v>17703</v>
      </c>
      <c r="F53" t="s">
        <v>17702</v>
      </c>
      <c r="G53" t="s">
        <v>16</v>
      </c>
      <c r="H53" t="s">
        <v>15</v>
      </c>
      <c r="I53" t="s">
        <v>17701</v>
      </c>
      <c r="J53" t="s">
        <v>13678</v>
      </c>
      <c r="K53" t="s">
        <v>13677</v>
      </c>
      <c r="L53" t="s">
        <v>13676</v>
      </c>
      <c r="M53" t="s">
        <v>2303</v>
      </c>
      <c r="N53">
        <v>2</v>
      </c>
      <c r="O53" t="s">
        <v>17700</v>
      </c>
      <c r="P53" t="s">
        <v>17699</v>
      </c>
      <c r="Q53" t="s">
        <v>17698</v>
      </c>
      <c r="R53" s="7">
        <v>37777</v>
      </c>
      <c r="S53" s="8">
        <f t="shared" si="8"/>
        <v>2003</v>
      </c>
      <c r="T53" s="8">
        <v>2003</v>
      </c>
      <c r="U53" s="8">
        <f t="shared" si="9"/>
        <v>19</v>
      </c>
      <c r="V53" s="7">
        <v>37777</v>
      </c>
      <c r="W53" t="s">
        <v>7881</v>
      </c>
      <c r="X53" s="2">
        <v>0.30399999999999999</v>
      </c>
      <c r="Y53" s="6">
        <f t="shared" si="6"/>
        <v>8.115106377299057E-3</v>
      </c>
      <c r="AA53">
        <v>8952477</v>
      </c>
      <c r="AB53">
        <v>12250</v>
      </c>
      <c r="AD53" t="s">
        <v>6</v>
      </c>
      <c r="AE53">
        <v>37</v>
      </c>
      <c r="AF53">
        <v>5</v>
      </c>
      <c r="AH53" t="s">
        <v>17697</v>
      </c>
      <c r="AI53" t="s">
        <v>17696</v>
      </c>
      <c r="AJ53" t="s">
        <v>17695</v>
      </c>
      <c r="AK53" t="s">
        <v>17694</v>
      </c>
      <c r="AL53">
        <v>0</v>
      </c>
      <c r="AM53" s="5">
        <f t="shared" si="10"/>
        <v>0</v>
      </c>
      <c r="AN53" s="4">
        <f t="shared" si="7"/>
        <v>0</v>
      </c>
      <c r="AO53" s="3"/>
      <c r="AP53">
        <v>0</v>
      </c>
      <c r="AR53" t="s">
        <v>1</v>
      </c>
      <c r="AT53" s="2" t="s">
        <v>0</v>
      </c>
      <c r="AU53" s="1">
        <f t="shared" si="11"/>
        <v>0.56805744641093392</v>
      </c>
      <c r="AV53" s="1">
        <f t="shared" si="12"/>
        <v>0.40575531886495286</v>
      </c>
      <c r="AW53" s="1">
        <f t="shared" si="13"/>
        <v>0.24345319131897172</v>
      </c>
    </row>
    <row r="54" spans="1:49" x14ac:dyDescent="0.2">
      <c r="A54">
        <v>52</v>
      </c>
      <c r="B54" t="s">
        <v>17693</v>
      </c>
      <c r="C54" t="s">
        <v>17692</v>
      </c>
      <c r="F54" t="s">
        <v>17691</v>
      </c>
      <c r="G54" t="s">
        <v>16</v>
      </c>
      <c r="H54" t="s">
        <v>15</v>
      </c>
      <c r="I54" t="s">
        <v>11869</v>
      </c>
      <c r="J54" t="s">
        <v>4035</v>
      </c>
      <c r="K54" t="s">
        <v>4034</v>
      </c>
      <c r="L54" t="s">
        <v>4033</v>
      </c>
      <c r="M54" t="s">
        <v>514</v>
      </c>
      <c r="N54">
        <v>3</v>
      </c>
      <c r="O54" t="s">
        <v>11868</v>
      </c>
      <c r="P54" t="s">
        <v>11867</v>
      </c>
      <c r="Q54" t="s">
        <v>4030</v>
      </c>
      <c r="R54" s="7">
        <v>37777</v>
      </c>
      <c r="S54" s="8">
        <f t="shared" si="8"/>
        <v>2003</v>
      </c>
      <c r="T54" s="8">
        <v>2003</v>
      </c>
      <c r="U54" s="8">
        <f t="shared" si="9"/>
        <v>19</v>
      </c>
      <c r="V54" s="7">
        <v>37777</v>
      </c>
      <c r="W54" t="s">
        <v>7881</v>
      </c>
      <c r="X54" s="2">
        <v>0.30399999999999999</v>
      </c>
      <c r="Y54" s="6">
        <f t="shared" si="6"/>
        <v>8.115106377299057E-3</v>
      </c>
      <c r="AA54">
        <v>8952477</v>
      </c>
      <c r="AB54">
        <v>12250</v>
      </c>
      <c r="AD54" t="s">
        <v>6</v>
      </c>
      <c r="AE54">
        <v>37</v>
      </c>
      <c r="AF54">
        <v>5</v>
      </c>
      <c r="AH54" t="s">
        <v>8367</v>
      </c>
      <c r="AI54" t="s">
        <v>17690</v>
      </c>
      <c r="AJ54" t="s">
        <v>17689</v>
      </c>
      <c r="AK54" t="s">
        <v>17688</v>
      </c>
      <c r="AL54">
        <v>9</v>
      </c>
      <c r="AM54" s="5">
        <f t="shared" si="10"/>
        <v>0.47368421052631576</v>
      </c>
      <c r="AN54" s="4">
        <f t="shared" si="7"/>
        <v>7.1743159489029266E-4</v>
      </c>
      <c r="AO54" s="3"/>
      <c r="AP54">
        <v>0</v>
      </c>
      <c r="AR54" t="s">
        <v>1</v>
      </c>
      <c r="AT54" s="2" t="s">
        <v>0</v>
      </c>
      <c r="AU54" s="1">
        <f t="shared" si="11"/>
        <v>0.58958039425764275</v>
      </c>
      <c r="AV54" s="1">
        <f t="shared" si="12"/>
        <v>0.44162689860946747</v>
      </c>
      <c r="AW54" s="1">
        <f t="shared" si="13"/>
        <v>0.29367340296129224</v>
      </c>
    </row>
    <row r="55" spans="1:49" x14ac:dyDescent="0.2">
      <c r="A55">
        <v>53</v>
      </c>
      <c r="B55" t="s">
        <v>17687</v>
      </c>
      <c r="C55" t="s">
        <v>17686</v>
      </c>
      <c r="F55" t="s">
        <v>17685</v>
      </c>
      <c r="G55" t="s">
        <v>16</v>
      </c>
      <c r="H55" t="s">
        <v>15</v>
      </c>
      <c r="I55" t="s">
        <v>17684</v>
      </c>
      <c r="J55" t="s">
        <v>17683</v>
      </c>
      <c r="K55" t="s">
        <v>17682</v>
      </c>
      <c r="L55" t="s">
        <v>17681</v>
      </c>
      <c r="M55" t="s">
        <v>17680</v>
      </c>
      <c r="N55">
        <v>6</v>
      </c>
      <c r="O55" t="s">
        <v>17679</v>
      </c>
      <c r="P55" t="s">
        <v>17678</v>
      </c>
      <c r="Q55" t="s">
        <v>17677</v>
      </c>
      <c r="R55" s="7">
        <v>37777</v>
      </c>
      <c r="S55" s="8">
        <f t="shared" si="8"/>
        <v>2003</v>
      </c>
      <c r="T55" s="8">
        <v>2003</v>
      </c>
      <c r="U55" s="8">
        <f t="shared" si="9"/>
        <v>19</v>
      </c>
      <c r="V55" s="7">
        <v>37777</v>
      </c>
      <c r="W55" t="s">
        <v>7881</v>
      </c>
      <c r="X55" s="2">
        <v>0.30399999999999999</v>
      </c>
      <c r="Y55" s="6">
        <f t="shared" si="6"/>
        <v>8.115106377299057E-3</v>
      </c>
      <c r="AA55">
        <v>8952477</v>
      </c>
      <c r="AB55">
        <v>12250</v>
      </c>
      <c r="AD55" t="s">
        <v>6</v>
      </c>
      <c r="AE55">
        <v>37</v>
      </c>
      <c r="AF55">
        <v>5</v>
      </c>
      <c r="AH55" t="s">
        <v>17676</v>
      </c>
      <c r="AI55" t="s">
        <v>17675</v>
      </c>
      <c r="AJ55" t="s">
        <v>17674</v>
      </c>
      <c r="AK55" t="s">
        <v>17673</v>
      </c>
      <c r="AL55">
        <v>0</v>
      </c>
      <c r="AM55" s="5">
        <f t="shared" si="10"/>
        <v>0</v>
      </c>
      <c r="AN55" s="4">
        <f t="shared" si="7"/>
        <v>0</v>
      </c>
      <c r="AO55" s="3"/>
      <c r="AP55">
        <v>0</v>
      </c>
      <c r="AR55" t="s">
        <v>1</v>
      </c>
      <c r="AT55" s="2" t="s">
        <v>0</v>
      </c>
      <c r="AU55" s="1">
        <f t="shared" si="11"/>
        <v>0.56805744641093392</v>
      </c>
      <c r="AV55" s="1">
        <f t="shared" si="12"/>
        <v>0.40575531886495286</v>
      </c>
      <c r="AW55" s="1">
        <f t="shared" si="13"/>
        <v>0.24345319131897172</v>
      </c>
    </row>
    <row r="56" spans="1:49" x14ac:dyDescent="0.2">
      <c r="A56">
        <v>54</v>
      </c>
      <c r="B56" t="s">
        <v>17672</v>
      </c>
      <c r="C56" t="s">
        <v>17671</v>
      </c>
      <c r="F56" t="s">
        <v>17670</v>
      </c>
      <c r="G56" t="s">
        <v>16</v>
      </c>
      <c r="H56" t="s">
        <v>15</v>
      </c>
      <c r="I56" t="s">
        <v>9514</v>
      </c>
      <c r="J56" t="s">
        <v>9990</v>
      </c>
      <c r="K56" t="s">
        <v>9989</v>
      </c>
      <c r="L56" t="s">
        <v>9988</v>
      </c>
      <c r="M56" t="s">
        <v>514</v>
      </c>
      <c r="N56">
        <v>3</v>
      </c>
      <c r="O56" t="s">
        <v>17669</v>
      </c>
      <c r="P56" t="s">
        <v>17668</v>
      </c>
      <c r="Q56" t="s">
        <v>9985</v>
      </c>
      <c r="R56" s="7">
        <v>37777</v>
      </c>
      <c r="S56" s="8">
        <f t="shared" si="8"/>
        <v>2003</v>
      </c>
      <c r="T56" s="8">
        <v>2003</v>
      </c>
      <c r="U56" s="8">
        <f t="shared" si="9"/>
        <v>19</v>
      </c>
      <c r="V56" s="7">
        <v>37777</v>
      </c>
      <c r="W56" t="s">
        <v>7881</v>
      </c>
      <c r="X56" s="2">
        <v>0.30399999999999999</v>
      </c>
      <c r="Y56" s="6">
        <f t="shared" si="6"/>
        <v>8.115106377299057E-3</v>
      </c>
      <c r="AA56">
        <v>8952477</v>
      </c>
      <c r="AB56">
        <v>12250</v>
      </c>
      <c r="AD56" t="s">
        <v>6</v>
      </c>
      <c r="AE56">
        <v>37</v>
      </c>
      <c r="AF56">
        <v>5</v>
      </c>
      <c r="AH56" t="s">
        <v>17667</v>
      </c>
      <c r="AI56" t="s">
        <v>17666</v>
      </c>
      <c r="AJ56" t="s">
        <v>17665</v>
      </c>
      <c r="AK56" t="s">
        <v>17664</v>
      </c>
      <c r="AL56">
        <v>14</v>
      </c>
      <c r="AM56" s="5">
        <f t="shared" si="10"/>
        <v>0.73684210526315785</v>
      </c>
      <c r="AN56" s="4">
        <f t="shared" si="7"/>
        <v>1.1160047031626775E-3</v>
      </c>
      <c r="AO56" s="3"/>
      <c r="AP56">
        <v>0</v>
      </c>
      <c r="AR56" t="s">
        <v>1</v>
      </c>
      <c r="AT56" s="2" t="s">
        <v>0</v>
      </c>
      <c r="AU56" s="1">
        <f t="shared" si="11"/>
        <v>0.60153758750581421</v>
      </c>
      <c r="AV56" s="1">
        <f t="shared" si="12"/>
        <v>0.46155555402308673</v>
      </c>
      <c r="AW56" s="1">
        <f t="shared" si="13"/>
        <v>0.32157352054035915</v>
      </c>
    </row>
    <row r="57" spans="1:49" x14ac:dyDescent="0.2">
      <c r="A57">
        <v>55</v>
      </c>
      <c r="B57" t="s">
        <v>17663</v>
      </c>
      <c r="C57" t="s">
        <v>17662</v>
      </c>
      <c r="F57" t="s">
        <v>17661</v>
      </c>
      <c r="G57" t="s">
        <v>16</v>
      </c>
      <c r="H57" t="s">
        <v>15</v>
      </c>
      <c r="I57" t="s">
        <v>9463</v>
      </c>
      <c r="J57">
        <v>60002668</v>
      </c>
      <c r="K57" t="s">
        <v>10916</v>
      </c>
      <c r="L57" t="s">
        <v>844</v>
      </c>
      <c r="M57" t="s">
        <v>843</v>
      </c>
      <c r="N57">
        <v>3</v>
      </c>
      <c r="O57" t="s">
        <v>17660</v>
      </c>
      <c r="P57" t="s">
        <v>17659</v>
      </c>
      <c r="Q57" t="s">
        <v>17658</v>
      </c>
      <c r="R57" s="7">
        <v>37777</v>
      </c>
      <c r="S57" s="8">
        <f t="shared" si="8"/>
        <v>2003</v>
      </c>
      <c r="T57" s="8">
        <v>2003</v>
      </c>
      <c r="U57" s="8">
        <f t="shared" si="9"/>
        <v>19</v>
      </c>
      <c r="V57" s="7">
        <v>37777</v>
      </c>
      <c r="W57" t="s">
        <v>7881</v>
      </c>
      <c r="X57" s="2">
        <v>0.30399999999999999</v>
      </c>
      <c r="Y57" s="6">
        <f t="shared" si="6"/>
        <v>8.115106377299057E-3</v>
      </c>
      <c r="AA57">
        <v>8952477</v>
      </c>
      <c r="AB57">
        <v>12250</v>
      </c>
      <c r="AD57" t="s">
        <v>6</v>
      </c>
      <c r="AE57">
        <v>37</v>
      </c>
      <c r="AF57">
        <v>5</v>
      </c>
      <c r="AH57" t="s">
        <v>17657</v>
      </c>
      <c r="AI57" t="s">
        <v>17656</v>
      </c>
      <c r="AK57" t="s">
        <v>17655</v>
      </c>
      <c r="AL57">
        <v>14</v>
      </c>
      <c r="AM57" s="5">
        <f t="shared" si="10"/>
        <v>0.73684210526315785</v>
      </c>
      <c r="AN57" s="4">
        <f t="shared" si="7"/>
        <v>1.1160047031626775E-3</v>
      </c>
      <c r="AO57" s="3"/>
      <c r="AP57">
        <v>0</v>
      </c>
      <c r="AR57" t="s">
        <v>1</v>
      </c>
      <c r="AT57" s="2" t="s">
        <v>0</v>
      </c>
      <c r="AU57" s="1">
        <f t="shared" si="11"/>
        <v>0.60153758750581421</v>
      </c>
      <c r="AV57" s="1">
        <f t="shared" si="12"/>
        <v>0.46155555402308673</v>
      </c>
      <c r="AW57" s="1">
        <f t="shared" si="13"/>
        <v>0.32157352054035915</v>
      </c>
    </row>
    <row r="58" spans="1:49" x14ac:dyDescent="0.2">
      <c r="A58">
        <v>56</v>
      </c>
      <c r="B58" t="s">
        <v>17654</v>
      </c>
      <c r="C58" t="s">
        <v>17653</v>
      </c>
      <c r="F58" t="s">
        <v>17652</v>
      </c>
      <c r="G58" t="s">
        <v>16</v>
      </c>
      <c r="H58" t="s">
        <v>15</v>
      </c>
      <c r="I58" t="s">
        <v>17651</v>
      </c>
      <c r="J58">
        <v>60029738</v>
      </c>
      <c r="K58" t="s">
        <v>454</v>
      </c>
      <c r="L58" t="s">
        <v>453</v>
      </c>
      <c r="M58" t="s">
        <v>51</v>
      </c>
      <c r="N58">
        <v>2</v>
      </c>
      <c r="O58" t="s">
        <v>17650</v>
      </c>
      <c r="P58" t="s">
        <v>17649</v>
      </c>
      <c r="Q58" t="s">
        <v>15924</v>
      </c>
      <c r="R58" s="7">
        <v>37777</v>
      </c>
      <c r="S58" s="8">
        <f t="shared" si="8"/>
        <v>2003</v>
      </c>
      <c r="T58" s="8">
        <v>2003</v>
      </c>
      <c r="U58" s="8">
        <f t="shared" si="9"/>
        <v>19</v>
      </c>
      <c r="V58" s="7">
        <v>37777</v>
      </c>
      <c r="W58" t="s">
        <v>7881</v>
      </c>
      <c r="X58" s="2">
        <v>0.30399999999999999</v>
      </c>
      <c r="Y58" s="6">
        <f t="shared" si="6"/>
        <v>8.115106377299057E-3</v>
      </c>
      <c r="AA58">
        <v>8952477</v>
      </c>
      <c r="AB58">
        <v>12250</v>
      </c>
      <c r="AD58" t="s">
        <v>6</v>
      </c>
      <c r="AE58">
        <v>37</v>
      </c>
      <c r="AF58">
        <v>5</v>
      </c>
      <c r="AH58" t="s">
        <v>17648</v>
      </c>
      <c r="AI58" t="s">
        <v>17647</v>
      </c>
      <c r="AJ58" t="s">
        <v>17646</v>
      </c>
      <c r="AK58" t="s">
        <v>17645</v>
      </c>
      <c r="AL58">
        <v>0</v>
      </c>
      <c r="AM58" s="5">
        <f t="shared" si="10"/>
        <v>0</v>
      </c>
      <c r="AN58" s="4">
        <f t="shared" si="7"/>
        <v>0</v>
      </c>
      <c r="AO58" s="3"/>
      <c r="AP58">
        <v>0</v>
      </c>
      <c r="AR58" t="s">
        <v>1</v>
      </c>
      <c r="AT58" s="2" t="s">
        <v>0</v>
      </c>
      <c r="AU58" s="1">
        <f t="shared" si="11"/>
        <v>0.56805744641093392</v>
      </c>
      <c r="AV58" s="1">
        <f t="shared" si="12"/>
        <v>0.40575531886495286</v>
      </c>
      <c r="AW58" s="1">
        <f t="shared" si="13"/>
        <v>0.24345319131897172</v>
      </c>
    </row>
    <row r="59" spans="1:49" x14ac:dyDescent="0.2">
      <c r="A59">
        <v>57</v>
      </c>
      <c r="B59" t="s">
        <v>17644</v>
      </c>
      <c r="C59" t="s">
        <v>17643</v>
      </c>
      <c r="F59" t="s">
        <v>17642</v>
      </c>
      <c r="G59" t="s">
        <v>16</v>
      </c>
      <c r="H59" t="s">
        <v>15</v>
      </c>
      <c r="I59" t="s">
        <v>17641</v>
      </c>
      <c r="J59" t="s">
        <v>17640</v>
      </c>
      <c r="K59" t="s">
        <v>17639</v>
      </c>
      <c r="L59" t="s">
        <v>17638</v>
      </c>
      <c r="M59" t="s">
        <v>14657</v>
      </c>
      <c r="N59">
        <v>5</v>
      </c>
      <c r="O59" t="s">
        <v>17637</v>
      </c>
      <c r="P59" t="s">
        <v>17636</v>
      </c>
      <c r="Q59" t="s">
        <v>17635</v>
      </c>
      <c r="R59" s="7">
        <v>37777</v>
      </c>
      <c r="S59" s="8">
        <f t="shared" si="8"/>
        <v>2003</v>
      </c>
      <c r="T59" s="8">
        <v>2003</v>
      </c>
      <c r="U59" s="8">
        <f t="shared" si="9"/>
        <v>19</v>
      </c>
      <c r="V59" s="7">
        <v>37777</v>
      </c>
      <c r="W59" t="s">
        <v>7881</v>
      </c>
      <c r="X59" s="2">
        <v>0.30399999999999999</v>
      </c>
      <c r="Y59" s="6">
        <f t="shared" si="6"/>
        <v>8.115106377299057E-3</v>
      </c>
      <c r="AA59">
        <v>8952477</v>
      </c>
      <c r="AB59">
        <v>12250</v>
      </c>
      <c r="AD59" t="s">
        <v>6</v>
      </c>
      <c r="AE59">
        <v>37</v>
      </c>
      <c r="AF59">
        <v>5</v>
      </c>
      <c r="AH59" t="s">
        <v>17634</v>
      </c>
      <c r="AI59" t="s">
        <v>17633</v>
      </c>
      <c r="AJ59" t="s">
        <v>17632</v>
      </c>
      <c r="AK59" t="s">
        <v>17631</v>
      </c>
      <c r="AL59">
        <v>11</v>
      </c>
      <c r="AM59" s="5">
        <f t="shared" si="10"/>
        <v>0.57894736842105265</v>
      </c>
      <c r="AN59" s="4">
        <f t="shared" si="7"/>
        <v>8.768608381992467E-4</v>
      </c>
      <c r="AO59" s="3"/>
      <c r="AP59">
        <v>0</v>
      </c>
      <c r="AR59" t="s">
        <v>1</v>
      </c>
      <c r="AT59" s="2" t="s">
        <v>0</v>
      </c>
      <c r="AU59" s="1">
        <f t="shared" si="11"/>
        <v>0.59436327155691138</v>
      </c>
      <c r="AV59" s="1">
        <f t="shared" si="12"/>
        <v>0.44959836077491516</v>
      </c>
      <c r="AW59" s="1">
        <f t="shared" si="13"/>
        <v>0.304833449992919</v>
      </c>
    </row>
    <row r="60" spans="1:49" x14ac:dyDescent="0.2">
      <c r="A60">
        <v>58</v>
      </c>
      <c r="B60" t="s">
        <v>17630</v>
      </c>
      <c r="C60" t="s">
        <v>17629</v>
      </c>
      <c r="F60" t="s">
        <v>17628</v>
      </c>
      <c r="G60" t="s">
        <v>16</v>
      </c>
      <c r="H60" t="s">
        <v>15</v>
      </c>
      <c r="I60" t="s">
        <v>17627</v>
      </c>
      <c r="J60">
        <v>60088882</v>
      </c>
      <c r="K60" t="s">
        <v>17626</v>
      </c>
      <c r="L60" t="s">
        <v>17625</v>
      </c>
      <c r="M60" t="s">
        <v>17624</v>
      </c>
      <c r="N60">
        <v>2</v>
      </c>
      <c r="O60" t="s">
        <v>17623</v>
      </c>
      <c r="P60" t="s">
        <v>17622</v>
      </c>
      <c r="Q60" t="s">
        <v>17621</v>
      </c>
      <c r="R60" s="7">
        <v>37777</v>
      </c>
      <c r="S60" s="8">
        <f t="shared" si="8"/>
        <v>2003</v>
      </c>
      <c r="T60" s="8">
        <v>2003</v>
      </c>
      <c r="U60" s="8">
        <f t="shared" si="9"/>
        <v>19</v>
      </c>
      <c r="V60" s="7">
        <v>37777</v>
      </c>
      <c r="W60" t="s">
        <v>7881</v>
      </c>
      <c r="X60" s="2">
        <v>0.30399999999999999</v>
      </c>
      <c r="Y60" s="6">
        <f t="shared" si="6"/>
        <v>8.115106377299057E-3</v>
      </c>
      <c r="AA60">
        <v>8952477</v>
      </c>
      <c r="AB60">
        <v>12250</v>
      </c>
      <c r="AD60" t="s">
        <v>6</v>
      </c>
      <c r="AE60">
        <v>37</v>
      </c>
      <c r="AF60">
        <v>5</v>
      </c>
      <c r="AH60" t="s">
        <v>17620</v>
      </c>
      <c r="AI60" t="s">
        <v>17619</v>
      </c>
      <c r="AJ60" t="s">
        <v>17618</v>
      </c>
      <c r="AK60" t="s">
        <v>17617</v>
      </c>
      <c r="AL60">
        <v>1</v>
      </c>
      <c r="AM60" s="5">
        <f t="shared" si="10"/>
        <v>5.2631578947368418E-2</v>
      </c>
      <c r="AN60" s="4">
        <f t="shared" si="7"/>
        <v>7.9714621654476962E-5</v>
      </c>
      <c r="AO60" s="3"/>
      <c r="AP60">
        <v>0</v>
      </c>
      <c r="AR60" t="s">
        <v>1</v>
      </c>
      <c r="AT60" s="2" t="s">
        <v>0</v>
      </c>
      <c r="AU60" s="1">
        <f t="shared" si="11"/>
        <v>0.57044888506056823</v>
      </c>
      <c r="AV60" s="1">
        <f t="shared" si="12"/>
        <v>0.40974104994767674</v>
      </c>
      <c r="AW60" s="1">
        <f t="shared" si="13"/>
        <v>0.2490332148347851</v>
      </c>
    </row>
    <row r="61" spans="1:49" x14ac:dyDescent="0.2">
      <c r="A61">
        <v>59</v>
      </c>
      <c r="B61" t="s">
        <v>17616</v>
      </c>
      <c r="C61" t="s">
        <v>17615</v>
      </c>
      <c r="D61" t="s">
        <v>17614</v>
      </c>
      <c r="F61" t="s">
        <v>17613</v>
      </c>
      <c r="G61" t="s">
        <v>16</v>
      </c>
      <c r="H61" t="s">
        <v>15</v>
      </c>
      <c r="I61" t="s">
        <v>17612</v>
      </c>
      <c r="J61" t="s">
        <v>17611</v>
      </c>
      <c r="K61" t="s">
        <v>17610</v>
      </c>
      <c r="L61" t="s">
        <v>17609</v>
      </c>
      <c r="M61" t="s">
        <v>4097</v>
      </c>
      <c r="N61">
        <v>5</v>
      </c>
      <c r="O61" t="s">
        <v>17608</v>
      </c>
      <c r="P61" t="s">
        <v>17607</v>
      </c>
      <c r="Q61" t="s">
        <v>17606</v>
      </c>
      <c r="R61" s="7">
        <v>37774</v>
      </c>
      <c r="S61" s="8">
        <f t="shared" si="8"/>
        <v>2003</v>
      </c>
      <c r="T61" s="8">
        <v>2003</v>
      </c>
      <c r="U61" s="8">
        <f t="shared" si="9"/>
        <v>19</v>
      </c>
      <c r="V61" s="7">
        <v>37774</v>
      </c>
      <c r="W61" t="s">
        <v>2810</v>
      </c>
      <c r="X61" s="2">
        <v>0.90400000000000003</v>
      </c>
      <c r="Y61" s="6">
        <f t="shared" si="6"/>
        <v>2.4131763700915621E-2</v>
      </c>
      <c r="AA61">
        <v>2578972</v>
      </c>
      <c r="AB61">
        <v>24537</v>
      </c>
      <c r="AD61" t="s">
        <v>6</v>
      </c>
      <c r="AE61" t="s">
        <v>17571</v>
      </c>
      <c r="AH61" t="s">
        <v>17605</v>
      </c>
      <c r="AI61" t="s">
        <v>17604</v>
      </c>
      <c r="AJ61" t="s">
        <v>17603</v>
      </c>
      <c r="AK61" t="s">
        <v>17602</v>
      </c>
      <c r="AL61">
        <v>0</v>
      </c>
      <c r="AM61" s="5">
        <f t="shared" si="10"/>
        <v>0</v>
      </c>
      <c r="AN61" s="4">
        <f t="shared" si="7"/>
        <v>0</v>
      </c>
      <c r="AO61" s="3"/>
      <c r="AP61">
        <v>0</v>
      </c>
      <c r="AQ61" t="s">
        <v>17601</v>
      </c>
      <c r="AR61" t="s">
        <v>17600</v>
      </c>
      <c r="AS61" t="s">
        <v>17599</v>
      </c>
      <c r="AT61" s="2" t="s">
        <v>0</v>
      </c>
      <c r="AU61" s="1">
        <f t="shared" si="11"/>
        <v>1.6892234590640935</v>
      </c>
      <c r="AV61" s="1">
        <f t="shared" si="12"/>
        <v>1.2065881850457811</v>
      </c>
      <c r="AW61" s="1">
        <f t="shared" si="13"/>
        <v>0.72395291102746862</v>
      </c>
    </row>
    <row r="62" spans="1:49" x14ac:dyDescent="0.2">
      <c r="A62">
        <v>60</v>
      </c>
      <c r="B62" t="s">
        <v>17598</v>
      </c>
      <c r="C62" t="s">
        <v>17597</v>
      </c>
      <c r="D62" t="s">
        <v>17596</v>
      </c>
      <c r="F62" t="s">
        <v>17595</v>
      </c>
      <c r="G62" t="s">
        <v>16</v>
      </c>
      <c r="H62" t="s">
        <v>15</v>
      </c>
      <c r="I62" t="s">
        <v>17594</v>
      </c>
      <c r="J62">
        <v>60022995</v>
      </c>
      <c r="K62" t="s">
        <v>2830</v>
      </c>
      <c r="L62" t="s">
        <v>2829</v>
      </c>
      <c r="M62" t="s">
        <v>357</v>
      </c>
      <c r="N62">
        <v>1</v>
      </c>
      <c r="O62" t="s">
        <v>17593</v>
      </c>
      <c r="P62">
        <v>7005887088</v>
      </c>
      <c r="Q62">
        <v>60022995</v>
      </c>
      <c r="R62" s="7">
        <v>37774</v>
      </c>
      <c r="S62" s="8">
        <f t="shared" si="8"/>
        <v>2003</v>
      </c>
      <c r="T62" s="8">
        <v>2003</v>
      </c>
      <c r="U62" s="8">
        <f t="shared" si="9"/>
        <v>19</v>
      </c>
      <c r="V62" s="7">
        <v>37774</v>
      </c>
      <c r="W62" t="s">
        <v>2810</v>
      </c>
      <c r="X62" s="2">
        <v>0.90400000000000003</v>
      </c>
      <c r="Y62" s="6">
        <f t="shared" si="6"/>
        <v>2.4131763700915621E-2</v>
      </c>
      <c r="AA62">
        <v>2578972</v>
      </c>
      <c r="AB62">
        <v>24537</v>
      </c>
      <c r="AD62" t="s">
        <v>6</v>
      </c>
      <c r="AE62" t="s">
        <v>17571</v>
      </c>
      <c r="AH62" t="s">
        <v>16144</v>
      </c>
      <c r="AI62" t="s">
        <v>17592</v>
      </c>
      <c r="AJ62" t="s">
        <v>17591</v>
      </c>
      <c r="AK62" t="s">
        <v>17590</v>
      </c>
      <c r="AL62">
        <v>3</v>
      </c>
      <c r="AM62" s="5">
        <f t="shared" si="10"/>
        <v>0.15789473684210525</v>
      </c>
      <c r="AN62" s="4">
        <f t="shared" si="7"/>
        <v>2.3914386496343091E-4</v>
      </c>
      <c r="AO62" s="3"/>
      <c r="AP62">
        <v>0</v>
      </c>
      <c r="AQ62" t="s">
        <v>3047</v>
      </c>
      <c r="AR62" t="s">
        <v>1</v>
      </c>
      <c r="AS62" t="s">
        <v>3046</v>
      </c>
      <c r="AT62" s="2" t="s">
        <v>0</v>
      </c>
      <c r="AU62" s="1">
        <f t="shared" si="11"/>
        <v>1.6963977750129964</v>
      </c>
      <c r="AV62" s="1">
        <f t="shared" si="12"/>
        <v>1.2185453782939526</v>
      </c>
      <c r="AW62" s="1">
        <f t="shared" si="13"/>
        <v>0.74069298157490882</v>
      </c>
    </row>
    <row r="63" spans="1:49" x14ac:dyDescent="0.2">
      <c r="A63">
        <v>61</v>
      </c>
      <c r="B63" t="s">
        <v>17589</v>
      </c>
      <c r="C63" t="s">
        <v>17588</v>
      </c>
      <c r="F63" t="s">
        <v>17587</v>
      </c>
      <c r="G63" t="s">
        <v>16</v>
      </c>
      <c r="H63" t="s">
        <v>15</v>
      </c>
      <c r="I63" t="s">
        <v>17586</v>
      </c>
      <c r="J63" t="s">
        <v>17585</v>
      </c>
      <c r="K63" t="s">
        <v>17584</v>
      </c>
      <c r="L63" t="s">
        <v>17583</v>
      </c>
      <c r="M63" t="s">
        <v>17582</v>
      </c>
      <c r="N63">
        <v>2</v>
      </c>
      <c r="O63" t="s">
        <v>17581</v>
      </c>
      <c r="P63" t="s">
        <v>17580</v>
      </c>
      <c r="Q63" t="s">
        <v>17579</v>
      </c>
      <c r="R63" s="7">
        <v>37774</v>
      </c>
      <c r="S63" s="8">
        <f t="shared" si="8"/>
        <v>2003</v>
      </c>
      <c r="T63" s="8">
        <v>2003</v>
      </c>
      <c r="U63" s="8">
        <f t="shared" si="9"/>
        <v>19</v>
      </c>
      <c r="V63" s="7">
        <v>37774</v>
      </c>
      <c r="W63" t="s">
        <v>8248</v>
      </c>
      <c r="X63" s="2">
        <v>1.1819999999999999</v>
      </c>
      <c r="Y63" s="6">
        <f t="shared" si="6"/>
        <v>3.1552814927524625E-2</v>
      </c>
      <c r="AA63">
        <v>36951</v>
      </c>
      <c r="AB63">
        <v>27030</v>
      </c>
      <c r="AD63" t="s">
        <v>6</v>
      </c>
      <c r="AE63">
        <v>82</v>
      </c>
      <c r="AF63">
        <v>22</v>
      </c>
      <c r="AH63" t="s">
        <v>17578</v>
      </c>
      <c r="AL63">
        <v>85</v>
      </c>
      <c r="AM63" s="5">
        <f t="shared" si="10"/>
        <v>4.4736842105263159</v>
      </c>
      <c r="AN63" s="4">
        <f t="shared" si="7"/>
        <v>6.775742840630543E-3</v>
      </c>
      <c r="AO63" s="3"/>
      <c r="AP63">
        <v>0</v>
      </c>
      <c r="AR63" t="s">
        <v>1</v>
      </c>
      <c r="AT63" s="2">
        <v>3.7909999999999999</v>
      </c>
      <c r="AU63" s="1">
        <f t="shared" si="11"/>
        <v>2.4119693301456397</v>
      </c>
      <c r="AV63" s="1">
        <f t="shared" si="12"/>
        <v>1.9164278884077586</v>
      </c>
      <c r="AW63" s="1">
        <f t="shared" si="13"/>
        <v>1.4208864466698767</v>
      </c>
    </row>
    <row r="64" spans="1:49" x14ac:dyDescent="0.2">
      <c r="A64">
        <v>62</v>
      </c>
      <c r="B64" t="s">
        <v>17577</v>
      </c>
      <c r="C64" t="s">
        <v>17576</v>
      </c>
      <c r="D64" t="s">
        <v>17575</v>
      </c>
      <c r="F64" t="s">
        <v>17574</v>
      </c>
      <c r="G64" t="s">
        <v>16</v>
      </c>
      <c r="H64" t="s">
        <v>15</v>
      </c>
      <c r="I64" t="s">
        <v>5740</v>
      </c>
      <c r="J64" t="s">
        <v>6500</v>
      </c>
      <c r="K64" t="s">
        <v>6499</v>
      </c>
      <c r="L64" t="s">
        <v>6498</v>
      </c>
      <c r="M64" t="s">
        <v>4097</v>
      </c>
      <c r="N64">
        <v>2</v>
      </c>
      <c r="O64" t="s">
        <v>17573</v>
      </c>
      <c r="P64" t="s">
        <v>17572</v>
      </c>
      <c r="Q64" t="s">
        <v>6500</v>
      </c>
      <c r="R64" s="7">
        <v>37774</v>
      </c>
      <c r="S64" s="8">
        <f t="shared" si="8"/>
        <v>2003</v>
      </c>
      <c r="T64" s="8">
        <v>2003</v>
      </c>
      <c r="U64" s="8">
        <f t="shared" si="9"/>
        <v>19</v>
      </c>
      <c r="V64" s="7">
        <v>37774</v>
      </c>
      <c r="W64" t="s">
        <v>2810</v>
      </c>
      <c r="X64" s="2">
        <v>0.90400000000000003</v>
      </c>
      <c r="Y64" s="6">
        <f t="shared" si="6"/>
        <v>2.4131763700915621E-2</v>
      </c>
      <c r="AA64">
        <v>2578972</v>
      </c>
      <c r="AB64">
        <v>24537</v>
      </c>
      <c r="AD64" t="s">
        <v>6</v>
      </c>
      <c r="AE64" t="s">
        <v>17571</v>
      </c>
      <c r="AH64" t="s">
        <v>1785</v>
      </c>
      <c r="AI64" t="s">
        <v>17570</v>
      </c>
      <c r="AJ64" t="s">
        <v>17569</v>
      </c>
      <c r="AK64" t="s">
        <v>17568</v>
      </c>
      <c r="AL64">
        <v>15</v>
      </c>
      <c r="AM64" s="5">
        <f t="shared" si="10"/>
        <v>0.78947368421052633</v>
      </c>
      <c r="AN64" s="4">
        <f t="shared" si="7"/>
        <v>1.1957193248171545E-3</v>
      </c>
      <c r="AO64" s="3"/>
      <c r="AP64">
        <v>0</v>
      </c>
      <c r="AQ64" t="s">
        <v>158</v>
      </c>
      <c r="AR64" t="s">
        <v>1</v>
      </c>
      <c r="AS64" t="s">
        <v>823</v>
      </c>
      <c r="AT64" s="2" t="s">
        <v>0</v>
      </c>
      <c r="AU64" s="1">
        <f t="shared" si="11"/>
        <v>1.7250950388086081</v>
      </c>
      <c r="AV64" s="1">
        <f t="shared" si="12"/>
        <v>1.2663741512866387</v>
      </c>
      <c r="AW64" s="1">
        <f t="shared" si="13"/>
        <v>0.80765326376466928</v>
      </c>
    </row>
    <row r="65" spans="1:49" x14ac:dyDescent="0.2">
      <c r="A65">
        <v>63</v>
      </c>
      <c r="B65" t="s">
        <v>17567</v>
      </c>
      <c r="F65" t="s">
        <v>17566</v>
      </c>
      <c r="G65" t="s">
        <v>16</v>
      </c>
      <c r="H65" t="s">
        <v>15</v>
      </c>
      <c r="I65" t="s">
        <v>17565</v>
      </c>
      <c r="N65">
        <v>2</v>
      </c>
      <c r="O65" t="s">
        <v>17564</v>
      </c>
      <c r="P65" t="s">
        <v>17563</v>
      </c>
      <c r="Q65" t="s">
        <v>2761</v>
      </c>
      <c r="R65" s="7">
        <v>37773</v>
      </c>
      <c r="S65" s="8">
        <f t="shared" si="8"/>
        <v>2003</v>
      </c>
      <c r="T65" s="8">
        <v>2003</v>
      </c>
      <c r="U65" s="8">
        <f t="shared" si="9"/>
        <v>19</v>
      </c>
      <c r="V65" s="7">
        <v>37773</v>
      </c>
      <c r="W65" t="s">
        <v>7811</v>
      </c>
      <c r="X65" s="2">
        <v>0.29499999999999998</v>
      </c>
      <c r="Y65" s="6">
        <f t="shared" si="6"/>
        <v>7.8748565174448087E-3</v>
      </c>
      <c r="AA65">
        <v>10642269</v>
      </c>
      <c r="AB65">
        <v>19554</v>
      </c>
      <c r="AD65" t="s">
        <v>6</v>
      </c>
      <c r="AE65">
        <v>48</v>
      </c>
      <c r="AF65">
        <v>6</v>
      </c>
      <c r="AH65" t="s">
        <v>17562</v>
      </c>
      <c r="AI65" t="s">
        <v>17561</v>
      </c>
      <c r="AK65" t="s">
        <v>17560</v>
      </c>
      <c r="AL65">
        <v>0</v>
      </c>
      <c r="AM65" s="5">
        <f t="shared" si="10"/>
        <v>0</v>
      </c>
      <c r="AN65" s="4">
        <f t="shared" si="7"/>
        <v>0</v>
      </c>
      <c r="AO65" s="3"/>
      <c r="AP65">
        <v>0</v>
      </c>
      <c r="AR65" t="s">
        <v>1</v>
      </c>
      <c r="AT65" s="2" t="s">
        <v>0</v>
      </c>
      <c r="AU65" s="1">
        <f t="shared" si="11"/>
        <v>0.55123995622113653</v>
      </c>
      <c r="AV65" s="1">
        <f t="shared" si="12"/>
        <v>0.39374282587224041</v>
      </c>
      <c r="AW65" s="1">
        <f t="shared" si="13"/>
        <v>0.23624569552334423</v>
      </c>
    </row>
    <row r="66" spans="1:49" x14ac:dyDescent="0.2">
      <c r="A66">
        <v>64</v>
      </c>
      <c r="B66" t="s">
        <v>17559</v>
      </c>
      <c r="F66" t="s">
        <v>17558</v>
      </c>
      <c r="G66" t="s">
        <v>16</v>
      </c>
      <c r="H66" t="s">
        <v>15</v>
      </c>
      <c r="I66" t="s">
        <v>9737</v>
      </c>
      <c r="N66">
        <v>1</v>
      </c>
      <c r="O66" t="s">
        <v>9736</v>
      </c>
      <c r="P66">
        <v>6603365455</v>
      </c>
      <c r="R66" s="7">
        <v>37773</v>
      </c>
      <c r="S66" s="8">
        <f t="shared" si="8"/>
        <v>2003</v>
      </c>
      <c r="T66" s="8">
        <v>2003</v>
      </c>
      <c r="U66" s="8">
        <f t="shared" si="9"/>
        <v>19</v>
      </c>
      <c r="V66" s="7">
        <v>37773</v>
      </c>
      <c r="W66" t="s">
        <v>7811</v>
      </c>
      <c r="X66" s="2">
        <v>0.29499999999999998</v>
      </c>
      <c r="Y66" s="6">
        <f t="shared" si="6"/>
        <v>7.8748565174448087E-3</v>
      </c>
      <c r="AA66">
        <v>10642269</v>
      </c>
      <c r="AB66">
        <v>19554</v>
      </c>
      <c r="AD66" t="s">
        <v>6</v>
      </c>
      <c r="AE66">
        <v>48</v>
      </c>
      <c r="AF66">
        <v>6</v>
      </c>
      <c r="AH66" t="s">
        <v>17557</v>
      </c>
      <c r="AI66" t="s">
        <v>17556</v>
      </c>
      <c r="AK66" t="s">
        <v>17555</v>
      </c>
      <c r="AL66">
        <v>1</v>
      </c>
      <c r="AM66" s="5">
        <f t="shared" si="10"/>
        <v>5.2631578947368418E-2</v>
      </c>
      <c r="AN66" s="4">
        <f t="shared" si="7"/>
        <v>7.9714621654476962E-5</v>
      </c>
      <c r="AO66" s="3"/>
      <c r="AP66">
        <v>0</v>
      </c>
      <c r="AR66" t="s">
        <v>1</v>
      </c>
      <c r="AT66" s="2" t="s">
        <v>0</v>
      </c>
      <c r="AU66" s="1">
        <f t="shared" si="11"/>
        <v>0.55363139487077084</v>
      </c>
      <c r="AV66" s="1">
        <f t="shared" si="12"/>
        <v>0.39772855695496434</v>
      </c>
      <c r="AW66" s="1">
        <f t="shared" si="13"/>
        <v>0.24182571903915762</v>
      </c>
    </row>
    <row r="67" spans="1:49" x14ac:dyDescent="0.2">
      <c r="A67">
        <v>65</v>
      </c>
      <c r="B67" t="s">
        <v>17554</v>
      </c>
      <c r="C67" t="s">
        <v>17553</v>
      </c>
      <c r="F67" t="s">
        <v>17552</v>
      </c>
      <c r="G67" t="s">
        <v>16</v>
      </c>
      <c r="H67" t="s">
        <v>15</v>
      </c>
      <c r="R67" s="7">
        <v>37773</v>
      </c>
      <c r="S67" s="8">
        <f t="shared" si="8"/>
        <v>2003</v>
      </c>
      <c r="T67" s="8">
        <v>2003</v>
      </c>
      <c r="U67" s="8">
        <f t="shared" si="9"/>
        <v>19</v>
      </c>
      <c r="V67" s="7">
        <v>37773</v>
      </c>
      <c r="W67" t="s">
        <v>1089</v>
      </c>
      <c r="X67" s="2">
        <v>0.30199999999999999</v>
      </c>
      <c r="Y67" s="6">
        <f t="shared" ref="Y67:Y130" si="14">(X67-$Z$3)/($Z$2-$Z$3)</f>
        <v>8.0617175195536687E-3</v>
      </c>
      <c r="AA67">
        <v>2602288</v>
      </c>
      <c r="AB67">
        <v>23954</v>
      </c>
      <c r="AD67" t="s">
        <v>6</v>
      </c>
      <c r="AE67">
        <v>23</v>
      </c>
      <c r="AF67">
        <v>2</v>
      </c>
      <c r="AH67" t="s">
        <v>1365</v>
      </c>
      <c r="AJ67" t="s">
        <v>17551</v>
      </c>
      <c r="AL67">
        <v>0</v>
      </c>
      <c r="AM67" s="5">
        <f t="shared" si="10"/>
        <v>0</v>
      </c>
      <c r="AN67" s="4">
        <f t="shared" ref="AN67:AN130" si="15">(AM67-$AO$3)/($AO$2-$AO$3)</f>
        <v>0</v>
      </c>
      <c r="AO67" s="3"/>
      <c r="AP67">
        <v>0</v>
      </c>
      <c r="AR67" t="s">
        <v>1</v>
      </c>
      <c r="AT67" s="2">
        <v>1.583</v>
      </c>
      <c r="AU67" s="1">
        <f t="shared" si="11"/>
        <v>0.56432022636875678</v>
      </c>
      <c r="AV67" s="1">
        <f t="shared" si="12"/>
        <v>0.40308587597768342</v>
      </c>
      <c r="AW67" s="1">
        <f t="shared" si="13"/>
        <v>0.24185152558661005</v>
      </c>
    </row>
    <row r="68" spans="1:49" x14ac:dyDescent="0.2">
      <c r="A68">
        <v>66</v>
      </c>
      <c r="B68" t="s">
        <v>17550</v>
      </c>
      <c r="F68" t="s">
        <v>17549</v>
      </c>
      <c r="G68" t="s">
        <v>16</v>
      </c>
      <c r="H68" t="s">
        <v>15</v>
      </c>
      <c r="I68" t="s">
        <v>17548</v>
      </c>
      <c r="J68">
        <v>60011226</v>
      </c>
      <c r="K68" t="s">
        <v>17547</v>
      </c>
      <c r="L68" t="s">
        <v>17546</v>
      </c>
      <c r="M68" t="s">
        <v>357</v>
      </c>
      <c r="N68">
        <v>4</v>
      </c>
      <c r="O68" t="s">
        <v>17545</v>
      </c>
      <c r="P68" t="s">
        <v>17544</v>
      </c>
      <c r="Q68" t="s">
        <v>17543</v>
      </c>
      <c r="R68" s="7">
        <v>37773</v>
      </c>
      <c r="S68" s="8">
        <f t="shared" si="8"/>
        <v>2003</v>
      </c>
      <c r="T68" s="8">
        <v>2003</v>
      </c>
      <c r="U68" s="8">
        <f t="shared" si="9"/>
        <v>19</v>
      </c>
      <c r="V68" s="7">
        <v>37773</v>
      </c>
      <c r="W68" t="s">
        <v>1847</v>
      </c>
      <c r="X68" s="2">
        <v>0.89600000000000002</v>
      </c>
      <c r="Y68" s="6">
        <f t="shared" si="14"/>
        <v>2.3918208269934065E-2</v>
      </c>
      <c r="AA68" t="s">
        <v>1846</v>
      </c>
      <c r="AB68">
        <v>21100855841</v>
      </c>
      <c r="AD68" t="s">
        <v>6</v>
      </c>
      <c r="AE68">
        <v>67</v>
      </c>
      <c r="AF68" t="s">
        <v>17542</v>
      </c>
      <c r="AG68">
        <v>66208</v>
      </c>
      <c r="AI68" t="s">
        <v>17541</v>
      </c>
      <c r="AK68" t="s">
        <v>17540</v>
      </c>
      <c r="AL68">
        <v>15</v>
      </c>
      <c r="AM68" s="5">
        <f t="shared" si="10"/>
        <v>0.78947368421052633</v>
      </c>
      <c r="AN68" s="4">
        <f t="shared" si="15"/>
        <v>1.1957193248171545E-3</v>
      </c>
      <c r="AO68" s="3"/>
      <c r="AP68">
        <v>0</v>
      </c>
      <c r="AR68" t="s">
        <v>1</v>
      </c>
      <c r="AT68" s="2" t="s">
        <v>0</v>
      </c>
      <c r="AU68" s="1">
        <f t="shared" si="11"/>
        <v>1.7101461586398989</v>
      </c>
      <c r="AV68" s="1">
        <f t="shared" si="12"/>
        <v>1.2556963797375609</v>
      </c>
      <c r="AW68" s="1">
        <f t="shared" si="13"/>
        <v>0.80124660083522259</v>
      </c>
    </row>
    <row r="69" spans="1:49" x14ac:dyDescent="0.2">
      <c r="A69">
        <v>67</v>
      </c>
      <c r="B69" t="s">
        <v>17539</v>
      </c>
      <c r="F69" t="s">
        <v>17538</v>
      </c>
      <c r="G69" t="s">
        <v>16</v>
      </c>
      <c r="H69" t="s">
        <v>15</v>
      </c>
      <c r="I69" t="s">
        <v>8326</v>
      </c>
      <c r="J69">
        <v>60019106</v>
      </c>
      <c r="K69" t="s">
        <v>8325</v>
      </c>
      <c r="L69" t="s">
        <v>8324</v>
      </c>
      <c r="M69" t="s">
        <v>3685</v>
      </c>
      <c r="N69">
        <v>2</v>
      </c>
      <c r="O69" t="s">
        <v>8323</v>
      </c>
      <c r="P69" t="s">
        <v>8322</v>
      </c>
      <c r="Q69" t="s">
        <v>8321</v>
      </c>
      <c r="R69" s="7">
        <v>37773</v>
      </c>
      <c r="S69" s="8">
        <f t="shared" si="8"/>
        <v>2003</v>
      </c>
      <c r="T69" s="8">
        <v>2003</v>
      </c>
      <c r="U69" s="8">
        <f t="shared" si="9"/>
        <v>19</v>
      </c>
      <c r="V69" s="7">
        <v>37773</v>
      </c>
      <c r="W69" t="s">
        <v>17528</v>
      </c>
      <c r="X69" s="2">
        <v>0.112</v>
      </c>
      <c r="Y69" s="6">
        <f t="shared" si="14"/>
        <v>2.9897760337417581E-3</v>
      </c>
      <c r="AA69">
        <v>3678393</v>
      </c>
      <c r="AB69">
        <v>4800153103</v>
      </c>
      <c r="AD69" t="s">
        <v>6</v>
      </c>
      <c r="AE69">
        <v>32</v>
      </c>
      <c r="AF69">
        <v>3</v>
      </c>
      <c r="AH69" t="s">
        <v>17537</v>
      </c>
      <c r="AI69" t="s">
        <v>17536</v>
      </c>
      <c r="AK69" t="s">
        <v>17535</v>
      </c>
      <c r="AL69">
        <v>4</v>
      </c>
      <c r="AM69" s="5">
        <f t="shared" si="10"/>
        <v>0.21052631578947367</v>
      </c>
      <c r="AN69" s="4">
        <f t="shared" si="15"/>
        <v>3.1885848661790785E-4</v>
      </c>
      <c r="AO69" s="3"/>
      <c r="AP69">
        <v>0</v>
      </c>
      <c r="AR69" t="s">
        <v>1</v>
      </c>
      <c r="AT69" s="2" t="s">
        <v>0</v>
      </c>
      <c r="AU69" s="1">
        <f t="shared" si="11"/>
        <v>0.21885007696046027</v>
      </c>
      <c r="AV69" s="1">
        <f t="shared" si="12"/>
        <v>0.16543172601798328</v>
      </c>
      <c r="AW69" s="1">
        <f t="shared" si="13"/>
        <v>0.11201337507550629</v>
      </c>
    </row>
    <row r="70" spans="1:49" x14ac:dyDescent="0.2">
      <c r="A70">
        <v>68</v>
      </c>
      <c r="B70" t="s">
        <v>17534</v>
      </c>
      <c r="F70" t="s">
        <v>17533</v>
      </c>
      <c r="G70" t="s">
        <v>16</v>
      </c>
      <c r="H70" t="s">
        <v>15</v>
      </c>
      <c r="I70" t="s">
        <v>17532</v>
      </c>
      <c r="J70">
        <v>100503204</v>
      </c>
      <c r="K70" t="s">
        <v>17531</v>
      </c>
      <c r="L70" t="s">
        <v>17530</v>
      </c>
      <c r="M70" t="s">
        <v>3685</v>
      </c>
      <c r="N70">
        <v>1</v>
      </c>
      <c r="O70" t="s">
        <v>17529</v>
      </c>
      <c r="P70">
        <v>57199785276</v>
      </c>
      <c r="Q70">
        <v>100503204</v>
      </c>
      <c r="R70" s="7">
        <v>37773</v>
      </c>
      <c r="S70" s="8">
        <f t="shared" si="8"/>
        <v>2003</v>
      </c>
      <c r="T70" s="8">
        <v>2003</v>
      </c>
      <c r="U70" s="8">
        <f t="shared" si="9"/>
        <v>19</v>
      </c>
      <c r="V70" s="7">
        <v>37773</v>
      </c>
      <c r="W70" t="s">
        <v>17528</v>
      </c>
      <c r="X70" s="2">
        <v>0.112</v>
      </c>
      <c r="Y70" s="6">
        <f t="shared" si="14"/>
        <v>2.9897760337417581E-3</v>
      </c>
      <c r="AA70">
        <v>3678393</v>
      </c>
      <c r="AB70">
        <v>4800153103</v>
      </c>
      <c r="AD70" t="s">
        <v>6</v>
      </c>
      <c r="AE70">
        <v>32</v>
      </c>
      <c r="AF70">
        <v>3</v>
      </c>
      <c r="AH70" t="s">
        <v>9342</v>
      </c>
      <c r="AI70" t="s">
        <v>17527</v>
      </c>
      <c r="AK70" t="s">
        <v>17526</v>
      </c>
      <c r="AL70">
        <v>2</v>
      </c>
      <c r="AM70" s="5">
        <f t="shared" si="10"/>
        <v>0.10526315789473684</v>
      </c>
      <c r="AN70" s="4">
        <f t="shared" si="15"/>
        <v>1.5942924330895392E-4</v>
      </c>
      <c r="AO70" s="3"/>
      <c r="AP70">
        <v>0</v>
      </c>
      <c r="AR70" t="s">
        <v>1</v>
      </c>
      <c r="AT70" s="2" t="s">
        <v>0</v>
      </c>
      <c r="AU70" s="1">
        <f t="shared" si="11"/>
        <v>0.21406719966119164</v>
      </c>
      <c r="AV70" s="1">
        <f t="shared" si="12"/>
        <v>0.15746026385253559</v>
      </c>
      <c r="AW70" s="1">
        <f t="shared" si="13"/>
        <v>0.1008533280438795</v>
      </c>
    </row>
    <row r="71" spans="1:49" x14ac:dyDescent="0.2">
      <c r="A71">
        <v>69</v>
      </c>
      <c r="B71" t="s">
        <v>17525</v>
      </c>
      <c r="F71" t="s">
        <v>17524</v>
      </c>
      <c r="G71" t="s">
        <v>16</v>
      </c>
      <c r="H71" t="s">
        <v>15</v>
      </c>
      <c r="I71" t="s">
        <v>17523</v>
      </c>
      <c r="J71">
        <v>60024353</v>
      </c>
      <c r="K71" t="s">
        <v>6719</v>
      </c>
      <c r="L71" t="s">
        <v>6718</v>
      </c>
      <c r="M71" t="s">
        <v>132</v>
      </c>
      <c r="N71">
        <v>1</v>
      </c>
      <c r="O71" t="s">
        <v>17522</v>
      </c>
      <c r="P71">
        <v>35613179400</v>
      </c>
      <c r="Q71">
        <v>60024353</v>
      </c>
      <c r="R71" s="7">
        <v>37773</v>
      </c>
      <c r="S71" s="8">
        <f t="shared" si="8"/>
        <v>2003</v>
      </c>
      <c r="T71" s="8">
        <v>2003</v>
      </c>
      <c r="U71" s="8">
        <f t="shared" si="9"/>
        <v>19</v>
      </c>
      <c r="V71" s="7">
        <v>37773</v>
      </c>
      <c r="W71" t="s">
        <v>17499</v>
      </c>
      <c r="X71" s="2">
        <v>0.39400000000000002</v>
      </c>
      <c r="Y71" s="6">
        <f t="shared" si="14"/>
        <v>1.0517604975841543E-2</v>
      </c>
      <c r="AA71">
        <v>15935213</v>
      </c>
      <c r="AB71">
        <v>27426</v>
      </c>
      <c r="AD71" t="s">
        <v>6</v>
      </c>
      <c r="AE71">
        <v>46</v>
      </c>
      <c r="AF71">
        <v>3</v>
      </c>
      <c r="AH71" t="s">
        <v>17521</v>
      </c>
      <c r="AI71" t="s">
        <v>17520</v>
      </c>
      <c r="AJ71" t="s">
        <v>17519</v>
      </c>
      <c r="AK71" t="s">
        <v>17518</v>
      </c>
      <c r="AL71">
        <v>15</v>
      </c>
      <c r="AM71" s="5">
        <f t="shared" si="10"/>
        <v>0.78947368421052633</v>
      </c>
      <c r="AN71" s="4">
        <f t="shared" si="15"/>
        <v>1.1957193248171545E-3</v>
      </c>
      <c r="AO71" s="3"/>
      <c r="AP71">
        <v>0</v>
      </c>
      <c r="AR71" t="s">
        <v>1</v>
      </c>
      <c r="AT71" s="2">
        <v>1.3620000000000001</v>
      </c>
      <c r="AU71" s="1">
        <f t="shared" si="11"/>
        <v>0.77210392805342254</v>
      </c>
      <c r="AV71" s="1">
        <f t="shared" si="12"/>
        <v>0.58566621503293481</v>
      </c>
      <c r="AW71" s="1">
        <f t="shared" si="13"/>
        <v>0.39922850201244708</v>
      </c>
    </row>
    <row r="72" spans="1:49" x14ac:dyDescent="0.2">
      <c r="A72">
        <v>70</v>
      </c>
      <c r="B72" t="s">
        <v>17517</v>
      </c>
      <c r="F72" t="s">
        <v>17516</v>
      </c>
      <c r="G72" t="s">
        <v>16</v>
      </c>
      <c r="H72" t="s">
        <v>15</v>
      </c>
      <c r="I72" t="s">
        <v>17515</v>
      </c>
      <c r="J72">
        <v>60024353</v>
      </c>
      <c r="K72" t="s">
        <v>6719</v>
      </c>
      <c r="L72" t="s">
        <v>6718</v>
      </c>
      <c r="M72" t="s">
        <v>132</v>
      </c>
      <c r="N72">
        <v>3</v>
      </c>
      <c r="O72" t="s">
        <v>17514</v>
      </c>
      <c r="P72" t="s">
        <v>17513</v>
      </c>
      <c r="Q72" t="s">
        <v>17512</v>
      </c>
      <c r="R72" s="7">
        <v>37773</v>
      </c>
      <c r="S72" s="8">
        <f t="shared" si="8"/>
        <v>2003</v>
      </c>
      <c r="T72" s="8">
        <v>2003</v>
      </c>
      <c r="U72" s="8">
        <f t="shared" si="9"/>
        <v>19</v>
      </c>
      <c r="V72" s="7">
        <v>37773</v>
      </c>
      <c r="W72" t="s">
        <v>17499</v>
      </c>
      <c r="X72" s="2">
        <v>0.39400000000000002</v>
      </c>
      <c r="Y72" s="6">
        <f t="shared" si="14"/>
        <v>1.0517604975841543E-2</v>
      </c>
      <c r="AA72">
        <v>15935213</v>
      </c>
      <c r="AB72">
        <v>27426</v>
      </c>
      <c r="AD72" t="s">
        <v>6</v>
      </c>
      <c r="AE72">
        <v>46</v>
      </c>
      <c r="AF72">
        <v>3</v>
      </c>
      <c r="AH72" t="s">
        <v>17511</v>
      </c>
      <c r="AI72" t="s">
        <v>17510</v>
      </c>
      <c r="AJ72" t="s">
        <v>17509</v>
      </c>
      <c r="AK72" t="s">
        <v>17508</v>
      </c>
      <c r="AL72">
        <v>18</v>
      </c>
      <c r="AM72" s="5">
        <f t="shared" si="10"/>
        <v>0.94736842105263153</v>
      </c>
      <c r="AN72" s="4">
        <f t="shared" si="15"/>
        <v>1.4348631897805853E-3</v>
      </c>
      <c r="AO72" s="3"/>
      <c r="AP72">
        <v>0</v>
      </c>
      <c r="AR72" t="s">
        <v>1</v>
      </c>
      <c r="AT72" s="2">
        <v>1.3620000000000001</v>
      </c>
      <c r="AU72" s="1">
        <f t="shared" si="11"/>
        <v>0.77927824400232559</v>
      </c>
      <c r="AV72" s="1">
        <f t="shared" si="12"/>
        <v>0.59762340828110638</v>
      </c>
      <c r="AW72" s="1">
        <f t="shared" si="13"/>
        <v>0.41596857255988723</v>
      </c>
    </row>
    <row r="73" spans="1:49" x14ac:dyDescent="0.2">
      <c r="A73">
        <v>71</v>
      </c>
      <c r="B73" t="s">
        <v>17507</v>
      </c>
      <c r="F73" t="s">
        <v>17506</v>
      </c>
      <c r="G73" t="s">
        <v>16</v>
      </c>
      <c r="H73" t="s">
        <v>15</v>
      </c>
      <c r="I73" t="s">
        <v>17505</v>
      </c>
      <c r="J73">
        <v>60001111</v>
      </c>
      <c r="K73" t="s">
        <v>17504</v>
      </c>
      <c r="L73" t="s">
        <v>17503</v>
      </c>
      <c r="M73" t="s">
        <v>132</v>
      </c>
      <c r="N73">
        <v>2</v>
      </c>
      <c r="O73" t="s">
        <v>17502</v>
      </c>
      <c r="P73" t="s">
        <v>17501</v>
      </c>
      <c r="Q73" t="s">
        <v>17500</v>
      </c>
      <c r="R73" s="7">
        <v>37773</v>
      </c>
      <c r="S73" s="8">
        <f t="shared" si="8"/>
        <v>2003</v>
      </c>
      <c r="T73" s="8">
        <v>2003</v>
      </c>
      <c r="U73" s="8">
        <f t="shared" si="9"/>
        <v>19</v>
      </c>
      <c r="V73" s="7">
        <v>37773</v>
      </c>
      <c r="W73" t="s">
        <v>17499</v>
      </c>
      <c r="X73" s="2">
        <v>0.39400000000000002</v>
      </c>
      <c r="Y73" s="6">
        <f t="shared" si="14"/>
        <v>1.0517604975841543E-2</v>
      </c>
      <c r="AA73">
        <v>15935213</v>
      </c>
      <c r="AB73">
        <v>27426</v>
      </c>
      <c r="AD73" t="s">
        <v>6</v>
      </c>
      <c r="AE73">
        <v>46</v>
      </c>
      <c r="AF73">
        <v>3</v>
      </c>
      <c r="AH73" t="s">
        <v>17498</v>
      </c>
      <c r="AI73" t="s">
        <v>17497</v>
      </c>
      <c r="AJ73" t="s">
        <v>17496</v>
      </c>
      <c r="AK73" t="s">
        <v>17495</v>
      </c>
      <c r="AL73">
        <v>25</v>
      </c>
      <c r="AM73" s="5">
        <f t="shared" si="10"/>
        <v>1.3157894736842106</v>
      </c>
      <c r="AN73" s="4">
        <f t="shared" si="15"/>
        <v>1.9928655413619244E-3</v>
      </c>
      <c r="AO73" s="3"/>
      <c r="AP73">
        <v>0</v>
      </c>
      <c r="AR73" t="s">
        <v>1</v>
      </c>
      <c r="AT73" s="2">
        <v>1.3620000000000001</v>
      </c>
      <c r="AU73" s="1">
        <f t="shared" si="11"/>
        <v>0.79601831454976568</v>
      </c>
      <c r="AV73" s="1">
        <f t="shared" si="12"/>
        <v>0.62552352586017335</v>
      </c>
      <c r="AW73" s="1">
        <f t="shared" si="13"/>
        <v>0.45502873717058095</v>
      </c>
    </row>
    <row r="74" spans="1:49" x14ac:dyDescent="0.2">
      <c r="A74">
        <v>72</v>
      </c>
      <c r="B74" t="s">
        <v>17494</v>
      </c>
      <c r="C74" t="s">
        <v>17493</v>
      </c>
      <c r="F74" t="s">
        <v>17492</v>
      </c>
      <c r="G74" t="s">
        <v>16</v>
      </c>
      <c r="H74" t="s">
        <v>15</v>
      </c>
      <c r="I74" t="s">
        <v>17491</v>
      </c>
      <c r="J74" t="s">
        <v>17490</v>
      </c>
      <c r="K74" t="s">
        <v>17489</v>
      </c>
      <c r="L74" t="s">
        <v>17488</v>
      </c>
      <c r="M74" t="s">
        <v>201</v>
      </c>
      <c r="N74">
        <v>1</v>
      </c>
      <c r="O74" t="s">
        <v>17487</v>
      </c>
      <c r="P74">
        <v>6602716988</v>
      </c>
      <c r="Q74" t="s">
        <v>17486</v>
      </c>
      <c r="R74" s="7">
        <v>37773</v>
      </c>
      <c r="S74" s="8">
        <f t="shared" si="8"/>
        <v>2003</v>
      </c>
      <c r="T74" s="8">
        <v>2003</v>
      </c>
      <c r="U74" s="8">
        <f t="shared" si="9"/>
        <v>19</v>
      </c>
      <c r="V74" s="7">
        <v>37773</v>
      </c>
      <c r="W74" s="11" t="s">
        <v>1564</v>
      </c>
      <c r="X74" s="2">
        <v>2.383</v>
      </c>
      <c r="Y74" s="6">
        <f t="shared" si="14"/>
        <v>6.3612824003630442E-2</v>
      </c>
      <c r="AA74">
        <v>13502417</v>
      </c>
      <c r="AB74">
        <v>17416</v>
      </c>
      <c r="AD74" t="s">
        <v>6</v>
      </c>
      <c r="AE74">
        <v>150</v>
      </c>
      <c r="AF74">
        <v>3</v>
      </c>
      <c r="AH74" t="s">
        <v>17485</v>
      </c>
      <c r="AI74" t="s">
        <v>17484</v>
      </c>
      <c r="AK74" t="s">
        <v>17483</v>
      </c>
      <c r="AL74">
        <v>2</v>
      </c>
      <c r="AM74" s="5">
        <f t="shared" si="10"/>
        <v>0.10526315789473684</v>
      </c>
      <c r="AN74" s="4">
        <f t="shared" si="15"/>
        <v>1.5942924330895392E-4</v>
      </c>
      <c r="AO74" s="3"/>
      <c r="AP74">
        <v>0</v>
      </c>
      <c r="AR74" t="s">
        <v>1</v>
      </c>
      <c r="AT74" s="2" t="s">
        <v>0</v>
      </c>
      <c r="AU74" s="1">
        <f t="shared" si="11"/>
        <v>4.4576805575533989</v>
      </c>
      <c r="AV74" s="1">
        <f t="shared" si="12"/>
        <v>3.1886126623469702</v>
      </c>
      <c r="AW74" s="1">
        <f t="shared" si="13"/>
        <v>1.9195447671405401</v>
      </c>
    </row>
    <row r="75" spans="1:49" x14ac:dyDescent="0.2">
      <c r="A75">
        <v>73</v>
      </c>
      <c r="B75" t="s">
        <v>17482</v>
      </c>
      <c r="C75" t="s">
        <v>17481</v>
      </c>
      <c r="F75" t="s">
        <v>17480</v>
      </c>
      <c r="G75" t="s">
        <v>16</v>
      </c>
      <c r="H75" t="s">
        <v>15</v>
      </c>
      <c r="I75" t="s">
        <v>17479</v>
      </c>
      <c r="J75">
        <v>60027550</v>
      </c>
      <c r="K75" t="s">
        <v>4285</v>
      </c>
      <c r="L75" t="s">
        <v>4284</v>
      </c>
      <c r="M75" t="s">
        <v>323</v>
      </c>
      <c r="N75">
        <v>1</v>
      </c>
      <c r="O75" t="s">
        <v>17478</v>
      </c>
      <c r="P75">
        <v>57223745182</v>
      </c>
      <c r="Q75">
        <v>60027550</v>
      </c>
      <c r="R75" s="7">
        <v>37773</v>
      </c>
      <c r="S75" s="8">
        <f t="shared" si="8"/>
        <v>2003</v>
      </c>
      <c r="T75" s="8">
        <v>2003</v>
      </c>
      <c r="U75" s="8">
        <f t="shared" si="9"/>
        <v>19</v>
      </c>
      <c r="V75" s="7">
        <v>37773</v>
      </c>
      <c r="W75" t="s">
        <v>17465</v>
      </c>
      <c r="X75" s="2">
        <v>0.19700000000000001</v>
      </c>
      <c r="Y75" s="6">
        <f t="shared" si="14"/>
        <v>5.2588024879207714E-3</v>
      </c>
      <c r="AA75">
        <v>1291564</v>
      </c>
      <c r="AB75">
        <v>26149</v>
      </c>
      <c r="AD75" t="s">
        <v>6</v>
      </c>
      <c r="AE75">
        <v>13</v>
      </c>
      <c r="AF75">
        <v>2</v>
      </c>
      <c r="AH75" t="s">
        <v>17477</v>
      </c>
      <c r="AI75" t="s">
        <v>17476</v>
      </c>
      <c r="AJ75" t="s">
        <v>17475</v>
      </c>
      <c r="AK75" t="s">
        <v>17474</v>
      </c>
      <c r="AL75">
        <v>99</v>
      </c>
      <c r="AM75" s="5">
        <f t="shared" si="10"/>
        <v>5.2105263157894735</v>
      </c>
      <c r="AN75" s="4">
        <f t="shared" si="15"/>
        <v>7.8917475437932198E-3</v>
      </c>
      <c r="AO75" s="3"/>
      <c r="AP75">
        <v>0</v>
      </c>
      <c r="AQ75" t="s">
        <v>5159</v>
      </c>
      <c r="AR75" t="s">
        <v>1</v>
      </c>
      <c r="AS75" t="s">
        <v>5157</v>
      </c>
      <c r="AT75" s="2" t="s">
        <v>0</v>
      </c>
      <c r="AU75" s="1">
        <f t="shared" si="11"/>
        <v>0.60486860046825053</v>
      </c>
      <c r="AV75" s="1">
        <f t="shared" si="12"/>
        <v>0.65752750158569961</v>
      </c>
      <c r="AW75" s="1">
        <f t="shared" si="13"/>
        <v>0.71018640270314848</v>
      </c>
    </row>
    <row r="76" spans="1:49" x14ac:dyDescent="0.2">
      <c r="A76">
        <v>74</v>
      </c>
      <c r="B76" t="s">
        <v>17473</v>
      </c>
      <c r="C76" t="s">
        <v>17472</v>
      </c>
      <c r="F76" t="s">
        <v>17471</v>
      </c>
      <c r="G76" t="s">
        <v>16</v>
      </c>
      <c r="H76" t="s">
        <v>15</v>
      </c>
      <c r="I76" t="s">
        <v>17470</v>
      </c>
      <c r="J76">
        <v>60005286</v>
      </c>
      <c r="K76" t="s">
        <v>17469</v>
      </c>
      <c r="L76" t="s">
        <v>1423</v>
      </c>
      <c r="M76" t="s">
        <v>323</v>
      </c>
      <c r="N76">
        <v>3</v>
      </c>
      <c r="O76" t="s">
        <v>17468</v>
      </c>
      <c r="P76" t="s">
        <v>17467</v>
      </c>
      <c r="Q76" t="s">
        <v>17466</v>
      </c>
      <c r="R76" s="7">
        <v>37773</v>
      </c>
      <c r="S76" s="8">
        <f t="shared" si="8"/>
        <v>2003</v>
      </c>
      <c r="T76" s="8">
        <v>2003</v>
      </c>
      <c r="U76" s="8">
        <f t="shared" si="9"/>
        <v>19</v>
      </c>
      <c r="V76" s="7">
        <v>37773</v>
      </c>
      <c r="W76" t="s">
        <v>17465</v>
      </c>
      <c r="X76" s="2">
        <v>0.19700000000000001</v>
      </c>
      <c r="Y76" s="6">
        <f t="shared" si="14"/>
        <v>5.2588024879207714E-3</v>
      </c>
      <c r="AA76">
        <v>1291564</v>
      </c>
      <c r="AB76">
        <v>26149</v>
      </c>
      <c r="AD76" t="s">
        <v>6</v>
      </c>
      <c r="AE76">
        <v>13</v>
      </c>
      <c r="AF76">
        <v>2</v>
      </c>
      <c r="AH76" t="s">
        <v>17464</v>
      </c>
      <c r="AI76" t="s">
        <v>17463</v>
      </c>
      <c r="AJ76" t="s">
        <v>17462</v>
      </c>
      <c r="AK76" t="s">
        <v>17461</v>
      </c>
      <c r="AL76">
        <v>0</v>
      </c>
      <c r="AM76" s="5">
        <f t="shared" si="10"/>
        <v>0</v>
      </c>
      <c r="AN76" s="4">
        <f t="shared" si="15"/>
        <v>0</v>
      </c>
      <c r="AO76" s="3"/>
      <c r="AP76">
        <v>0</v>
      </c>
      <c r="AQ76" t="s">
        <v>299</v>
      </c>
      <c r="AR76" t="s">
        <v>1</v>
      </c>
      <c r="AS76" t="s">
        <v>297</v>
      </c>
      <c r="AT76" s="2" t="s">
        <v>0</v>
      </c>
      <c r="AU76" s="1">
        <f t="shared" si="11"/>
        <v>0.36811617415445397</v>
      </c>
      <c r="AV76" s="1">
        <f t="shared" si="12"/>
        <v>0.26294012439603859</v>
      </c>
      <c r="AW76" s="1">
        <f t="shared" si="13"/>
        <v>0.15776407463762313</v>
      </c>
    </row>
    <row r="77" spans="1:49" x14ac:dyDescent="0.2">
      <c r="A77">
        <v>75</v>
      </c>
      <c r="B77" t="s">
        <v>17460</v>
      </c>
      <c r="E77">
        <v>22900305</v>
      </c>
      <c r="F77" t="s">
        <v>17459</v>
      </c>
      <c r="G77" t="s">
        <v>16</v>
      </c>
      <c r="H77" t="s">
        <v>15</v>
      </c>
      <c r="I77" t="s">
        <v>9601</v>
      </c>
      <c r="J77" t="s">
        <v>17458</v>
      </c>
      <c r="K77" t="s">
        <v>17457</v>
      </c>
      <c r="L77" t="s">
        <v>17456</v>
      </c>
      <c r="M77" t="s">
        <v>17455</v>
      </c>
      <c r="N77">
        <v>4</v>
      </c>
      <c r="O77" t="s">
        <v>17454</v>
      </c>
      <c r="P77" t="s">
        <v>17453</v>
      </c>
      <c r="Q77" t="s">
        <v>17452</v>
      </c>
      <c r="R77" s="7">
        <v>37773</v>
      </c>
      <c r="S77" s="8">
        <f t="shared" si="8"/>
        <v>2003</v>
      </c>
      <c r="T77" s="8">
        <v>2003</v>
      </c>
      <c r="U77" s="8">
        <f t="shared" si="9"/>
        <v>19</v>
      </c>
      <c r="V77" s="7">
        <v>37773</v>
      </c>
      <c r="W77" t="s">
        <v>17451</v>
      </c>
      <c r="X77" s="2">
        <v>0.253</v>
      </c>
      <c r="Y77" s="6">
        <f t="shared" si="14"/>
        <v>6.75369050479165E-3</v>
      </c>
      <c r="AA77">
        <v>3011208</v>
      </c>
      <c r="AB77">
        <v>17537</v>
      </c>
      <c r="AD77" t="s">
        <v>6</v>
      </c>
      <c r="AE77">
        <v>40</v>
      </c>
      <c r="AF77">
        <v>3</v>
      </c>
      <c r="AH77" t="s">
        <v>17450</v>
      </c>
      <c r="AI77" t="s">
        <v>17449</v>
      </c>
      <c r="AJ77" t="s">
        <v>17448</v>
      </c>
      <c r="AK77" t="s">
        <v>17447</v>
      </c>
      <c r="AL77">
        <v>31</v>
      </c>
      <c r="AM77" s="5">
        <f t="shared" si="10"/>
        <v>1.631578947368421</v>
      </c>
      <c r="AN77" s="4">
        <f t="shared" si="15"/>
        <v>2.4711532712887859E-3</v>
      </c>
      <c r="AO77" s="3"/>
      <c r="AP77">
        <v>0</v>
      </c>
      <c r="AR77" t="s">
        <v>1</v>
      </c>
      <c r="AT77" s="2" t="s">
        <v>0</v>
      </c>
      <c r="AU77" s="1">
        <f t="shared" si="11"/>
        <v>0.54689293347407908</v>
      </c>
      <c r="AV77" s="1">
        <f t="shared" si="12"/>
        <v>0.46124218880402179</v>
      </c>
      <c r="AW77" s="1">
        <f t="shared" si="13"/>
        <v>0.37559144413396456</v>
      </c>
    </row>
    <row r="78" spans="1:49" x14ac:dyDescent="0.2">
      <c r="A78">
        <v>76</v>
      </c>
      <c r="B78" t="s">
        <v>17446</v>
      </c>
      <c r="C78" t="s">
        <v>17445</v>
      </c>
      <c r="E78">
        <v>12677308</v>
      </c>
      <c r="F78" t="s">
        <v>17444</v>
      </c>
      <c r="G78" t="s">
        <v>16</v>
      </c>
      <c r="H78" t="s">
        <v>15</v>
      </c>
      <c r="I78" t="s">
        <v>17443</v>
      </c>
      <c r="J78">
        <v>60010998</v>
      </c>
      <c r="K78" t="s">
        <v>17442</v>
      </c>
      <c r="L78" t="s">
        <v>1211</v>
      </c>
      <c r="M78" t="s">
        <v>11</v>
      </c>
      <c r="N78">
        <v>10</v>
      </c>
      <c r="O78" t="s">
        <v>17441</v>
      </c>
      <c r="P78" t="s">
        <v>17440</v>
      </c>
      <c r="Q78" t="s">
        <v>17439</v>
      </c>
      <c r="R78" s="7">
        <v>37773</v>
      </c>
      <c r="S78" s="8">
        <f t="shared" si="8"/>
        <v>2003</v>
      </c>
      <c r="T78" s="8">
        <v>2003</v>
      </c>
      <c r="U78" s="8">
        <f t="shared" si="9"/>
        <v>19</v>
      </c>
      <c r="V78" s="7">
        <v>37773</v>
      </c>
      <c r="W78" t="s">
        <v>17438</v>
      </c>
      <c r="X78" s="2">
        <v>2.3130000000000002</v>
      </c>
      <c r="Y78" s="6">
        <f t="shared" si="14"/>
        <v>6.1744213982541853E-2</v>
      </c>
      <c r="AA78">
        <v>16197070</v>
      </c>
      <c r="AB78">
        <v>16676</v>
      </c>
      <c r="AD78" t="s">
        <v>6</v>
      </c>
      <c r="AE78">
        <v>30</v>
      </c>
      <c r="AF78">
        <v>6</v>
      </c>
      <c r="AH78" t="s">
        <v>17437</v>
      </c>
      <c r="AI78" t="s">
        <v>17436</v>
      </c>
      <c r="AJ78" t="s">
        <v>17435</v>
      </c>
      <c r="AK78" t="s">
        <v>17434</v>
      </c>
      <c r="AL78">
        <v>58</v>
      </c>
      <c r="AM78" s="5">
        <f t="shared" si="10"/>
        <v>3.0526315789473686</v>
      </c>
      <c r="AN78" s="4">
        <f t="shared" si="15"/>
        <v>4.6234480559596645E-3</v>
      </c>
      <c r="AO78" s="3"/>
      <c r="AP78">
        <v>0</v>
      </c>
      <c r="AR78" t="s">
        <v>1</v>
      </c>
      <c r="AT78" s="2" t="s">
        <v>0</v>
      </c>
      <c r="AU78" s="1">
        <f t="shared" si="11"/>
        <v>4.4607984204567197</v>
      </c>
      <c r="AV78" s="1">
        <f t="shared" si="12"/>
        <v>3.3183831019250758</v>
      </c>
      <c r="AW78" s="1">
        <f t="shared" si="13"/>
        <v>2.1759677833934319</v>
      </c>
    </row>
    <row r="79" spans="1:49" x14ac:dyDescent="0.2">
      <c r="A79">
        <v>77</v>
      </c>
      <c r="B79" t="s">
        <v>17433</v>
      </c>
      <c r="F79" t="s">
        <v>17432</v>
      </c>
      <c r="G79" t="s">
        <v>16</v>
      </c>
      <c r="H79" t="s">
        <v>15</v>
      </c>
      <c r="I79" t="s">
        <v>17431</v>
      </c>
      <c r="J79">
        <v>60031106</v>
      </c>
      <c r="K79" t="s">
        <v>11240</v>
      </c>
      <c r="L79" t="s">
        <v>11239</v>
      </c>
      <c r="M79" t="s">
        <v>11238</v>
      </c>
      <c r="N79">
        <v>2</v>
      </c>
      <c r="O79" t="s">
        <v>17430</v>
      </c>
      <c r="P79" t="s">
        <v>17429</v>
      </c>
      <c r="Q79" t="s">
        <v>17428</v>
      </c>
      <c r="R79" s="7">
        <v>37773</v>
      </c>
      <c r="S79" s="8">
        <f t="shared" si="8"/>
        <v>2003</v>
      </c>
      <c r="T79" s="8">
        <v>2003</v>
      </c>
      <c r="U79" s="8">
        <f t="shared" si="9"/>
        <v>19</v>
      </c>
      <c r="V79" s="7">
        <v>37773</v>
      </c>
      <c r="W79" t="s">
        <v>11236</v>
      </c>
      <c r="X79" s="2">
        <v>0.122</v>
      </c>
      <c r="Y79" s="6">
        <f t="shared" si="14"/>
        <v>3.2567203224687009E-3</v>
      </c>
      <c r="AA79">
        <v>3529045</v>
      </c>
      <c r="AB79">
        <v>26102</v>
      </c>
      <c r="AD79" t="s">
        <v>6</v>
      </c>
      <c r="AE79">
        <v>33</v>
      </c>
      <c r="AF79">
        <v>2</v>
      </c>
      <c r="AH79" t="s">
        <v>17427</v>
      </c>
      <c r="AI79" t="s">
        <v>17426</v>
      </c>
      <c r="AJ79" t="s">
        <v>17425</v>
      </c>
      <c r="AK79" t="s">
        <v>17424</v>
      </c>
      <c r="AL79">
        <v>2</v>
      </c>
      <c r="AM79" s="5">
        <f t="shared" si="10"/>
        <v>0.10526315789473684</v>
      </c>
      <c r="AN79" s="4">
        <f t="shared" si="15"/>
        <v>1.5942924330895392E-4</v>
      </c>
      <c r="AO79" s="3"/>
      <c r="AP79">
        <v>0</v>
      </c>
      <c r="AR79" t="s">
        <v>1</v>
      </c>
      <c r="AT79" s="2" t="s">
        <v>0</v>
      </c>
      <c r="AU79" s="1">
        <f t="shared" si="11"/>
        <v>0.23275329987207766</v>
      </c>
      <c r="AV79" s="1">
        <f t="shared" si="12"/>
        <v>0.17080747828888276</v>
      </c>
      <c r="AW79" s="1">
        <f t="shared" si="13"/>
        <v>0.1088616567056878</v>
      </c>
    </row>
    <row r="80" spans="1:49" x14ac:dyDescent="0.2">
      <c r="A80">
        <v>78</v>
      </c>
      <c r="B80" t="s">
        <v>17423</v>
      </c>
      <c r="C80" t="s">
        <v>17422</v>
      </c>
      <c r="F80" t="s">
        <v>17421</v>
      </c>
      <c r="G80" t="s">
        <v>16</v>
      </c>
      <c r="H80" t="s">
        <v>15</v>
      </c>
      <c r="I80" t="s">
        <v>17420</v>
      </c>
      <c r="J80">
        <v>60019118</v>
      </c>
      <c r="K80" t="s">
        <v>7927</v>
      </c>
      <c r="L80" t="s">
        <v>7926</v>
      </c>
      <c r="M80" t="s">
        <v>167</v>
      </c>
      <c r="N80">
        <v>2</v>
      </c>
      <c r="O80" t="s">
        <v>17419</v>
      </c>
      <c r="P80" t="s">
        <v>17418</v>
      </c>
      <c r="Q80" t="s">
        <v>7923</v>
      </c>
      <c r="R80" s="7">
        <v>37773</v>
      </c>
      <c r="S80" s="8">
        <f t="shared" si="8"/>
        <v>2003</v>
      </c>
      <c r="T80" s="8">
        <v>2003</v>
      </c>
      <c r="U80" s="8">
        <f t="shared" si="9"/>
        <v>19</v>
      </c>
      <c r="V80" s="7">
        <v>37773</v>
      </c>
      <c r="W80" t="s">
        <v>13525</v>
      </c>
      <c r="X80" s="2">
        <v>0.61499999999999999</v>
      </c>
      <c r="Y80" s="6">
        <f t="shared" si="14"/>
        <v>1.6417073756706976E-2</v>
      </c>
      <c r="AA80">
        <v>1959271</v>
      </c>
      <c r="AB80">
        <v>12141</v>
      </c>
      <c r="AD80" t="s">
        <v>6</v>
      </c>
      <c r="AE80">
        <v>24</v>
      </c>
      <c r="AF80">
        <v>6</v>
      </c>
      <c r="AH80" t="s">
        <v>17417</v>
      </c>
      <c r="AI80" t="s">
        <v>17416</v>
      </c>
      <c r="AK80" t="s">
        <v>17415</v>
      </c>
      <c r="AL80">
        <v>1</v>
      </c>
      <c r="AM80" s="5">
        <f t="shared" si="10"/>
        <v>5.2631578947368418E-2</v>
      </c>
      <c r="AN80" s="4">
        <f t="shared" si="15"/>
        <v>7.9714621654476962E-5</v>
      </c>
      <c r="AO80" s="3"/>
      <c r="AP80">
        <v>0</v>
      </c>
      <c r="AR80" t="s">
        <v>1</v>
      </c>
      <c r="AT80" s="2" t="s">
        <v>0</v>
      </c>
      <c r="AU80" s="1">
        <f t="shared" si="11"/>
        <v>1.1515866016191225</v>
      </c>
      <c r="AV80" s="1">
        <f t="shared" si="12"/>
        <v>0.82483941891807255</v>
      </c>
      <c r="AW80" s="1">
        <f t="shared" si="13"/>
        <v>0.49809223621702264</v>
      </c>
    </row>
    <row r="81" spans="1:49" x14ac:dyDescent="0.2">
      <c r="A81">
        <v>79</v>
      </c>
      <c r="B81" t="s">
        <v>17414</v>
      </c>
      <c r="C81" t="s">
        <v>17413</v>
      </c>
      <c r="F81" t="s">
        <v>17412</v>
      </c>
      <c r="G81" t="s">
        <v>16</v>
      </c>
      <c r="H81" t="s">
        <v>15</v>
      </c>
      <c r="I81" t="s">
        <v>17411</v>
      </c>
      <c r="J81" t="s">
        <v>17410</v>
      </c>
      <c r="K81" t="s">
        <v>17409</v>
      </c>
      <c r="L81" t="s">
        <v>17408</v>
      </c>
      <c r="M81" t="s">
        <v>17187</v>
      </c>
      <c r="N81">
        <v>4</v>
      </c>
      <c r="O81" t="s">
        <v>17407</v>
      </c>
      <c r="P81" t="s">
        <v>17406</v>
      </c>
      <c r="Q81" t="s">
        <v>17405</v>
      </c>
      <c r="R81" s="7">
        <v>37773</v>
      </c>
      <c r="S81" s="8">
        <f t="shared" si="8"/>
        <v>2003</v>
      </c>
      <c r="T81" s="8">
        <v>2003</v>
      </c>
      <c r="U81" s="8">
        <f t="shared" si="9"/>
        <v>19</v>
      </c>
      <c r="V81" s="7">
        <v>37773</v>
      </c>
      <c r="W81" t="s">
        <v>13525</v>
      </c>
      <c r="X81" s="2">
        <v>0.61499999999999999</v>
      </c>
      <c r="Y81" s="6">
        <f t="shared" si="14"/>
        <v>1.6417073756706976E-2</v>
      </c>
      <c r="AA81">
        <v>1959271</v>
      </c>
      <c r="AB81">
        <v>12141</v>
      </c>
      <c r="AD81" t="s">
        <v>6</v>
      </c>
      <c r="AE81">
        <v>24</v>
      </c>
      <c r="AF81">
        <v>6</v>
      </c>
      <c r="AH81" t="s">
        <v>17404</v>
      </c>
      <c r="AI81" t="s">
        <v>17403</v>
      </c>
      <c r="AJ81" t="s">
        <v>17402</v>
      </c>
      <c r="AK81" t="s">
        <v>17401</v>
      </c>
      <c r="AL81">
        <v>0</v>
      </c>
      <c r="AM81" s="5">
        <f t="shared" si="10"/>
        <v>0</v>
      </c>
      <c r="AN81" s="4">
        <f t="shared" si="15"/>
        <v>0</v>
      </c>
      <c r="AO81" s="3"/>
      <c r="AP81">
        <v>0</v>
      </c>
      <c r="AR81" t="s">
        <v>1</v>
      </c>
      <c r="AT81" s="2" t="s">
        <v>0</v>
      </c>
      <c r="AU81" s="1">
        <f t="shared" si="11"/>
        <v>1.1491951629694881</v>
      </c>
      <c r="AV81" s="1">
        <f t="shared" si="12"/>
        <v>0.82085368783534873</v>
      </c>
      <c r="AW81" s="1">
        <f t="shared" si="13"/>
        <v>0.49251221270120926</v>
      </c>
    </row>
    <row r="82" spans="1:49" x14ac:dyDescent="0.2">
      <c r="A82">
        <v>80</v>
      </c>
      <c r="B82" t="s">
        <v>17400</v>
      </c>
      <c r="C82" t="s">
        <v>17399</v>
      </c>
      <c r="F82" t="s">
        <v>17398</v>
      </c>
      <c r="G82" t="s">
        <v>16</v>
      </c>
      <c r="H82" t="s">
        <v>15</v>
      </c>
      <c r="I82" t="s">
        <v>17397</v>
      </c>
      <c r="J82">
        <v>60025761</v>
      </c>
      <c r="K82" t="s">
        <v>558</v>
      </c>
      <c r="L82" t="s">
        <v>557</v>
      </c>
      <c r="M82" t="s">
        <v>167</v>
      </c>
      <c r="N82">
        <v>2</v>
      </c>
      <c r="O82" t="s">
        <v>17396</v>
      </c>
      <c r="P82" t="s">
        <v>17395</v>
      </c>
      <c r="Q82" t="s">
        <v>17394</v>
      </c>
      <c r="R82" s="7">
        <v>37773</v>
      </c>
      <c r="S82" s="8">
        <f t="shared" si="8"/>
        <v>2003</v>
      </c>
      <c r="T82" s="8">
        <v>2003</v>
      </c>
      <c r="U82" s="8">
        <f t="shared" si="9"/>
        <v>19</v>
      </c>
      <c r="V82" s="7">
        <v>37773</v>
      </c>
      <c r="W82" t="s">
        <v>13525</v>
      </c>
      <c r="X82" s="2">
        <v>0.61499999999999999</v>
      </c>
      <c r="Y82" s="6">
        <f t="shared" si="14"/>
        <v>1.6417073756706976E-2</v>
      </c>
      <c r="AA82">
        <v>1959271</v>
      </c>
      <c r="AB82">
        <v>12141</v>
      </c>
      <c r="AD82" t="s">
        <v>6</v>
      </c>
      <c r="AE82">
        <v>24</v>
      </c>
      <c r="AF82">
        <v>6</v>
      </c>
      <c r="AH82" t="s">
        <v>17393</v>
      </c>
      <c r="AI82" t="s">
        <v>17392</v>
      </c>
      <c r="AJ82" t="s">
        <v>17391</v>
      </c>
      <c r="AK82" t="s">
        <v>17390</v>
      </c>
      <c r="AL82">
        <v>0</v>
      </c>
      <c r="AM82" s="5">
        <f t="shared" si="10"/>
        <v>0</v>
      </c>
      <c r="AN82" s="4">
        <f t="shared" si="15"/>
        <v>0</v>
      </c>
      <c r="AO82" s="3"/>
      <c r="AP82">
        <v>0</v>
      </c>
      <c r="AR82" t="s">
        <v>1</v>
      </c>
      <c r="AT82" s="2" t="s">
        <v>0</v>
      </c>
      <c r="AU82" s="1">
        <f t="shared" si="11"/>
        <v>1.1491951629694881</v>
      </c>
      <c r="AV82" s="1">
        <f t="shared" si="12"/>
        <v>0.82085368783534873</v>
      </c>
      <c r="AW82" s="1">
        <f t="shared" si="13"/>
        <v>0.49251221270120926</v>
      </c>
    </row>
    <row r="83" spans="1:49" x14ac:dyDescent="0.2">
      <c r="A83">
        <v>81</v>
      </c>
      <c r="B83" t="s">
        <v>17389</v>
      </c>
      <c r="C83" t="s">
        <v>17388</v>
      </c>
      <c r="F83" t="s">
        <v>17387</v>
      </c>
      <c r="G83" t="s">
        <v>16</v>
      </c>
      <c r="H83" t="s">
        <v>15</v>
      </c>
      <c r="I83" t="s">
        <v>17386</v>
      </c>
      <c r="J83" t="s">
        <v>17385</v>
      </c>
      <c r="K83" t="s">
        <v>17384</v>
      </c>
      <c r="L83" t="s">
        <v>17383</v>
      </c>
      <c r="M83" t="s">
        <v>17382</v>
      </c>
      <c r="N83">
        <v>4</v>
      </c>
      <c r="O83" t="s">
        <v>17381</v>
      </c>
      <c r="P83" t="s">
        <v>17380</v>
      </c>
      <c r="Q83" t="s">
        <v>17379</v>
      </c>
      <c r="R83" s="7">
        <v>37773</v>
      </c>
      <c r="S83" s="8">
        <f t="shared" si="8"/>
        <v>2003</v>
      </c>
      <c r="T83" s="8">
        <v>2003</v>
      </c>
      <c r="U83" s="8">
        <f t="shared" si="9"/>
        <v>19</v>
      </c>
      <c r="V83" s="7">
        <v>37773</v>
      </c>
      <c r="W83" t="s">
        <v>2402</v>
      </c>
      <c r="X83" s="2">
        <v>0.84299999999999997</v>
      </c>
      <c r="Y83" s="6">
        <f t="shared" si="14"/>
        <v>2.250340353968127E-2</v>
      </c>
      <c r="AA83">
        <v>188158</v>
      </c>
      <c r="AB83">
        <v>15168</v>
      </c>
      <c r="AD83" t="s">
        <v>6</v>
      </c>
      <c r="AE83">
        <v>499</v>
      </c>
      <c r="AH83" t="s">
        <v>17378</v>
      </c>
      <c r="AI83" t="s">
        <v>17377</v>
      </c>
      <c r="AJ83" t="s">
        <v>17376</v>
      </c>
      <c r="AK83" t="s">
        <v>17375</v>
      </c>
      <c r="AL83">
        <v>36</v>
      </c>
      <c r="AM83" s="5">
        <f t="shared" si="10"/>
        <v>1.8947368421052631</v>
      </c>
      <c r="AN83" s="4">
        <f t="shared" si="15"/>
        <v>2.8697263795611706E-3</v>
      </c>
      <c r="AO83" s="3"/>
      <c r="AP83">
        <v>0</v>
      </c>
      <c r="AR83" t="s">
        <v>1</v>
      </c>
      <c r="AT83" s="2">
        <v>2.694</v>
      </c>
      <c r="AU83" s="1">
        <f t="shared" si="11"/>
        <v>1.661330039164524</v>
      </c>
      <c r="AV83" s="1">
        <f t="shared" si="12"/>
        <v>1.268656495962122</v>
      </c>
      <c r="AW83" s="1">
        <f t="shared" si="13"/>
        <v>0.87598295275972005</v>
      </c>
    </row>
    <row r="84" spans="1:49" x14ac:dyDescent="0.2">
      <c r="A84">
        <v>82</v>
      </c>
      <c r="B84" t="s">
        <v>17374</v>
      </c>
      <c r="C84" t="s">
        <v>17373</v>
      </c>
      <c r="F84" t="s">
        <v>17372</v>
      </c>
      <c r="G84" t="s">
        <v>16</v>
      </c>
      <c r="H84" t="s">
        <v>15</v>
      </c>
      <c r="I84" t="s">
        <v>17371</v>
      </c>
      <c r="J84">
        <v>60030000</v>
      </c>
      <c r="K84" t="s">
        <v>17370</v>
      </c>
      <c r="L84" t="s">
        <v>15205</v>
      </c>
      <c r="M84" t="s">
        <v>1684</v>
      </c>
      <c r="N84">
        <v>1</v>
      </c>
      <c r="O84" t="s">
        <v>17369</v>
      </c>
      <c r="P84">
        <v>7003474509</v>
      </c>
      <c r="Q84">
        <v>60030000</v>
      </c>
      <c r="R84" s="7">
        <v>37773</v>
      </c>
      <c r="S84" s="8">
        <f t="shared" si="8"/>
        <v>2003</v>
      </c>
      <c r="T84" s="8">
        <v>2003</v>
      </c>
      <c r="U84" s="8">
        <f t="shared" si="9"/>
        <v>19</v>
      </c>
      <c r="V84" s="7">
        <v>37773</v>
      </c>
      <c r="W84" t="s">
        <v>1833</v>
      </c>
      <c r="X84" s="2">
        <v>0.88100000000000001</v>
      </c>
      <c r="Y84" s="6">
        <f t="shared" si="14"/>
        <v>2.3517791836843653E-2</v>
      </c>
      <c r="AA84">
        <v>10459243</v>
      </c>
      <c r="AB84">
        <v>17248</v>
      </c>
      <c r="AD84" t="s">
        <v>6</v>
      </c>
      <c r="AE84">
        <v>45</v>
      </c>
      <c r="AF84">
        <v>3</v>
      </c>
      <c r="AH84" t="s">
        <v>17368</v>
      </c>
      <c r="AI84" t="s">
        <v>17367</v>
      </c>
      <c r="AJ84" t="s">
        <v>17366</v>
      </c>
      <c r="AK84" t="s">
        <v>17365</v>
      </c>
      <c r="AL84">
        <v>1</v>
      </c>
      <c r="AM84" s="5">
        <f t="shared" si="10"/>
        <v>5.2631578947368418E-2</v>
      </c>
      <c r="AN84" s="4">
        <f t="shared" si="15"/>
        <v>7.9714621654476962E-5</v>
      </c>
      <c r="AO84" s="3"/>
      <c r="AP84">
        <v>0</v>
      </c>
      <c r="AR84" t="s">
        <v>1</v>
      </c>
      <c r="AT84" s="2" t="s">
        <v>0</v>
      </c>
      <c r="AU84" s="1">
        <f t="shared" si="11"/>
        <v>1.6486368672286897</v>
      </c>
      <c r="AV84" s="1">
        <f t="shared" si="12"/>
        <v>1.1798753229249064</v>
      </c>
      <c r="AW84" s="1">
        <f t="shared" si="13"/>
        <v>0.71111377862112302</v>
      </c>
    </row>
    <row r="85" spans="1:49" x14ac:dyDescent="0.2">
      <c r="A85">
        <v>83</v>
      </c>
      <c r="B85" t="s">
        <v>17364</v>
      </c>
      <c r="C85" t="s">
        <v>17363</v>
      </c>
      <c r="F85" t="s">
        <v>17362</v>
      </c>
      <c r="G85" t="s">
        <v>16</v>
      </c>
      <c r="H85" t="s">
        <v>15</v>
      </c>
      <c r="I85" t="s">
        <v>17361</v>
      </c>
      <c r="J85" t="s">
        <v>17360</v>
      </c>
      <c r="K85" t="s">
        <v>17359</v>
      </c>
      <c r="L85" t="s">
        <v>17358</v>
      </c>
      <c r="M85" t="s">
        <v>308</v>
      </c>
      <c r="N85">
        <v>4</v>
      </c>
      <c r="O85" t="s">
        <v>17357</v>
      </c>
      <c r="P85" t="s">
        <v>17356</v>
      </c>
      <c r="Q85" t="s">
        <v>17355</v>
      </c>
      <c r="R85" s="7">
        <v>37773</v>
      </c>
      <c r="S85" s="8">
        <f t="shared" ref="S85:S148" si="16">YEAR(R85)</f>
        <v>2003</v>
      </c>
      <c r="T85" s="8">
        <v>2003</v>
      </c>
      <c r="U85" s="8">
        <f t="shared" ref="U85:U148" si="17">2022-T85</f>
        <v>19</v>
      </c>
      <c r="V85" s="7">
        <v>37773</v>
      </c>
      <c r="W85" t="s">
        <v>1833</v>
      </c>
      <c r="X85" s="2">
        <v>0.88100000000000001</v>
      </c>
      <c r="Y85" s="6">
        <f t="shared" si="14"/>
        <v>2.3517791836843653E-2</v>
      </c>
      <c r="AA85">
        <v>10459243</v>
      </c>
      <c r="AB85">
        <v>17248</v>
      </c>
      <c r="AD85" t="s">
        <v>6</v>
      </c>
      <c r="AE85">
        <v>45</v>
      </c>
      <c r="AF85">
        <v>3</v>
      </c>
      <c r="AH85" t="s">
        <v>17354</v>
      </c>
      <c r="AI85" t="s">
        <v>17353</v>
      </c>
      <c r="AJ85" t="s">
        <v>17352</v>
      </c>
      <c r="AK85" t="s">
        <v>17351</v>
      </c>
      <c r="AL85">
        <v>16</v>
      </c>
      <c r="AM85" s="5">
        <f t="shared" ref="AM85:AM148" si="18">AL85/U85</f>
        <v>0.84210526315789469</v>
      </c>
      <c r="AN85" s="4">
        <f t="shared" si="15"/>
        <v>1.2754339464716314E-3</v>
      </c>
      <c r="AO85" s="3"/>
      <c r="AP85">
        <v>0</v>
      </c>
      <c r="AR85" t="s">
        <v>1</v>
      </c>
      <c r="AT85" s="2" t="s">
        <v>0</v>
      </c>
      <c r="AU85" s="1">
        <f t="shared" ref="AU85:AU148" si="19">(Y85*0.7+AN85*0.3)*100</f>
        <v>1.6845084469732046</v>
      </c>
      <c r="AV85" s="1">
        <f t="shared" ref="AV85:AV148" si="20">(Y85*0.5+AN85*0.5)*100</f>
        <v>1.2396612891657641</v>
      </c>
      <c r="AW85" s="1">
        <f t="shared" ref="AW85:AW148" si="21">(Y85*0.3+AN85*0.7)*100</f>
        <v>0.79481413135832379</v>
      </c>
    </row>
    <row r="86" spans="1:49" x14ac:dyDescent="0.2">
      <c r="A86">
        <v>84</v>
      </c>
      <c r="B86" t="s">
        <v>17350</v>
      </c>
      <c r="C86" t="s">
        <v>17349</v>
      </c>
      <c r="F86" t="s">
        <v>17348</v>
      </c>
      <c r="G86" t="s">
        <v>16</v>
      </c>
      <c r="H86" t="s">
        <v>15</v>
      </c>
      <c r="I86" t="s">
        <v>17347</v>
      </c>
      <c r="J86">
        <v>60003500</v>
      </c>
      <c r="K86" t="s">
        <v>11107</v>
      </c>
      <c r="L86" t="s">
        <v>11106</v>
      </c>
      <c r="M86" t="s">
        <v>323</v>
      </c>
      <c r="N86">
        <v>3</v>
      </c>
      <c r="O86" t="s">
        <v>17346</v>
      </c>
      <c r="P86" t="s">
        <v>17345</v>
      </c>
      <c r="Q86" t="s">
        <v>11103</v>
      </c>
      <c r="R86" s="7">
        <v>37773</v>
      </c>
      <c r="S86" s="8">
        <f t="shared" si="16"/>
        <v>2003</v>
      </c>
      <c r="T86" s="8">
        <v>2003</v>
      </c>
      <c r="U86" s="8">
        <f t="shared" si="17"/>
        <v>19</v>
      </c>
      <c r="V86" s="7">
        <v>37773</v>
      </c>
      <c r="W86" t="s">
        <v>1833</v>
      </c>
      <c r="X86" s="2">
        <v>0.88100000000000001</v>
      </c>
      <c r="Y86" s="6">
        <f t="shared" si="14"/>
        <v>2.3517791836843653E-2</v>
      </c>
      <c r="AA86">
        <v>10459243</v>
      </c>
      <c r="AB86">
        <v>17248</v>
      </c>
      <c r="AD86" t="s">
        <v>6</v>
      </c>
      <c r="AE86">
        <v>45</v>
      </c>
      <c r="AF86">
        <v>3</v>
      </c>
      <c r="AH86" t="s">
        <v>17344</v>
      </c>
      <c r="AI86" t="s">
        <v>17343</v>
      </c>
      <c r="AJ86" t="s">
        <v>17342</v>
      </c>
      <c r="AK86" t="s">
        <v>17341</v>
      </c>
      <c r="AL86">
        <v>4</v>
      </c>
      <c r="AM86" s="5">
        <f t="shared" si="18"/>
        <v>0.21052631578947367</v>
      </c>
      <c r="AN86" s="4">
        <f t="shared" si="15"/>
        <v>3.1885848661790785E-4</v>
      </c>
      <c r="AO86" s="3"/>
      <c r="AP86">
        <v>0</v>
      </c>
      <c r="AR86" t="s">
        <v>1</v>
      </c>
      <c r="AT86" s="2" t="s">
        <v>0</v>
      </c>
      <c r="AU86" s="1">
        <f t="shared" si="19"/>
        <v>1.655811183177593</v>
      </c>
      <c r="AV86" s="1">
        <f t="shared" si="20"/>
        <v>1.1918325161730781</v>
      </c>
      <c r="AW86" s="1">
        <f t="shared" si="21"/>
        <v>0.72785384916856311</v>
      </c>
    </row>
    <row r="87" spans="1:49" x14ac:dyDescent="0.2">
      <c r="A87">
        <v>85</v>
      </c>
      <c r="B87" t="s">
        <v>17340</v>
      </c>
      <c r="C87" t="s">
        <v>17339</v>
      </c>
      <c r="F87" t="s">
        <v>17338</v>
      </c>
      <c r="G87" t="s">
        <v>16</v>
      </c>
      <c r="H87" t="s">
        <v>15</v>
      </c>
      <c r="I87" t="s">
        <v>17337</v>
      </c>
      <c r="J87" t="s">
        <v>17336</v>
      </c>
      <c r="K87" t="s">
        <v>17335</v>
      </c>
      <c r="L87" t="s">
        <v>17334</v>
      </c>
      <c r="M87" t="s">
        <v>2493</v>
      </c>
      <c r="N87">
        <v>4</v>
      </c>
      <c r="O87" t="s">
        <v>17333</v>
      </c>
      <c r="P87" t="s">
        <v>17332</v>
      </c>
      <c r="Q87" t="s">
        <v>17331</v>
      </c>
      <c r="R87" s="7">
        <v>37773</v>
      </c>
      <c r="S87" s="8">
        <f t="shared" si="16"/>
        <v>2003</v>
      </c>
      <c r="T87" s="8">
        <v>2003</v>
      </c>
      <c r="U87" s="8">
        <f t="shared" si="17"/>
        <v>19</v>
      </c>
      <c r="V87" s="7">
        <v>37773</v>
      </c>
      <c r="W87" t="s">
        <v>1833</v>
      </c>
      <c r="X87" s="2">
        <v>0.88100000000000001</v>
      </c>
      <c r="Y87" s="6">
        <f t="shared" si="14"/>
        <v>2.3517791836843653E-2</v>
      </c>
      <c r="AA87">
        <v>10459243</v>
      </c>
      <c r="AB87">
        <v>17248</v>
      </c>
      <c r="AD87" t="s">
        <v>6</v>
      </c>
      <c r="AE87">
        <v>45</v>
      </c>
      <c r="AF87">
        <v>3</v>
      </c>
      <c r="AH87" t="s">
        <v>17330</v>
      </c>
      <c r="AI87" t="s">
        <v>17329</v>
      </c>
      <c r="AJ87" t="s">
        <v>17328</v>
      </c>
      <c r="AK87" t="s">
        <v>17327</v>
      </c>
      <c r="AL87">
        <v>0</v>
      </c>
      <c r="AM87" s="5">
        <f t="shared" si="18"/>
        <v>0</v>
      </c>
      <c r="AN87" s="4">
        <f t="shared" si="15"/>
        <v>0</v>
      </c>
      <c r="AO87" s="3"/>
      <c r="AP87">
        <v>0</v>
      </c>
      <c r="AQ87" t="s">
        <v>17326</v>
      </c>
      <c r="AR87" t="s">
        <v>17325</v>
      </c>
      <c r="AS87" t="s">
        <v>17324</v>
      </c>
      <c r="AT87" s="2" t="s">
        <v>0</v>
      </c>
      <c r="AU87" s="1">
        <f t="shared" si="19"/>
        <v>1.6462454285790555</v>
      </c>
      <c r="AV87" s="1">
        <f t="shared" si="20"/>
        <v>1.1758895918421826</v>
      </c>
      <c r="AW87" s="1">
        <f t="shared" si="21"/>
        <v>0.70553375510530958</v>
      </c>
    </row>
    <row r="88" spans="1:49" x14ac:dyDescent="0.2">
      <c r="A88">
        <v>86</v>
      </c>
      <c r="B88" t="s">
        <v>17323</v>
      </c>
      <c r="C88" t="s">
        <v>17322</v>
      </c>
      <c r="F88" t="s">
        <v>17321</v>
      </c>
      <c r="G88" t="s">
        <v>16</v>
      </c>
      <c r="H88" t="s">
        <v>15</v>
      </c>
      <c r="I88" t="s">
        <v>17320</v>
      </c>
      <c r="J88" t="s">
        <v>17319</v>
      </c>
      <c r="K88" t="s">
        <v>17318</v>
      </c>
      <c r="L88" t="s">
        <v>17317</v>
      </c>
      <c r="M88" t="s">
        <v>17316</v>
      </c>
      <c r="N88">
        <v>31</v>
      </c>
      <c r="O88" t="s">
        <v>17315</v>
      </c>
      <c r="P88" t="s">
        <v>17314</v>
      </c>
      <c r="Q88" t="s">
        <v>17313</v>
      </c>
      <c r="R88" s="7">
        <v>37773</v>
      </c>
      <c r="S88" s="8">
        <f t="shared" si="16"/>
        <v>2003</v>
      </c>
      <c r="T88" s="8">
        <v>2003</v>
      </c>
      <c r="U88" s="8">
        <f t="shared" si="17"/>
        <v>19</v>
      </c>
      <c r="V88" s="7">
        <v>37773</v>
      </c>
      <c r="W88" t="s">
        <v>17312</v>
      </c>
      <c r="X88" s="2">
        <v>2.0579999999999998</v>
      </c>
      <c r="Y88" s="6">
        <f t="shared" si="14"/>
        <v>5.4937134620004803E-2</v>
      </c>
      <c r="AA88">
        <v>358711</v>
      </c>
      <c r="AB88">
        <v>28218</v>
      </c>
      <c r="AD88" t="s">
        <v>6</v>
      </c>
      <c r="AE88">
        <v>341</v>
      </c>
      <c r="AF88">
        <v>4</v>
      </c>
      <c r="AI88" t="s">
        <v>17311</v>
      </c>
      <c r="AJ88" t="s">
        <v>17310</v>
      </c>
      <c r="AK88" t="s">
        <v>17309</v>
      </c>
      <c r="AL88">
        <v>100</v>
      </c>
      <c r="AM88" s="5">
        <f t="shared" si="18"/>
        <v>5.2631578947368425</v>
      </c>
      <c r="AN88" s="4">
        <f t="shared" si="15"/>
        <v>7.9714621654476975E-3</v>
      </c>
      <c r="AO88" s="3"/>
      <c r="AP88">
        <v>1</v>
      </c>
      <c r="AR88" t="s">
        <v>1</v>
      </c>
      <c r="AT88" s="2" t="s">
        <v>0</v>
      </c>
      <c r="AU88" s="1">
        <f t="shared" si="19"/>
        <v>4.0847432883637662</v>
      </c>
      <c r="AV88" s="1">
        <f t="shared" si="20"/>
        <v>3.1454298392726252</v>
      </c>
      <c r="AW88" s="1">
        <f t="shared" si="21"/>
        <v>2.2061163901814829</v>
      </c>
    </row>
    <row r="89" spans="1:49" x14ac:dyDescent="0.2">
      <c r="A89">
        <v>87</v>
      </c>
      <c r="B89" t="s">
        <v>17308</v>
      </c>
      <c r="C89" t="s">
        <v>17307</v>
      </c>
      <c r="F89" t="s">
        <v>17306</v>
      </c>
      <c r="G89" t="s">
        <v>16</v>
      </c>
      <c r="H89" t="s">
        <v>15</v>
      </c>
      <c r="I89" t="s">
        <v>17305</v>
      </c>
      <c r="J89" t="s">
        <v>13595</v>
      </c>
      <c r="K89" t="s">
        <v>13594</v>
      </c>
      <c r="L89" t="s">
        <v>13593</v>
      </c>
      <c r="M89" t="s">
        <v>13592</v>
      </c>
      <c r="N89">
        <v>2</v>
      </c>
      <c r="O89" t="s">
        <v>17304</v>
      </c>
      <c r="P89" t="s">
        <v>17303</v>
      </c>
      <c r="Q89" t="s">
        <v>13595</v>
      </c>
      <c r="R89" s="7">
        <v>37773</v>
      </c>
      <c r="S89" s="8">
        <f t="shared" si="16"/>
        <v>2003</v>
      </c>
      <c r="T89" s="8">
        <v>2003</v>
      </c>
      <c r="U89" s="8">
        <f t="shared" si="17"/>
        <v>19</v>
      </c>
      <c r="V89" s="7">
        <v>37773</v>
      </c>
      <c r="W89" t="s">
        <v>13588</v>
      </c>
      <c r="X89" s="2">
        <v>0.24399999999999999</v>
      </c>
      <c r="Y89" s="6">
        <f t="shared" si="14"/>
        <v>6.5134406449374018E-3</v>
      </c>
      <c r="AA89">
        <v>84204</v>
      </c>
      <c r="AB89">
        <v>27420</v>
      </c>
      <c r="AD89" t="s">
        <v>6</v>
      </c>
      <c r="AE89">
        <v>81</v>
      </c>
      <c r="AF89">
        <v>6</v>
      </c>
      <c r="AH89" t="s">
        <v>17302</v>
      </c>
      <c r="AI89" t="s">
        <v>17301</v>
      </c>
      <c r="AK89" t="s">
        <v>17300</v>
      </c>
      <c r="AL89">
        <v>1</v>
      </c>
      <c r="AM89" s="5">
        <f t="shared" si="18"/>
        <v>5.2631578947368418E-2</v>
      </c>
      <c r="AN89" s="4">
        <f t="shared" si="15"/>
        <v>7.9714621654476962E-5</v>
      </c>
      <c r="AO89" s="3"/>
      <c r="AP89">
        <v>0</v>
      </c>
      <c r="AR89" t="s">
        <v>1</v>
      </c>
      <c r="AT89" s="2">
        <v>1.24</v>
      </c>
      <c r="AU89" s="1">
        <f t="shared" si="19"/>
        <v>0.45833228379525243</v>
      </c>
      <c r="AV89" s="1">
        <f t="shared" si="20"/>
        <v>0.32965776332959396</v>
      </c>
      <c r="AW89" s="1">
        <f t="shared" si="21"/>
        <v>0.2009832428639354</v>
      </c>
    </row>
    <row r="90" spans="1:49" x14ac:dyDescent="0.2">
      <c r="A90">
        <v>88</v>
      </c>
      <c r="B90" t="s">
        <v>17299</v>
      </c>
      <c r="F90" t="s">
        <v>17298</v>
      </c>
      <c r="G90" t="s">
        <v>16</v>
      </c>
      <c r="H90" t="s">
        <v>15</v>
      </c>
      <c r="I90" t="s">
        <v>17297</v>
      </c>
      <c r="J90">
        <v>60016835</v>
      </c>
      <c r="K90" t="s">
        <v>10786</v>
      </c>
      <c r="L90" t="s">
        <v>168</v>
      </c>
      <c r="M90" t="s">
        <v>167</v>
      </c>
      <c r="N90">
        <v>2</v>
      </c>
      <c r="O90" t="s">
        <v>17296</v>
      </c>
      <c r="P90" t="s">
        <v>17295</v>
      </c>
      <c r="Q90" t="s">
        <v>10783</v>
      </c>
      <c r="R90" s="7">
        <v>37773</v>
      </c>
      <c r="S90" s="8">
        <f t="shared" si="16"/>
        <v>2003</v>
      </c>
      <c r="T90" s="8">
        <v>2003</v>
      </c>
      <c r="U90" s="8">
        <f t="shared" si="17"/>
        <v>19</v>
      </c>
      <c r="V90" s="7">
        <v>37773</v>
      </c>
      <c r="W90" t="s">
        <v>10782</v>
      </c>
      <c r="X90" s="2">
        <v>0.128</v>
      </c>
      <c r="Y90" s="6">
        <f t="shared" si="14"/>
        <v>3.4168868957048667E-3</v>
      </c>
      <c r="AA90">
        <v>10040579</v>
      </c>
      <c r="AB90">
        <v>19474</v>
      </c>
      <c r="AD90" t="s">
        <v>6</v>
      </c>
      <c r="AE90">
        <v>12</v>
      </c>
      <c r="AF90">
        <v>2</v>
      </c>
      <c r="AH90" t="s">
        <v>17294</v>
      </c>
      <c r="AI90" t="s">
        <v>17293</v>
      </c>
      <c r="AJ90" t="s">
        <v>17292</v>
      </c>
      <c r="AK90" t="s">
        <v>17291</v>
      </c>
      <c r="AL90">
        <v>0</v>
      </c>
      <c r="AM90" s="5">
        <f t="shared" si="18"/>
        <v>0</v>
      </c>
      <c r="AN90" s="4">
        <f t="shared" si="15"/>
        <v>0</v>
      </c>
      <c r="AO90" s="3"/>
      <c r="AP90">
        <v>0</v>
      </c>
      <c r="AR90" t="s">
        <v>1</v>
      </c>
      <c r="AT90" s="2" t="s">
        <v>0</v>
      </c>
      <c r="AU90" s="1">
        <f t="shared" si="19"/>
        <v>0.23918208269934066</v>
      </c>
      <c r="AV90" s="1">
        <f t="shared" si="20"/>
        <v>0.17084434478524332</v>
      </c>
      <c r="AW90" s="1">
        <f t="shared" si="21"/>
        <v>0.10250660687114599</v>
      </c>
    </row>
    <row r="91" spans="1:49" x14ac:dyDescent="0.2">
      <c r="A91">
        <v>89</v>
      </c>
      <c r="B91" t="s">
        <v>17290</v>
      </c>
      <c r="C91" t="s">
        <v>17289</v>
      </c>
      <c r="F91" t="s">
        <v>17288</v>
      </c>
      <c r="G91" t="s">
        <v>16</v>
      </c>
      <c r="H91" t="s">
        <v>15</v>
      </c>
      <c r="I91" t="s">
        <v>17287</v>
      </c>
      <c r="J91">
        <v>60005681</v>
      </c>
      <c r="K91" t="s">
        <v>7350</v>
      </c>
      <c r="L91" t="s">
        <v>7349</v>
      </c>
      <c r="M91" t="s">
        <v>7348</v>
      </c>
      <c r="N91">
        <v>2</v>
      </c>
      <c r="O91" t="s">
        <v>17286</v>
      </c>
      <c r="P91" t="s">
        <v>17285</v>
      </c>
      <c r="Q91" t="s">
        <v>17284</v>
      </c>
      <c r="R91" s="7">
        <v>37773</v>
      </c>
      <c r="S91" s="8">
        <f t="shared" si="16"/>
        <v>2003</v>
      </c>
      <c r="T91" s="8">
        <v>2003</v>
      </c>
      <c r="U91" s="8">
        <f t="shared" si="17"/>
        <v>19</v>
      </c>
      <c r="V91" s="7">
        <v>37773</v>
      </c>
      <c r="W91" t="s">
        <v>17283</v>
      </c>
      <c r="X91" s="2" t="s">
        <v>0</v>
      </c>
      <c r="Y91" s="6" t="e">
        <f t="shared" si="14"/>
        <v>#VALUE!</v>
      </c>
      <c r="AA91">
        <v>8949875</v>
      </c>
      <c r="AB91">
        <v>27957</v>
      </c>
      <c r="AD91" t="s">
        <v>6</v>
      </c>
      <c r="AE91">
        <v>16</v>
      </c>
      <c r="AF91">
        <v>3</v>
      </c>
      <c r="AH91" t="s">
        <v>17282</v>
      </c>
      <c r="AI91" t="s">
        <v>17281</v>
      </c>
      <c r="AJ91" t="s">
        <v>17280</v>
      </c>
      <c r="AK91" t="s">
        <v>17279</v>
      </c>
      <c r="AL91">
        <v>3</v>
      </c>
      <c r="AM91" s="5">
        <f t="shared" si="18"/>
        <v>0.15789473684210525</v>
      </c>
      <c r="AN91" s="4">
        <f t="shared" si="15"/>
        <v>2.3914386496343091E-4</v>
      </c>
      <c r="AO91" s="3"/>
      <c r="AP91">
        <v>0</v>
      </c>
      <c r="AR91" t="s">
        <v>1</v>
      </c>
      <c r="AT91" s="2" t="s">
        <v>0</v>
      </c>
      <c r="AU91" s="1" t="e">
        <f t="shared" si="19"/>
        <v>#VALUE!</v>
      </c>
      <c r="AV91" s="1" t="e">
        <f t="shared" si="20"/>
        <v>#VALUE!</v>
      </c>
      <c r="AW91" s="1" t="e">
        <f t="shared" si="21"/>
        <v>#VALUE!</v>
      </c>
    </row>
    <row r="92" spans="1:49" x14ac:dyDescent="0.2">
      <c r="A92">
        <v>90</v>
      </c>
      <c r="B92" t="s">
        <v>17278</v>
      </c>
      <c r="C92" t="s">
        <v>17277</v>
      </c>
      <c r="E92">
        <v>12974944</v>
      </c>
      <c r="F92" t="s">
        <v>17276</v>
      </c>
      <c r="G92" t="s">
        <v>16</v>
      </c>
      <c r="H92" t="s">
        <v>15</v>
      </c>
      <c r="I92" t="s">
        <v>17275</v>
      </c>
      <c r="J92" t="s">
        <v>17274</v>
      </c>
      <c r="K92" t="s">
        <v>17273</v>
      </c>
      <c r="L92" t="s">
        <v>17272</v>
      </c>
      <c r="M92" t="s">
        <v>17271</v>
      </c>
      <c r="N92">
        <v>5</v>
      </c>
      <c r="O92" t="s">
        <v>17270</v>
      </c>
      <c r="P92" t="s">
        <v>17269</v>
      </c>
      <c r="Q92" t="s">
        <v>17268</v>
      </c>
      <c r="R92" s="7">
        <v>37773</v>
      </c>
      <c r="S92" s="8">
        <f t="shared" si="16"/>
        <v>2003</v>
      </c>
      <c r="T92" s="8">
        <v>2003</v>
      </c>
      <c r="U92" s="8">
        <f t="shared" si="17"/>
        <v>19</v>
      </c>
      <c r="V92" s="7">
        <v>37773</v>
      </c>
      <c r="W92" t="s">
        <v>17267</v>
      </c>
      <c r="X92" s="2">
        <v>0.67100000000000004</v>
      </c>
      <c r="Y92" s="6">
        <f t="shared" si="14"/>
        <v>1.7911961773577855E-2</v>
      </c>
      <c r="AA92">
        <v>9599673</v>
      </c>
      <c r="AB92">
        <v>14751</v>
      </c>
      <c r="AD92" t="s">
        <v>6</v>
      </c>
      <c r="AE92">
        <v>84</v>
      </c>
      <c r="AF92">
        <v>3</v>
      </c>
      <c r="AH92" t="s">
        <v>2731</v>
      </c>
      <c r="AI92" t="s">
        <v>17266</v>
      </c>
      <c r="AJ92" t="s">
        <v>17265</v>
      </c>
      <c r="AK92" t="s">
        <v>17264</v>
      </c>
      <c r="AL92">
        <v>16</v>
      </c>
      <c r="AM92" s="5">
        <f t="shared" si="18"/>
        <v>0.84210526315789469</v>
      </c>
      <c r="AN92" s="4">
        <f t="shared" si="15"/>
        <v>1.2754339464716314E-3</v>
      </c>
      <c r="AO92" s="3"/>
      <c r="AP92">
        <v>0</v>
      </c>
      <c r="AR92" t="s">
        <v>1</v>
      </c>
      <c r="AT92" s="2" t="s">
        <v>0</v>
      </c>
      <c r="AU92" s="1">
        <f t="shared" si="19"/>
        <v>1.2921003425445987</v>
      </c>
      <c r="AV92" s="1">
        <f t="shared" si="20"/>
        <v>0.95936978600247436</v>
      </c>
      <c r="AW92" s="1">
        <f t="shared" si="21"/>
        <v>0.62663922946034978</v>
      </c>
    </row>
    <row r="93" spans="1:49" x14ac:dyDescent="0.2">
      <c r="A93">
        <v>91</v>
      </c>
      <c r="B93" t="s">
        <v>17263</v>
      </c>
      <c r="C93" t="s">
        <v>17262</v>
      </c>
      <c r="F93" t="s">
        <v>17261</v>
      </c>
      <c r="G93" t="s">
        <v>16</v>
      </c>
      <c r="H93" t="s">
        <v>15</v>
      </c>
      <c r="I93" t="s">
        <v>17260</v>
      </c>
      <c r="J93">
        <v>60016983</v>
      </c>
      <c r="K93" t="s">
        <v>6647</v>
      </c>
      <c r="L93" t="s">
        <v>6646</v>
      </c>
      <c r="M93" t="s">
        <v>266</v>
      </c>
      <c r="N93">
        <v>2</v>
      </c>
      <c r="O93" t="s">
        <v>17259</v>
      </c>
      <c r="P93" t="s">
        <v>17258</v>
      </c>
      <c r="Q93" t="s">
        <v>6643</v>
      </c>
      <c r="R93" s="7">
        <v>37773</v>
      </c>
      <c r="S93" s="8">
        <f t="shared" si="16"/>
        <v>2003</v>
      </c>
      <c r="T93" s="8">
        <v>2003</v>
      </c>
      <c r="U93" s="8">
        <f t="shared" si="17"/>
        <v>19</v>
      </c>
      <c r="V93" s="7">
        <v>37773</v>
      </c>
      <c r="W93" t="s">
        <v>2274</v>
      </c>
      <c r="X93" s="2">
        <v>0.27800000000000002</v>
      </c>
      <c r="Y93" s="6">
        <f t="shared" si="14"/>
        <v>7.4210512266090073E-3</v>
      </c>
      <c r="AA93" t="s">
        <v>2273</v>
      </c>
      <c r="AB93">
        <v>21402</v>
      </c>
      <c r="AD93" t="s">
        <v>6</v>
      </c>
      <c r="AE93">
        <v>76</v>
      </c>
      <c r="AF93">
        <v>6</v>
      </c>
      <c r="AH93" t="s">
        <v>17257</v>
      </c>
      <c r="AI93" t="s">
        <v>17256</v>
      </c>
      <c r="AK93" t="s">
        <v>17255</v>
      </c>
      <c r="AL93">
        <v>25</v>
      </c>
      <c r="AM93" s="5">
        <f t="shared" si="18"/>
        <v>1.3157894736842106</v>
      </c>
      <c r="AN93" s="4">
        <f t="shared" si="15"/>
        <v>1.9928655413619244E-3</v>
      </c>
      <c r="AO93" s="3"/>
      <c r="AP93">
        <v>0</v>
      </c>
      <c r="AR93" t="s">
        <v>1</v>
      </c>
      <c r="AT93" s="2">
        <v>0.52900000000000003</v>
      </c>
      <c r="AU93" s="1">
        <f t="shared" si="19"/>
        <v>0.57925955210348812</v>
      </c>
      <c r="AV93" s="1">
        <f t="shared" si="20"/>
        <v>0.47069583839854656</v>
      </c>
      <c r="AW93" s="1">
        <f t="shared" si="21"/>
        <v>0.3621321246936049</v>
      </c>
    </row>
    <row r="94" spans="1:49" x14ac:dyDescent="0.2">
      <c r="A94">
        <v>92</v>
      </c>
      <c r="B94" t="s">
        <v>17254</v>
      </c>
      <c r="F94" t="s">
        <v>17253</v>
      </c>
      <c r="G94" t="s">
        <v>16</v>
      </c>
      <c r="H94" t="s">
        <v>15</v>
      </c>
      <c r="I94" t="s">
        <v>17252</v>
      </c>
      <c r="J94" t="s">
        <v>17251</v>
      </c>
      <c r="K94" t="s">
        <v>17250</v>
      </c>
      <c r="L94" t="s">
        <v>17249</v>
      </c>
      <c r="M94" t="s">
        <v>13592</v>
      </c>
      <c r="N94">
        <v>4</v>
      </c>
      <c r="O94" t="s">
        <v>17248</v>
      </c>
      <c r="P94" t="s">
        <v>17247</v>
      </c>
      <c r="Q94" t="s">
        <v>17246</v>
      </c>
      <c r="R94" s="7">
        <v>37773</v>
      </c>
      <c r="S94" s="8">
        <f t="shared" si="16"/>
        <v>2003</v>
      </c>
      <c r="T94" s="8">
        <v>2003</v>
      </c>
      <c r="U94" s="8">
        <f t="shared" si="17"/>
        <v>19</v>
      </c>
      <c r="V94" s="7">
        <v>37773</v>
      </c>
      <c r="W94" t="s">
        <v>17245</v>
      </c>
      <c r="X94" s="2">
        <v>0.35899999999999999</v>
      </c>
      <c r="Y94" s="6">
        <f t="shared" si="14"/>
        <v>9.5832999652972432E-3</v>
      </c>
      <c r="AA94" t="s">
        <v>17244</v>
      </c>
      <c r="AB94">
        <v>26775</v>
      </c>
      <c r="AD94" t="s">
        <v>6</v>
      </c>
      <c r="AE94">
        <v>22</v>
      </c>
      <c r="AF94">
        <v>2</v>
      </c>
      <c r="AH94" t="s">
        <v>8417</v>
      </c>
      <c r="AI94" t="s">
        <v>17243</v>
      </c>
      <c r="AJ94" t="s">
        <v>17242</v>
      </c>
      <c r="AK94" t="s">
        <v>17241</v>
      </c>
      <c r="AL94">
        <v>0</v>
      </c>
      <c r="AM94" s="5">
        <f t="shared" si="18"/>
        <v>0</v>
      </c>
      <c r="AN94" s="4">
        <f t="shared" si="15"/>
        <v>0</v>
      </c>
      <c r="AO94" s="3"/>
      <c r="AP94">
        <v>0</v>
      </c>
      <c r="AR94" t="s">
        <v>1</v>
      </c>
      <c r="AT94" s="2">
        <v>1.431</v>
      </c>
      <c r="AU94" s="1">
        <f t="shared" si="19"/>
        <v>0.670830997570807</v>
      </c>
      <c r="AV94" s="1">
        <f t="shared" si="20"/>
        <v>0.47916499826486214</v>
      </c>
      <c r="AW94" s="1">
        <f t="shared" si="21"/>
        <v>0.28749899895891728</v>
      </c>
    </row>
    <row r="95" spans="1:49" x14ac:dyDescent="0.2">
      <c r="A95">
        <v>93</v>
      </c>
      <c r="B95" t="s">
        <v>17240</v>
      </c>
      <c r="C95" t="s">
        <v>17239</v>
      </c>
      <c r="F95" t="s">
        <v>17238</v>
      </c>
      <c r="G95" t="s">
        <v>16</v>
      </c>
      <c r="H95" t="s">
        <v>15</v>
      </c>
      <c r="I95" t="s">
        <v>17237</v>
      </c>
      <c r="J95">
        <v>60027561</v>
      </c>
      <c r="K95" t="s">
        <v>8688</v>
      </c>
      <c r="L95" t="s">
        <v>2421</v>
      </c>
      <c r="M95" t="s">
        <v>323</v>
      </c>
      <c r="N95">
        <v>1</v>
      </c>
      <c r="O95" t="s">
        <v>17236</v>
      </c>
      <c r="P95">
        <v>7006670998</v>
      </c>
      <c r="Q95">
        <v>60027561</v>
      </c>
      <c r="R95" s="7">
        <v>37773</v>
      </c>
      <c r="S95" s="8">
        <f t="shared" si="16"/>
        <v>2003</v>
      </c>
      <c r="T95" s="8">
        <v>2003</v>
      </c>
      <c r="U95" s="8">
        <f t="shared" si="17"/>
        <v>19</v>
      </c>
      <c r="V95" s="7">
        <v>37773</v>
      </c>
      <c r="W95" s="11" t="s">
        <v>8787</v>
      </c>
      <c r="X95" s="2">
        <v>2.383</v>
      </c>
      <c r="Y95" s="6">
        <f t="shared" si="14"/>
        <v>6.3612824003630442E-2</v>
      </c>
      <c r="AA95">
        <v>13502395</v>
      </c>
      <c r="AB95">
        <v>17418</v>
      </c>
      <c r="AD95" t="s">
        <v>6</v>
      </c>
      <c r="AE95">
        <v>150</v>
      </c>
      <c r="AF95">
        <v>3</v>
      </c>
      <c r="AH95" t="s">
        <v>17235</v>
      </c>
      <c r="AI95" t="s">
        <v>17234</v>
      </c>
      <c r="AK95" t="s">
        <v>17233</v>
      </c>
      <c r="AL95">
        <v>75</v>
      </c>
      <c r="AM95" s="5">
        <f t="shared" si="18"/>
        <v>3.9473684210526314</v>
      </c>
      <c r="AN95" s="4">
        <f t="shared" si="15"/>
        <v>5.9785966240857727E-3</v>
      </c>
      <c r="AO95" s="3"/>
      <c r="AP95">
        <v>0</v>
      </c>
      <c r="AR95" t="s">
        <v>1</v>
      </c>
      <c r="AT95" s="2" t="s">
        <v>0</v>
      </c>
      <c r="AU95" s="1">
        <f t="shared" si="19"/>
        <v>4.6322555789767037</v>
      </c>
      <c r="AV95" s="1">
        <f t="shared" si="20"/>
        <v>3.4795710313858108</v>
      </c>
      <c r="AW95" s="1">
        <f t="shared" si="21"/>
        <v>2.326886483794917</v>
      </c>
    </row>
    <row r="96" spans="1:49" x14ac:dyDescent="0.2">
      <c r="A96">
        <v>94</v>
      </c>
      <c r="B96" t="s">
        <v>17232</v>
      </c>
      <c r="C96" t="s">
        <v>17231</v>
      </c>
      <c r="F96" t="s">
        <v>17230</v>
      </c>
      <c r="G96" t="s">
        <v>16</v>
      </c>
      <c r="H96" t="s">
        <v>15</v>
      </c>
      <c r="I96" t="s">
        <v>17229</v>
      </c>
      <c r="J96" t="s">
        <v>17228</v>
      </c>
      <c r="K96" t="s">
        <v>17227</v>
      </c>
      <c r="L96" t="s">
        <v>17226</v>
      </c>
      <c r="M96" t="s">
        <v>185</v>
      </c>
      <c r="N96">
        <v>4</v>
      </c>
      <c r="O96" t="s">
        <v>17225</v>
      </c>
      <c r="P96" t="s">
        <v>17224</v>
      </c>
      <c r="Q96" t="s">
        <v>17223</v>
      </c>
      <c r="R96" s="7">
        <v>37773</v>
      </c>
      <c r="S96" s="8">
        <f t="shared" si="16"/>
        <v>2003</v>
      </c>
      <c r="T96" s="8">
        <v>2003</v>
      </c>
      <c r="U96" s="8">
        <f t="shared" si="17"/>
        <v>19</v>
      </c>
      <c r="V96" s="7">
        <v>37773</v>
      </c>
      <c r="W96" t="s">
        <v>12988</v>
      </c>
      <c r="X96" s="2">
        <v>0.82799999999999996</v>
      </c>
      <c r="Y96" s="6">
        <f t="shared" si="14"/>
        <v>2.2102987106590855E-2</v>
      </c>
      <c r="AA96">
        <v>189383</v>
      </c>
      <c r="AB96">
        <v>26052</v>
      </c>
      <c r="AD96" t="s">
        <v>6</v>
      </c>
      <c r="AE96">
        <v>50</v>
      </c>
      <c r="AF96">
        <v>6</v>
      </c>
      <c r="AH96" t="s">
        <v>17222</v>
      </c>
      <c r="AI96" t="s">
        <v>17221</v>
      </c>
      <c r="AJ96" t="s">
        <v>17220</v>
      </c>
      <c r="AK96" t="s">
        <v>17219</v>
      </c>
      <c r="AL96">
        <v>9</v>
      </c>
      <c r="AM96" s="5">
        <f t="shared" si="18"/>
        <v>0.47368421052631576</v>
      </c>
      <c r="AN96" s="4">
        <f t="shared" si="15"/>
        <v>7.1743159489029266E-4</v>
      </c>
      <c r="AO96" s="3"/>
      <c r="AP96">
        <v>0</v>
      </c>
      <c r="AR96" t="s">
        <v>1</v>
      </c>
      <c r="AT96" s="2">
        <v>2.9169999999999998</v>
      </c>
      <c r="AU96" s="1">
        <f t="shared" si="19"/>
        <v>1.5687320453080684</v>
      </c>
      <c r="AV96" s="1">
        <f t="shared" si="20"/>
        <v>1.1410209350740574</v>
      </c>
      <c r="AW96" s="1">
        <f t="shared" si="21"/>
        <v>0.71330982484004612</v>
      </c>
    </row>
    <row r="97" spans="1:49" x14ac:dyDescent="0.2">
      <c r="A97">
        <v>95</v>
      </c>
      <c r="B97" t="s">
        <v>17218</v>
      </c>
      <c r="C97" t="s">
        <v>17217</v>
      </c>
      <c r="F97" t="s">
        <v>17216</v>
      </c>
      <c r="G97" t="s">
        <v>16</v>
      </c>
      <c r="H97" t="s">
        <v>15</v>
      </c>
      <c r="I97" t="s">
        <v>17215</v>
      </c>
      <c r="J97" t="s">
        <v>17214</v>
      </c>
      <c r="K97" t="s">
        <v>17213</v>
      </c>
      <c r="L97" t="s">
        <v>17212</v>
      </c>
      <c r="M97" t="s">
        <v>185</v>
      </c>
      <c r="N97">
        <v>6</v>
      </c>
      <c r="O97" t="s">
        <v>17211</v>
      </c>
      <c r="P97" t="s">
        <v>17210</v>
      </c>
      <c r="Q97" t="s">
        <v>17209</v>
      </c>
      <c r="R97" s="7">
        <v>37773</v>
      </c>
      <c r="S97" s="8">
        <f t="shared" si="16"/>
        <v>2003</v>
      </c>
      <c r="T97" s="8">
        <v>2003</v>
      </c>
      <c r="U97" s="8">
        <f t="shared" si="17"/>
        <v>19</v>
      </c>
      <c r="V97" s="7">
        <v>37773</v>
      </c>
      <c r="W97" t="s">
        <v>17208</v>
      </c>
      <c r="X97" s="2">
        <v>0.73699999999999999</v>
      </c>
      <c r="Y97" s="6">
        <f t="shared" si="14"/>
        <v>1.9673794079175678E-2</v>
      </c>
      <c r="AA97">
        <v>57959</v>
      </c>
      <c r="AB97">
        <v>24713</v>
      </c>
      <c r="AD97" t="s">
        <v>6</v>
      </c>
      <c r="AE97">
        <v>140</v>
      </c>
      <c r="AF97">
        <v>6</v>
      </c>
      <c r="AH97" t="s">
        <v>17207</v>
      </c>
      <c r="AI97" t="s">
        <v>17206</v>
      </c>
      <c r="AK97" t="s">
        <v>17205</v>
      </c>
      <c r="AL97">
        <v>124</v>
      </c>
      <c r="AM97" s="5">
        <f t="shared" si="18"/>
        <v>6.5263157894736841</v>
      </c>
      <c r="AN97" s="4">
        <f t="shared" si="15"/>
        <v>9.8846130851551438E-3</v>
      </c>
      <c r="AO97" s="3"/>
      <c r="AP97">
        <v>0</v>
      </c>
      <c r="AR97" t="s">
        <v>1</v>
      </c>
      <c r="AT97" s="2">
        <v>1.9910000000000001</v>
      </c>
      <c r="AU97" s="1">
        <f t="shared" si="19"/>
        <v>1.6737039780969516</v>
      </c>
      <c r="AV97" s="1">
        <f t="shared" si="20"/>
        <v>1.477920358216541</v>
      </c>
      <c r="AW97" s="1">
        <f t="shared" si="21"/>
        <v>1.2821367383361304</v>
      </c>
    </row>
    <row r="98" spans="1:49" x14ac:dyDescent="0.2">
      <c r="A98">
        <v>96</v>
      </c>
      <c r="B98" t="s">
        <v>17204</v>
      </c>
      <c r="C98" t="s">
        <v>17203</v>
      </c>
      <c r="E98">
        <v>12943512</v>
      </c>
      <c r="F98" t="s">
        <v>17202</v>
      </c>
      <c r="G98" t="s">
        <v>16</v>
      </c>
      <c r="H98" t="s">
        <v>15</v>
      </c>
      <c r="I98" t="s">
        <v>17201</v>
      </c>
      <c r="J98">
        <v>60007457</v>
      </c>
      <c r="K98" t="s">
        <v>12586</v>
      </c>
      <c r="L98" t="s">
        <v>7500</v>
      </c>
      <c r="M98" t="s">
        <v>4258</v>
      </c>
      <c r="N98">
        <v>1</v>
      </c>
      <c r="O98" t="s">
        <v>17200</v>
      </c>
      <c r="P98">
        <v>6602270221</v>
      </c>
      <c r="Q98">
        <v>60007457</v>
      </c>
      <c r="R98" s="7">
        <v>37773</v>
      </c>
      <c r="S98" s="8">
        <f t="shared" si="16"/>
        <v>2003</v>
      </c>
      <c r="T98" s="8">
        <v>2003</v>
      </c>
      <c r="U98" s="8">
        <f t="shared" si="17"/>
        <v>19</v>
      </c>
      <c r="V98" s="7">
        <v>37773</v>
      </c>
      <c r="W98" t="s">
        <v>17199</v>
      </c>
      <c r="X98" s="2">
        <v>0.747</v>
      </c>
      <c r="Y98" s="6">
        <f t="shared" si="14"/>
        <v>1.9940738367902621E-2</v>
      </c>
      <c r="AA98">
        <v>62979</v>
      </c>
      <c r="AB98">
        <v>16869</v>
      </c>
      <c r="AD98" t="s">
        <v>6</v>
      </c>
      <c r="AE98">
        <v>68</v>
      </c>
      <c r="AF98">
        <v>6</v>
      </c>
      <c r="AH98" t="s">
        <v>17198</v>
      </c>
      <c r="AI98" t="s">
        <v>17197</v>
      </c>
      <c r="AJ98" t="s">
        <v>17196</v>
      </c>
      <c r="AK98" t="s">
        <v>17195</v>
      </c>
      <c r="AL98">
        <v>1</v>
      </c>
      <c r="AM98" s="5">
        <f t="shared" si="18"/>
        <v>5.2631578947368418E-2</v>
      </c>
      <c r="AN98" s="4">
        <f t="shared" si="15"/>
        <v>7.9714621654476962E-5</v>
      </c>
      <c r="AO98" s="3"/>
      <c r="AP98">
        <v>0</v>
      </c>
      <c r="AR98" t="s">
        <v>1</v>
      </c>
      <c r="AT98" s="2" t="s">
        <v>0</v>
      </c>
      <c r="AU98" s="1">
        <f t="shared" si="19"/>
        <v>1.3982431244028177</v>
      </c>
      <c r="AV98" s="1">
        <f t="shared" si="20"/>
        <v>1.0010226494778549</v>
      </c>
      <c r="AW98" s="1">
        <f t="shared" si="21"/>
        <v>0.60380217455289198</v>
      </c>
    </row>
    <row r="99" spans="1:49" x14ac:dyDescent="0.2">
      <c r="A99">
        <v>97</v>
      </c>
      <c r="B99" t="s">
        <v>17194</v>
      </c>
      <c r="C99" t="s">
        <v>17193</v>
      </c>
      <c r="E99">
        <v>12899271</v>
      </c>
      <c r="F99" t="s">
        <v>17192</v>
      </c>
      <c r="G99" t="s">
        <v>16</v>
      </c>
      <c r="H99" t="s">
        <v>15</v>
      </c>
      <c r="I99" t="s">
        <v>17191</v>
      </c>
      <c r="J99" t="s">
        <v>17190</v>
      </c>
      <c r="K99" t="s">
        <v>17189</v>
      </c>
      <c r="L99" t="s">
        <v>17188</v>
      </c>
      <c r="M99" t="s">
        <v>17187</v>
      </c>
      <c r="N99">
        <v>5</v>
      </c>
      <c r="O99" t="s">
        <v>17186</v>
      </c>
      <c r="P99" t="s">
        <v>17185</v>
      </c>
      <c r="Q99" t="s">
        <v>17184</v>
      </c>
      <c r="R99" s="7">
        <v>37773</v>
      </c>
      <c r="S99" s="8">
        <f t="shared" si="16"/>
        <v>2003</v>
      </c>
      <c r="T99" s="8">
        <v>2003</v>
      </c>
      <c r="U99" s="8">
        <f t="shared" si="17"/>
        <v>19</v>
      </c>
      <c r="V99" s="7">
        <v>37773</v>
      </c>
      <c r="W99" t="s">
        <v>17183</v>
      </c>
      <c r="X99" s="2">
        <v>1.093</v>
      </c>
      <c r="Y99" s="6">
        <f t="shared" si="14"/>
        <v>2.9177010757854838E-2</v>
      </c>
      <c r="AA99">
        <v>15344320</v>
      </c>
      <c r="AB99">
        <v>16321</v>
      </c>
      <c r="AD99" t="s">
        <v>6</v>
      </c>
      <c r="AE99">
        <v>11</v>
      </c>
      <c r="AF99">
        <v>2</v>
      </c>
      <c r="AH99" t="s">
        <v>17182</v>
      </c>
      <c r="AI99" t="s">
        <v>17181</v>
      </c>
      <c r="AJ99" t="s">
        <v>17180</v>
      </c>
      <c r="AK99" t="s">
        <v>17179</v>
      </c>
      <c r="AL99">
        <v>35</v>
      </c>
      <c r="AM99" s="5">
        <f t="shared" si="18"/>
        <v>1.8421052631578947</v>
      </c>
      <c r="AN99" s="4">
        <f t="shared" si="15"/>
        <v>2.7900117579066938E-3</v>
      </c>
      <c r="AO99" s="3"/>
      <c r="AP99">
        <v>0</v>
      </c>
      <c r="AQ99" t="s">
        <v>4827</v>
      </c>
      <c r="AR99" t="s">
        <v>17178</v>
      </c>
      <c r="AS99" t="s">
        <v>4825</v>
      </c>
      <c r="AT99" s="2">
        <v>3.802</v>
      </c>
      <c r="AU99" s="1">
        <f t="shared" si="19"/>
        <v>2.1260911057870393</v>
      </c>
      <c r="AV99" s="1">
        <f t="shared" si="20"/>
        <v>1.5983511257880765</v>
      </c>
      <c r="AW99" s="1">
        <f t="shared" si="21"/>
        <v>1.0706111457891136</v>
      </c>
    </row>
    <row r="100" spans="1:49" x14ac:dyDescent="0.2">
      <c r="A100">
        <v>98</v>
      </c>
      <c r="B100" t="s">
        <v>17177</v>
      </c>
      <c r="C100" t="s">
        <v>17176</v>
      </c>
      <c r="F100" t="s">
        <v>17175</v>
      </c>
      <c r="G100" t="s">
        <v>16</v>
      </c>
      <c r="H100" t="s">
        <v>15</v>
      </c>
      <c r="I100" t="s">
        <v>17174</v>
      </c>
      <c r="J100" t="s">
        <v>17173</v>
      </c>
      <c r="K100" t="s">
        <v>17172</v>
      </c>
      <c r="L100" t="s">
        <v>17171</v>
      </c>
      <c r="M100" t="s">
        <v>2493</v>
      </c>
      <c r="N100">
        <v>2</v>
      </c>
      <c r="O100" t="s">
        <v>17170</v>
      </c>
      <c r="P100" t="s">
        <v>17169</v>
      </c>
      <c r="Q100" t="s">
        <v>17168</v>
      </c>
      <c r="R100" s="7">
        <v>37773</v>
      </c>
      <c r="S100" s="8">
        <f t="shared" si="16"/>
        <v>2003</v>
      </c>
      <c r="T100" s="8">
        <v>2003</v>
      </c>
      <c r="U100" s="8">
        <f t="shared" si="17"/>
        <v>19</v>
      </c>
      <c r="V100" s="7">
        <v>37773</v>
      </c>
      <c r="W100" t="s">
        <v>477</v>
      </c>
      <c r="X100" s="2">
        <v>2.141</v>
      </c>
      <c r="Y100" s="6">
        <f t="shared" si="14"/>
        <v>5.7152772216438434E-2</v>
      </c>
      <c r="AA100">
        <v>1962892</v>
      </c>
      <c r="AB100">
        <v>17360</v>
      </c>
      <c r="AD100" t="s">
        <v>6</v>
      </c>
      <c r="AE100">
        <v>41</v>
      </c>
      <c r="AF100" t="s">
        <v>17167</v>
      </c>
      <c r="AH100" t="s">
        <v>17166</v>
      </c>
      <c r="AI100" t="s">
        <v>17165</v>
      </c>
      <c r="AJ100" t="s">
        <v>17164</v>
      </c>
      <c r="AK100" t="s">
        <v>17163</v>
      </c>
      <c r="AL100">
        <v>60</v>
      </c>
      <c r="AM100" s="5">
        <f t="shared" si="18"/>
        <v>3.1578947368421053</v>
      </c>
      <c r="AN100" s="4">
        <f t="shared" si="15"/>
        <v>4.7828772992686182E-3</v>
      </c>
      <c r="AO100" s="3"/>
      <c r="AP100">
        <v>0</v>
      </c>
      <c r="AQ100" t="s">
        <v>7025</v>
      </c>
      <c r="AR100" t="s">
        <v>17162</v>
      </c>
      <c r="AS100" t="s">
        <v>7023</v>
      </c>
      <c r="AT100" s="2" t="s">
        <v>0</v>
      </c>
      <c r="AU100" s="1">
        <f t="shared" si="19"/>
        <v>4.1441803741287488</v>
      </c>
      <c r="AV100" s="1">
        <f t="shared" si="20"/>
        <v>3.0967824757853526</v>
      </c>
      <c r="AW100" s="1">
        <f t="shared" si="21"/>
        <v>2.0493845774419563</v>
      </c>
    </row>
    <row r="101" spans="1:49" x14ac:dyDescent="0.2">
      <c r="A101">
        <v>99</v>
      </c>
      <c r="B101" t="s">
        <v>17161</v>
      </c>
      <c r="C101" t="s">
        <v>17160</v>
      </c>
      <c r="F101" t="s">
        <v>17159</v>
      </c>
      <c r="G101" t="s">
        <v>16</v>
      </c>
      <c r="H101" t="s">
        <v>15</v>
      </c>
      <c r="I101" t="s">
        <v>17158</v>
      </c>
      <c r="J101">
        <v>60009506</v>
      </c>
      <c r="K101" t="s">
        <v>17157</v>
      </c>
      <c r="L101" t="s">
        <v>17156</v>
      </c>
      <c r="M101" t="s">
        <v>17155</v>
      </c>
      <c r="N101">
        <v>1</v>
      </c>
      <c r="O101" t="s">
        <v>17154</v>
      </c>
      <c r="P101">
        <v>7102335212</v>
      </c>
      <c r="Q101">
        <v>60009506</v>
      </c>
      <c r="R101" s="7">
        <v>37773</v>
      </c>
      <c r="S101" s="8">
        <f t="shared" si="16"/>
        <v>2003</v>
      </c>
      <c r="T101" s="8">
        <v>2003</v>
      </c>
      <c r="U101" s="8">
        <f t="shared" si="17"/>
        <v>19</v>
      </c>
      <c r="V101" s="7">
        <v>37773</v>
      </c>
      <c r="W101" s="11" t="s">
        <v>1564</v>
      </c>
      <c r="X101" s="2">
        <v>2.383</v>
      </c>
      <c r="Y101" s="6">
        <f t="shared" si="14"/>
        <v>6.3612824003630442E-2</v>
      </c>
      <c r="AA101">
        <v>13502417</v>
      </c>
      <c r="AB101">
        <v>17416</v>
      </c>
      <c r="AD101" t="s">
        <v>6</v>
      </c>
      <c r="AE101">
        <v>150</v>
      </c>
      <c r="AF101">
        <v>3</v>
      </c>
      <c r="AH101" t="s">
        <v>17153</v>
      </c>
      <c r="AI101" t="s">
        <v>17152</v>
      </c>
      <c r="AK101" t="s">
        <v>17151</v>
      </c>
      <c r="AL101">
        <v>0</v>
      </c>
      <c r="AM101" s="5">
        <f t="shared" si="18"/>
        <v>0</v>
      </c>
      <c r="AN101" s="4">
        <f t="shared" si="15"/>
        <v>0</v>
      </c>
      <c r="AO101" s="3"/>
      <c r="AP101">
        <v>0</v>
      </c>
      <c r="AR101" t="s">
        <v>1</v>
      </c>
      <c r="AT101" s="2" t="s">
        <v>0</v>
      </c>
      <c r="AU101" s="1">
        <f t="shared" si="19"/>
        <v>4.4528976802541305</v>
      </c>
      <c r="AV101" s="1">
        <f t="shared" si="20"/>
        <v>3.1806412001815221</v>
      </c>
      <c r="AW101" s="1">
        <f t="shared" si="21"/>
        <v>1.9083847201089132</v>
      </c>
    </row>
    <row r="102" spans="1:49" x14ac:dyDescent="0.2">
      <c r="A102">
        <v>100</v>
      </c>
      <c r="B102" t="s">
        <v>17150</v>
      </c>
      <c r="C102" t="s">
        <v>17149</v>
      </c>
      <c r="F102" t="s">
        <v>17148</v>
      </c>
      <c r="G102" t="s">
        <v>16</v>
      </c>
      <c r="H102" t="s">
        <v>15</v>
      </c>
      <c r="I102" t="s">
        <v>17147</v>
      </c>
      <c r="J102">
        <v>60031126</v>
      </c>
      <c r="K102" t="s">
        <v>4387</v>
      </c>
      <c r="L102" t="s">
        <v>12</v>
      </c>
      <c r="M102" t="s">
        <v>11</v>
      </c>
      <c r="N102">
        <v>3</v>
      </c>
      <c r="O102" t="s">
        <v>17146</v>
      </c>
      <c r="P102" t="s">
        <v>17145</v>
      </c>
      <c r="Q102" t="s">
        <v>4384</v>
      </c>
      <c r="R102" s="7">
        <v>37773</v>
      </c>
      <c r="S102" s="8">
        <f t="shared" si="16"/>
        <v>2003</v>
      </c>
      <c r="T102" s="8">
        <v>2003</v>
      </c>
      <c r="U102" s="8">
        <f t="shared" si="17"/>
        <v>19</v>
      </c>
      <c r="V102" s="7">
        <v>37773</v>
      </c>
      <c r="W102" s="11" t="s">
        <v>1564</v>
      </c>
      <c r="X102" s="2">
        <v>2.383</v>
      </c>
      <c r="Y102" s="6">
        <f t="shared" si="14"/>
        <v>6.3612824003630442E-2</v>
      </c>
      <c r="AA102">
        <v>13502417</v>
      </c>
      <c r="AB102">
        <v>17416</v>
      </c>
      <c r="AD102" t="s">
        <v>6</v>
      </c>
      <c r="AE102">
        <v>150</v>
      </c>
      <c r="AF102">
        <v>3</v>
      </c>
      <c r="AH102" t="s">
        <v>7057</v>
      </c>
      <c r="AI102" t="s">
        <v>17144</v>
      </c>
      <c r="AK102" t="s">
        <v>17143</v>
      </c>
      <c r="AL102">
        <v>10</v>
      </c>
      <c r="AM102" s="5">
        <f t="shared" si="18"/>
        <v>0.52631578947368418</v>
      </c>
      <c r="AN102" s="4">
        <f t="shared" si="15"/>
        <v>7.9714621654476973E-4</v>
      </c>
      <c r="AO102" s="3"/>
      <c r="AP102">
        <v>0</v>
      </c>
      <c r="AR102" t="s">
        <v>1</v>
      </c>
      <c r="AT102" s="2" t="s">
        <v>0</v>
      </c>
      <c r="AU102" s="1">
        <f t="shared" si="19"/>
        <v>4.4768120667504743</v>
      </c>
      <c r="AV102" s="1">
        <f t="shared" si="20"/>
        <v>3.2204985110087603</v>
      </c>
      <c r="AW102" s="1">
        <f t="shared" si="21"/>
        <v>1.9641849552670472</v>
      </c>
    </row>
    <row r="103" spans="1:49" x14ac:dyDescent="0.2">
      <c r="A103">
        <v>101</v>
      </c>
      <c r="B103" t="s">
        <v>17142</v>
      </c>
      <c r="C103" t="s">
        <v>17141</v>
      </c>
      <c r="F103" t="s">
        <v>17140</v>
      </c>
      <c r="G103" t="s">
        <v>16</v>
      </c>
      <c r="H103" t="s">
        <v>15</v>
      </c>
      <c r="I103" t="s">
        <v>17139</v>
      </c>
      <c r="J103" t="s">
        <v>17138</v>
      </c>
      <c r="K103" t="s">
        <v>17137</v>
      </c>
      <c r="L103" t="s">
        <v>17136</v>
      </c>
      <c r="M103" t="s">
        <v>17135</v>
      </c>
      <c r="N103">
        <v>3</v>
      </c>
      <c r="O103" t="s">
        <v>17134</v>
      </c>
      <c r="P103" t="s">
        <v>17133</v>
      </c>
      <c r="Q103" t="s">
        <v>17132</v>
      </c>
      <c r="R103" s="7">
        <v>37773</v>
      </c>
      <c r="S103" s="8">
        <f t="shared" si="16"/>
        <v>2003</v>
      </c>
      <c r="T103" s="8">
        <v>2003</v>
      </c>
      <c r="U103" s="8">
        <f t="shared" si="17"/>
        <v>19</v>
      </c>
      <c r="V103" s="7">
        <v>37773</v>
      </c>
      <c r="W103" t="s">
        <v>2087</v>
      </c>
      <c r="X103" s="2">
        <v>2.9860000000000002</v>
      </c>
      <c r="Y103" s="6">
        <f t="shared" si="14"/>
        <v>7.9709564613865094E-2</v>
      </c>
      <c r="AA103">
        <v>7338716</v>
      </c>
      <c r="AB103">
        <v>18902</v>
      </c>
      <c r="AD103" t="s">
        <v>6</v>
      </c>
      <c r="AE103">
        <v>21</v>
      </c>
      <c r="AF103">
        <v>5</v>
      </c>
      <c r="AH103" t="s">
        <v>17131</v>
      </c>
      <c r="AI103" t="s">
        <v>17130</v>
      </c>
      <c r="AJ103" t="s">
        <v>17129</v>
      </c>
      <c r="AK103" t="s">
        <v>17128</v>
      </c>
      <c r="AL103">
        <v>83</v>
      </c>
      <c r="AM103" s="5">
        <f t="shared" si="18"/>
        <v>4.3684210526315788</v>
      </c>
      <c r="AN103" s="4">
        <f t="shared" si="15"/>
        <v>6.6163135973215884E-3</v>
      </c>
      <c r="AO103" s="3"/>
      <c r="AP103">
        <v>0</v>
      </c>
      <c r="AQ103" t="s">
        <v>17127</v>
      </c>
      <c r="AR103" t="s">
        <v>1</v>
      </c>
      <c r="AS103" t="s">
        <v>17126</v>
      </c>
      <c r="AT103" s="2" t="s">
        <v>0</v>
      </c>
      <c r="AU103" s="1">
        <f t="shared" si="19"/>
        <v>5.7781589308902035</v>
      </c>
      <c r="AV103" s="1">
        <f t="shared" si="20"/>
        <v>4.3162939105593345</v>
      </c>
      <c r="AW103" s="1">
        <f t="shared" si="21"/>
        <v>2.8544288902284638</v>
      </c>
    </row>
    <row r="104" spans="1:49" x14ac:dyDescent="0.2">
      <c r="A104">
        <v>102</v>
      </c>
      <c r="B104" t="s">
        <v>17125</v>
      </c>
      <c r="C104" t="s">
        <v>17124</v>
      </c>
      <c r="F104" t="s">
        <v>17123</v>
      </c>
      <c r="G104" t="s">
        <v>16</v>
      </c>
      <c r="H104" t="s">
        <v>15</v>
      </c>
      <c r="I104" t="s">
        <v>17122</v>
      </c>
      <c r="J104">
        <v>60031004</v>
      </c>
      <c r="K104" t="s">
        <v>9783</v>
      </c>
      <c r="L104" t="s">
        <v>9782</v>
      </c>
      <c r="M104" t="s">
        <v>1684</v>
      </c>
      <c r="N104">
        <v>2</v>
      </c>
      <c r="O104" t="s">
        <v>17121</v>
      </c>
      <c r="P104" t="s">
        <v>17120</v>
      </c>
      <c r="Q104" t="s">
        <v>9779</v>
      </c>
      <c r="R104" s="7">
        <v>37773</v>
      </c>
      <c r="S104" s="8">
        <f t="shared" si="16"/>
        <v>2003</v>
      </c>
      <c r="T104" s="8">
        <v>2003</v>
      </c>
      <c r="U104" s="8">
        <f t="shared" si="17"/>
        <v>19</v>
      </c>
      <c r="V104" s="7">
        <v>37773</v>
      </c>
      <c r="W104" s="11" t="s">
        <v>8787</v>
      </c>
      <c r="X104" s="2">
        <v>2.383</v>
      </c>
      <c r="Y104" s="6">
        <f t="shared" si="14"/>
        <v>6.3612824003630442E-2</v>
      </c>
      <c r="AA104">
        <v>13502395</v>
      </c>
      <c r="AB104">
        <v>17418</v>
      </c>
      <c r="AD104" t="s">
        <v>6</v>
      </c>
      <c r="AE104">
        <v>150</v>
      </c>
      <c r="AF104">
        <v>3</v>
      </c>
      <c r="AH104" t="s">
        <v>9020</v>
      </c>
      <c r="AI104" t="s">
        <v>17119</v>
      </c>
      <c r="AK104" t="s">
        <v>17118</v>
      </c>
      <c r="AL104">
        <v>6</v>
      </c>
      <c r="AM104" s="5">
        <f t="shared" si="18"/>
        <v>0.31578947368421051</v>
      </c>
      <c r="AN104" s="4">
        <f t="shared" si="15"/>
        <v>4.7828772992686183E-4</v>
      </c>
      <c r="AO104" s="3"/>
      <c r="AP104">
        <v>0</v>
      </c>
      <c r="AR104" t="s">
        <v>1</v>
      </c>
      <c r="AT104" s="2" t="s">
        <v>0</v>
      </c>
      <c r="AU104" s="1">
        <f t="shared" si="19"/>
        <v>4.4672463121519366</v>
      </c>
      <c r="AV104" s="1">
        <f t="shared" si="20"/>
        <v>3.2045555866778654</v>
      </c>
      <c r="AW104" s="1">
        <f t="shared" si="21"/>
        <v>1.9418648612037934</v>
      </c>
    </row>
    <row r="105" spans="1:49" x14ac:dyDescent="0.2">
      <c r="A105">
        <v>103</v>
      </c>
      <c r="B105" t="s">
        <v>17117</v>
      </c>
      <c r="C105" t="s">
        <v>17116</v>
      </c>
      <c r="F105" t="s">
        <v>17115</v>
      </c>
      <c r="G105" t="s">
        <v>16</v>
      </c>
      <c r="H105" t="s">
        <v>15</v>
      </c>
      <c r="I105" t="s">
        <v>17114</v>
      </c>
      <c r="J105">
        <v>60068732</v>
      </c>
      <c r="K105" t="s">
        <v>17113</v>
      </c>
      <c r="L105" t="s">
        <v>17112</v>
      </c>
      <c r="M105" t="s">
        <v>5813</v>
      </c>
      <c r="N105">
        <v>2</v>
      </c>
      <c r="O105" t="s">
        <v>17111</v>
      </c>
      <c r="P105" t="s">
        <v>17110</v>
      </c>
      <c r="Q105" t="s">
        <v>17109</v>
      </c>
      <c r="R105" s="7">
        <v>37773</v>
      </c>
      <c r="S105" s="8">
        <f t="shared" si="16"/>
        <v>2003</v>
      </c>
      <c r="T105" s="8">
        <v>2003</v>
      </c>
      <c r="U105" s="8">
        <f t="shared" si="17"/>
        <v>19</v>
      </c>
      <c r="V105" s="7">
        <v>37773</v>
      </c>
      <c r="W105" s="11" t="s">
        <v>8787</v>
      </c>
      <c r="X105" s="2">
        <v>2.383</v>
      </c>
      <c r="Y105" s="6">
        <f t="shared" si="14"/>
        <v>6.3612824003630442E-2</v>
      </c>
      <c r="AA105">
        <v>13502395</v>
      </c>
      <c r="AB105">
        <v>17418</v>
      </c>
      <c r="AD105" t="s">
        <v>6</v>
      </c>
      <c r="AE105">
        <v>150</v>
      </c>
      <c r="AF105">
        <v>3</v>
      </c>
      <c r="AH105" t="s">
        <v>17108</v>
      </c>
      <c r="AI105" t="s">
        <v>17107</v>
      </c>
      <c r="AK105" t="s">
        <v>17106</v>
      </c>
      <c r="AL105">
        <v>19</v>
      </c>
      <c r="AM105" s="5">
        <f t="shared" si="18"/>
        <v>1</v>
      </c>
      <c r="AN105" s="4">
        <f t="shared" si="15"/>
        <v>1.5145778114350624E-3</v>
      </c>
      <c r="AO105" s="3"/>
      <c r="AP105">
        <v>0</v>
      </c>
      <c r="AR105" t="s">
        <v>1</v>
      </c>
      <c r="AT105" s="2" t="s">
        <v>0</v>
      </c>
      <c r="AU105" s="1">
        <f t="shared" si="19"/>
        <v>4.498335014597183</v>
      </c>
      <c r="AV105" s="1">
        <f t="shared" si="20"/>
        <v>3.2563700907532751</v>
      </c>
      <c r="AW105" s="1">
        <f t="shared" si="21"/>
        <v>2.0144051669093677</v>
      </c>
    </row>
    <row r="106" spans="1:49" x14ac:dyDescent="0.2">
      <c r="A106">
        <v>104</v>
      </c>
      <c r="B106" t="s">
        <v>17105</v>
      </c>
      <c r="C106" t="s">
        <v>17104</v>
      </c>
      <c r="F106" t="s">
        <v>17103</v>
      </c>
      <c r="G106" t="s">
        <v>16</v>
      </c>
      <c r="H106" t="s">
        <v>15</v>
      </c>
      <c r="I106" t="s">
        <v>17102</v>
      </c>
      <c r="J106">
        <v>60001247</v>
      </c>
      <c r="K106" t="s">
        <v>17101</v>
      </c>
      <c r="M106" t="s">
        <v>323</v>
      </c>
      <c r="N106">
        <v>1</v>
      </c>
      <c r="O106" t="s">
        <v>17100</v>
      </c>
      <c r="P106">
        <v>7102270511</v>
      </c>
      <c r="Q106">
        <v>60001247</v>
      </c>
      <c r="R106" s="7">
        <v>37773</v>
      </c>
      <c r="S106" s="8">
        <f t="shared" si="16"/>
        <v>2003</v>
      </c>
      <c r="T106" s="8">
        <v>2003</v>
      </c>
      <c r="U106" s="8">
        <f t="shared" si="17"/>
        <v>19</v>
      </c>
      <c r="V106" s="7">
        <v>37773</v>
      </c>
      <c r="W106" t="s">
        <v>449</v>
      </c>
      <c r="X106" s="2">
        <v>1.6519999999999999</v>
      </c>
      <c r="Y106" s="6">
        <f t="shared" si="14"/>
        <v>4.409919649769093E-2</v>
      </c>
      <c r="AA106" t="s">
        <v>448</v>
      </c>
      <c r="AB106">
        <v>17337</v>
      </c>
      <c r="AD106" t="s">
        <v>6</v>
      </c>
      <c r="AE106">
        <v>51</v>
      </c>
      <c r="AF106">
        <v>6</v>
      </c>
      <c r="AH106" t="s">
        <v>17099</v>
      </c>
      <c r="AI106" t="s">
        <v>17098</v>
      </c>
      <c r="AJ106" t="s">
        <v>17097</v>
      </c>
      <c r="AK106" t="s">
        <v>17096</v>
      </c>
      <c r="AL106">
        <v>94</v>
      </c>
      <c r="AM106" s="5">
        <f t="shared" si="18"/>
        <v>4.9473684210526319</v>
      </c>
      <c r="AN106" s="4">
        <f t="shared" si="15"/>
        <v>7.4931744355208356E-3</v>
      </c>
      <c r="AO106" s="3"/>
      <c r="AP106">
        <v>0</v>
      </c>
      <c r="AR106" t="s">
        <v>1</v>
      </c>
      <c r="AT106" s="2" t="s">
        <v>0</v>
      </c>
      <c r="AU106" s="1">
        <f t="shared" si="19"/>
        <v>3.3117389879039902</v>
      </c>
      <c r="AV106" s="1">
        <f t="shared" si="20"/>
        <v>2.5796185466605883</v>
      </c>
      <c r="AW106" s="1">
        <f t="shared" si="21"/>
        <v>1.8474981054171864</v>
      </c>
    </row>
    <row r="107" spans="1:49" x14ac:dyDescent="0.2">
      <c r="A107">
        <v>105</v>
      </c>
      <c r="B107" t="s">
        <v>17095</v>
      </c>
      <c r="C107" t="s">
        <v>17094</v>
      </c>
      <c r="F107" t="s">
        <v>17093</v>
      </c>
      <c r="G107" t="s">
        <v>16</v>
      </c>
      <c r="H107" t="s">
        <v>15</v>
      </c>
      <c r="I107" t="s">
        <v>17092</v>
      </c>
      <c r="J107">
        <v>60019106</v>
      </c>
      <c r="K107" t="s">
        <v>8325</v>
      </c>
      <c r="L107" t="s">
        <v>8324</v>
      </c>
      <c r="M107" t="s">
        <v>3685</v>
      </c>
      <c r="N107">
        <v>3</v>
      </c>
      <c r="O107" t="s">
        <v>17091</v>
      </c>
      <c r="P107" t="s">
        <v>17090</v>
      </c>
      <c r="Q107" t="s">
        <v>17089</v>
      </c>
      <c r="R107" s="7">
        <v>37773</v>
      </c>
      <c r="S107" s="8">
        <f t="shared" si="16"/>
        <v>2003</v>
      </c>
      <c r="T107" s="8">
        <v>2003</v>
      </c>
      <c r="U107" s="8">
        <f t="shared" si="17"/>
        <v>19</v>
      </c>
      <c r="V107" s="7">
        <v>37773</v>
      </c>
      <c r="W107" t="s">
        <v>449</v>
      </c>
      <c r="X107" s="2">
        <v>1.6519999999999999</v>
      </c>
      <c r="Y107" s="6">
        <f t="shared" si="14"/>
        <v>4.409919649769093E-2</v>
      </c>
      <c r="AA107" t="s">
        <v>448</v>
      </c>
      <c r="AB107">
        <v>17337</v>
      </c>
      <c r="AD107" t="s">
        <v>6</v>
      </c>
      <c r="AE107">
        <v>51</v>
      </c>
      <c r="AF107">
        <v>6</v>
      </c>
      <c r="AH107" t="s">
        <v>17088</v>
      </c>
      <c r="AI107" t="s">
        <v>17087</v>
      </c>
      <c r="AJ107" t="s">
        <v>17086</v>
      </c>
      <c r="AK107" t="s">
        <v>17085</v>
      </c>
      <c r="AL107">
        <v>0</v>
      </c>
      <c r="AM107" s="5">
        <f t="shared" si="18"/>
        <v>0</v>
      </c>
      <c r="AN107" s="4">
        <f t="shared" si="15"/>
        <v>0</v>
      </c>
      <c r="AO107" s="3"/>
      <c r="AP107">
        <v>0</v>
      </c>
      <c r="AQ107" t="s">
        <v>6601</v>
      </c>
      <c r="AR107" t="s">
        <v>17084</v>
      </c>
      <c r="AS107" t="s">
        <v>6600</v>
      </c>
      <c r="AT107" s="2" t="s">
        <v>0</v>
      </c>
      <c r="AU107" s="1">
        <f t="shared" si="19"/>
        <v>3.0869437548383649</v>
      </c>
      <c r="AV107" s="1">
        <f t="shared" si="20"/>
        <v>2.2049598248845466</v>
      </c>
      <c r="AW107" s="1">
        <f t="shared" si="21"/>
        <v>1.3229758949307278</v>
      </c>
    </row>
    <row r="108" spans="1:49" x14ac:dyDescent="0.2">
      <c r="A108">
        <v>106</v>
      </c>
      <c r="B108" t="s">
        <v>17083</v>
      </c>
      <c r="C108" t="s">
        <v>17082</v>
      </c>
      <c r="F108" t="s">
        <v>17081</v>
      </c>
      <c r="G108" t="s">
        <v>16</v>
      </c>
      <c r="H108" t="s">
        <v>15</v>
      </c>
      <c r="I108" t="s">
        <v>17080</v>
      </c>
      <c r="J108">
        <v>60027550</v>
      </c>
      <c r="K108" t="s">
        <v>4285</v>
      </c>
      <c r="L108" t="s">
        <v>4284</v>
      </c>
      <c r="M108" t="s">
        <v>323</v>
      </c>
      <c r="N108">
        <v>2</v>
      </c>
      <c r="O108" t="s">
        <v>17079</v>
      </c>
      <c r="P108" t="s">
        <v>17078</v>
      </c>
      <c r="Q108" t="s">
        <v>17077</v>
      </c>
      <c r="R108" s="7">
        <v>37773</v>
      </c>
      <c r="S108" s="8">
        <f t="shared" si="16"/>
        <v>2003</v>
      </c>
      <c r="T108" s="8">
        <v>2003</v>
      </c>
      <c r="U108" s="8">
        <f t="shared" si="17"/>
        <v>19</v>
      </c>
      <c r="V108" s="7">
        <v>37773</v>
      </c>
      <c r="W108" t="s">
        <v>449</v>
      </c>
      <c r="X108" s="2">
        <v>1.6519999999999999</v>
      </c>
      <c r="Y108" s="6">
        <f t="shared" si="14"/>
        <v>4.409919649769093E-2</v>
      </c>
      <c r="AA108" t="s">
        <v>448</v>
      </c>
      <c r="AB108">
        <v>17337</v>
      </c>
      <c r="AD108" t="s">
        <v>6</v>
      </c>
      <c r="AE108">
        <v>51</v>
      </c>
      <c r="AF108">
        <v>6</v>
      </c>
      <c r="AH108" t="s">
        <v>17076</v>
      </c>
      <c r="AI108" t="s">
        <v>17075</v>
      </c>
      <c r="AJ108" t="s">
        <v>17074</v>
      </c>
      <c r="AK108" t="s">
        <v>17073</v>
      </c>
      <c r="AL108">
        <v>84</v>
      </c>
      <c r="AM108" s="5">
        <f t="shared" si="18"/>
        <v>4.4210526315789478</v>
      </c>
      <c r="AN108" s="4">
        <f t="shared" si="15"/>
        <v>6.6960282189760661E-3</v>
      </c>
      <c r="AO108" s="3"/>
      <c r="AP108">
        <v>0</v>
      </c>
      <c r="AQ108" t="s">
        <v>5159</v>
      </c>
      <c r="AR108">
        <v>1205916</v>
      </c>
      <c r="AS108" t="s">
        <v>5157</v>
      </c>
      <c r="AT108" s="2" t="s">
        <v>0</v>
      </c>
      <c r="AU108" s="1">
        <f t="shared" si="19"/>
        <v>3.2878246014076469</v>
      </c>
      <c r="AV108" s="1">
        <f t="shared" si="20"/>
        <v>2.5397612358333497</v>
      </c>
      <c r="AW108" s="1">
        <f t="shared" si="21"/>
        <v>1.7916978702590525</v>
      </c>
    </row>
    <row r="109" spans="1:49" x14ac:dyDescent="0.2">
      <c r="A109">
        <v>107</v>
      </c>
      <c r="B109" t="s">
        <v>17072</v>
      </c>
      <c r="C109" t="s">
        <v>17071</v>
      </c>
      <c r="F109" t="s">
        <v>17070</v>
      </c>
      <c r="G109" t="s">
        <v>16</v>
      </c>
      <c r="H109" t="s">
        <v>15</v>
      </c>
      <c r="I109" t="s">
        <v>8581</v>
      </c>
      <c r="J109" t="s">
        <v>8580</v>
      </c>
      <c r="K109" t="s">
        <v>8579</v>
      </c>
      <c r="L109" t="s">
        <v>8578</v>
      </c>
      <c r="M109" t="s">
        <v>185</v>
      </c>
      <c r="N109">
        <v>2</v>
      </c>
      <c r="O109" t="s">
        <v>8577</v>
      </c>
      <c r="P109" t="s">
        <v>8576</v>
      </c>
      <c r="Q109" t="s">
        <v>8575</v>
      </c>
      <c r="R109" s="7">
        <v>37773</v>
      </c>
      <c r="S109" s="8">
        <f t="shared" si="16"/>
        <v>2003</v>
      </c>
      <c r="T109" s="8">
        <v>2003</v>
      </c>
      <c r="U109" s="8">
        <f t="shared" si="17"/>
        <v>19</v>
      </c>
      <c r="V109" s="7">
        <v>37773</v>
      </c>
      <c r="W109" t="s">
        <v>449</v>
      </c>
      <c r="X109" s="2">
        <v>1.6519999999999999</v>
      </c>
      <c r="Y109" s="6">
        <f t="shared" si="14"/>
        <v>4.409919649769093E-2</v>
      </c>
      <c r="AA109" t="s">
        <v>448</v>
      </c>
      <c r="AB109">
        <v>17337</v>
      </c>
      <c r="AD109" t="s">
        <v>6</v>
      </c>
      <c r="AE109">
        <v>51</v>
      </c>
      <c r="AF109">
        <v>6</v>
      </c>
      <c r="AH109" t="s">
        <v>17069</v>
      </c>
      <c r="AI109" t="s">
        <v>17068</v>
      </c>
      <c r="AJ109" t="s">
        <v>17067</v>
      </c>
      <c r="AK109" t="s">
        <v>17066</v>
      </c>
      <c r="AL109">
        <v>64</v>
      </c>
      <c r="AM109" s="5">
        <f t="shared" si="18"/>
        <v>3.3684210526315788</v>
      </c>
      <c r="AN109" s="4">
        <f t="shared" si="15"/>
        <v>5.1017357858865256E-3</v>
      </c>
      <c r="AO109" s="3"/>
      <c r="AP109">
        <v>0</v>
      </c>
      <c r="AR109" t="s">
        <v>17065</v>
      </c>
      <c r="AS109" t="s">
        <v>17064</v>
      </c>
      <c r="AT109" s="2" t="s">
        <v>0</v>
      </c>
      <c r="AU109" s="1">
        <f t="shared" si="19"/>
        <v>3.2399958284149606</v>
      </c>
      <c r="AV109" s="1">
        <f t="shared" si="20"/>
        <v>2.4600466141788728</v>
      </c>
      <c r="AW109" s="1">
        <f t="shared" si="21"/>
        <v>1.6800973999427846</v>
      </c>
    </row>
    <row r="110" spans="1:49" x14ac:dyDescent="0.2">
      <c r="A110">
        <v>108</v>
      </c>
      <c r="B110" t="s">
        <v>17063</v>
      </c>
      <c r="C110" t="s">
        <v>17062</v>
      </c>
      <c r="F110" t="s">
        <v>17061</v>
      </c>
      <c r="G110" t="s">
        <v>16</v>
      </c>
      <c r="H110" t="s">
        <v>15</v>
      </c>
      <c r="I110" t="s">
        <v>17060</v>
      </c>
      <c r="J110" t="s">
        <v>17054</v>
      </c>
      <c r="K110" t="s">
        <v>17059</v>
      </c>
      <c r="L110" t="s">
        <v>17058</v>
      </c>
      <c r="M110" t="s">
        <v>17057</v>
      </c>
      <c r="N110">
        <v>2</v>
      </c>
      <c r="O110" t="s">
        <v>17056</v>
      </c>
      <c r="P110" t="s">
        <v>17055</v>
      </c>
      <c r="Q110" t="s">
        <v>17054</v>
      </c>
      <c r="R110" s="7">
        <v>37773</v>
      </c>
      <c r="S110" s="8">
        <f t="shared" si="16"/>
        <v>2003</v>
      </c>
      <c r="T110" s="8">
        <v>2003</v>
      </c>
      <c r="U110" s="8">
        <f t="shared" si="17"/>
        <v>19</v>
      </c>
      <c r="V110" s="7">
        <v>37773</v>
      </c>
      <c r="W110" t="s">
        <v>969</v>
      </c>
      <c r="X110" s="2">
        <v>1.218</v>
      </c>
      <c r="Y110" s="6">
        <f t="shared" si="14"/>
        <v>3.2513814366941618E-2</v>
      </c>
      <c r="AA110">
        <v>189448</v>
      </c>
      <c r="AB110">
        <v>15107</v>
      </c>
      <c r="AD110" t="s">
        <v>6</v>
      </c>
      <c r="AE110">
        <v>49</v>
      </c>
      <c r="AF110">
        <v>6</v>
      </c>
      <c r="AH110" t="s">
        <v>17053</v>
      </c>
      <c r="AI110" t="s">
        <v>17052</v>
      </c>
      <c r="AJ110" t="s">
        <v>17051</v>
      </c>
      <c r="AK110" t="s">
        <v>17050</v>
      </c>
      <c r="AL110">
        <v>37</v>
      </c>
      <c r="AM110" s="5">
        <f t="shared" si="18"/>
        <v>1.9473684210526316</v>
      </c>
      <c r="AN110" s="4">
        <f t="shared" si="15"/>
        <v>2.9494410012156479E-3</v>
      </c>
      <c r="AO110" s="3"/>
      <c r="AP110">
        <v>0</v>
      </c>
      <c r="AR110" t="s">
        <v>1</v>
      </c>
      <c r="AT110" s="2" t="s">
        <v>0</v>
      </c>
      <c r="AU110" s="1">
        <f t="shared" si="19"/>
        <v>2.3644502357223827</v>
      </c>
      <c r="AV110" s="1">
        <f t="shared" si="20"/>
        <v>1.7731627684078635</v>
      </c>
      <c r="AW110" s="1">
        <f t="shared" si="21"/>
        <v>1.181875301093344</v>
      </c>
    </row>
    <row r="111" spans="1:49" x14ac:dyDescent="0.2">
      <c r="A111">
        <v>109</v>
      </c>
      <c r="B111" t="s">
        <v>17049</v>
      </c>
      <c r="C111" t="s">
        <v>17048</v>
      </c>
      <c r="F111" t="s">
        <v>17047</v>
      </c>
      <c r="G111" t="s">
        <v>16</v>
      </c>
      <c r="H111" t="s">
        <v>15</v>
      </c>
      <c r="I111" t="s">
        <v>17046</v>
      </c>
      <c r="J111">
        <v>60005457</v>
      </c>
      <c r="K111" t="s">
        <v>17045</v>
      </c>
      <c r="L111" t="s">
        <v>17044</v>
      </c>
      <c r="M111" t="s">
        <v>323</v>
      </c>
      <c r="N111">
        <v>2</v>
      </c>
      <c r="O111" t="s">
        <v>17043</v>
      </c>
      <c r="P111" t="s">
        <v>17042</v>
      </c>
      <c r="Q111" t="s">
        <v>17041</v>
      </c>
      <c r="R111" s="7">
        <v>37773</v>
      </c>
      <c r="S111" s="8">
        <f t="shared" si="16"/>
        <v>2003</v>
      </c>
      <c r="T111" s="8">
        <v>2003</v>
      </c>
      <c r="U111" s="8">
        <f t="shared" si="17"/>
        <v>19</v>
      </c>
      <c r="V111" s="7">
        <v>37773</v>
      </c>
      <c r="W111" t="s">
        <v>17040</v>
      </c>
      <c r="X111" s="2">
        <v>0.56899999999999995</v>
      </c>
      <c r="Y111" s="6">
        <f t="shared" si="14"/>
        <v>1.5189130028563038E-2</v>
      </c>
      <c r="AA111">
        <v>222720</v>
      </c>
      <c r="AB111">
        <v>20919</v>
      </c>
      <c r="AD111" t="s">
        <v>6</v>
      </c>
      <c r="AE111">
        <v>210</v>
      </c>
      <c r="AF111">
        <v>3</v>
      </c>
      <c r="AH111" t="s">
        <v>17039</v>
      </c>
      <c r="AI111" t="s">
        <v>17038</v>
      </c>
      <c r="AJ111" t="s">
        <v>17037</v>
      </c>
      <c r="AK111" t="s">
        <v>17036</v>
      </c>
      <c r="AL111">
        <v>92</v>
      </c>
      <c r="AM111" s="5">
        <f t="shared" si="18"/>
        <v>4.8421052631578947</v>
      </c>
      <c r="AN111" s="4">
        <f t="shared" si="15"/>
        <v>7.333745192211881E-3</v>
      </c>
      <c r="AO111" s="3"/>
      <c r="AP111">
        <v>0</v>
      </c>
      <c r="AR111" t="s">
        <v>1</v>
      </c>
      <c r="AT111" s="2">
        <v>1.758</v>
      </c>
      <c r="AU111" s="1">
        <f t="shared" si="19"/>
        <v>1.283251457765769</v>
      </c>
      <c r="AV111" s="1">
        <f t="shared" si="20"/>
        <v>1.1261437610387459</v>
      </c>
      <c r="AW111" s="1">
        <f t="shared" si="21"/>
        <v>0.96903606431172284</v>
      </c>
    </row>
    <row r="112" spans="1:49" x14ac:dyDescent="0.2">
      <c r="A112">
        <v>110</v>
      </c>
      <c r="B112" t="s">
        <v>17035</v>
      </c>
      <c r="C112" t="s">
        <v>17034</v>
      </c>
      <c r="F112" t="s">
        <v>17033</v>
      </c>
      <c r="G112" t="s">
        <v>16</v>
      </c>
      <c r="H112" t="s">
        <v>15</v>
      </c>
      <c r="I112" t="s">
        <v>17032</v>
      </c>
      <c r="J112" t="s">
        <v>16834</v>
      </c>
      <c r="K112" t="s">
        <v>16833</v>
      </c>
      <c r="L112" t="s">
        <v>16832</v>
      </c>
      <c r="M112" t="s">
        <v>2055</v>
      </c>
      <c r="N112">
        <v>3</v>
      </c>
      <c r="O112" t="s">
        <v>17031</v>
      </c>
      <c r="P112" t="s">
        <v>17030</v>
      </c>
      <c r="Q112" t="s">
        <v>17029</v>
      </c>
      <c r="R112" s="7">
        <v>37773</v>
      </c>
      <c r="S112" s="8">
        <f t="shared" si="16"/>
        <v>2003</v>
      </c>
      <c r="T112" s="8">
        <v>2003</v>
      </c>
      <c r="U112" s="8">
        <f t="shared" si="17"/>
        <v>19</v>
      </c>
      <c r="V112" s="7">
        <v>37773</v>
      </c>
      <c r="W112" t="s">
        <v>449</v>
      </c>
      <c r="X112" s="2">
        <v>1.6519999999999999</v>
      </c>
      <c r="Y112" s="6">
        <f t="shared" si="14"/>
        <v>4.409919649769093E-2</v>
      </c>
      <c r="AA112" t="s">
        <v>448</v>
      </c>
      <c r="AB112">
        <v>17337</v>
      </c>
      <c r="AD112" t="s">
        <v>6</v>
      </c>
      <c r="AE112">
        <v>51</v>
      </c>
      <c r="AF112">
        <v>6</v>
      </c>
      <c r="AH112" t="s">
        <v>17028</v>
      </c>
      <c r="AI112" t="s">
        <v>17027</v>
      </c>
      <c r="AJ112" t="s">
        <v>17026</v>
      </c>
      <c r="AK112" t="s">
        <v>17025</v>
      </c>
      <c r="AL112">
        <v>17</v>
      </c>
      <c r="AM112" s="5">
        <f t="shared" si="18"/>
        <v>0.89473684210526316</v>
      </c>
      <c r="AN112" s="4">
        <f t="shared" si="15"/>
        <v>1.3551485681261085E-3</v>
      </c>
      <c r="AO112" s="3"/>
      <c r="AP112">
        <v>0</v>
      </c>
      <c r="AR112" t="s">
        <v>1</v>
      </c>
      <c r="AT112" s="2" t="s">
        <v>0</v>
      </c>
      <c r="AU112" s="1">
        <f t="shared" si="19"/>
        <v>3.1275982118821481</v>
      </c>
      <c r="AV112" s="1">
        <f t="shared" si="20"/>
        <v>2.2727172532908519</v>
      </c>
      <c r="AW112" s="1">
        <f t="shared" si="21"/>
        <v>1.4178362946995555</v>
      </c>
    </row>
    <row r="113" spans="1:49" x14ac:dyDescent="0.2">
      <c r="A113">
        <v>111</v>
      </c>
      <c r="B113" t="s">
        <v>17024</v>
      </c>
      <c r="C113" t="s">
        <v>17023</v>
      </c>
      <c r="F113" t="s">
        <v>17022</v>
      </c>
      <c r="G113" t="s">
        <v>16</v>
      </c>
      <c r="H113" t="s">
        <v>15</v>
      </c>
      <c r="I113" t="s">
        <v>8951</v>
      </c>
      <c r="J113">
        <v>60011362</v>
      </c>
      <c r="K113" t="s">
        <v>11095</v>
      </c>
      <c r="L113" t="s">
        <v>11094</v>
      </c>
      <c r="M113" t="s">
        <v>1684</v>
      </c>
      <c r="N113">
        <v>2</v>
      </c>
      <c r="O113" t="s">
        <v>16901</v>
      </c>
      <c r="P113" t="s">
        <v>11092</v>
      </c>
      <c r="Q113" t="s">
        <v>11091</v>
      </c>
      <c r="R113" s="7">
        <v>37773</v>
      </c>
      <c r="S113" s="8">
        <f t="shared" si="16"/>
        <v>2003</v>
      </c>
      <c r="T113" s="8">
        <v>2003</v>
      </c>
      <c r="U113" s="8">
        <f t="shared" si="17"/>
        <v>19</v>
      </c>
      <c r="V113" s="7">
        <v>37773</v>
      </c>
      <c r="W113" t="s">
        <v>449</v>
      </c>
      <c r="X113" s="2">
        <v>1.6519999999999999</v>
      </c>
      <c r="Y113" s="6">
        <f t="shared" si="14"/>
        <v>4.409919649769093E-2</v>
      </c>
      <c r="AA113" t="s">
        <v>448</v>
      </c>
      <c r="AB113">
        <v>17337</v>
      </c>
      <c r="AD113" t="s">
        <v>6</v>
      </c>
      <c r="AE113">
        <v>51</v>
      </c>
      <c r="AF113">
        <v>6</v>
      </c>
      <c r="AH113" t="s">
        <v>17021</v>
      </c>
      <c r="AI113" t="s">
        <v>17020</v>
      </c>
      <c r="AJ113" t="s">
        <v>17019</v>
      </c>
      <c r="AK113" t="s">
        <v>17018</v>
      </c>
      <c r="AL113">
        <v>34</v>
      </c>
      <c r="AM113" s="5">
        <f t="shared" si="18"/>
        <v>1.7894736842105263</v>
      </c>
      <c r="AN113" s="4">
        <f t="shared" si="15"/>
        <v>2.7102971362522169E-3</v>
      </c>
      <c r="AO113" s="3"/>
      <c r="AP113">
        <v>0</v>
      </c>
      <c r="AR113" t="s">
        <v>1</v>
      </c>
      <c r="AT113" s="2" t="s">
        <v>0</v>
      </c>
      <c r="AU113" s="1">
        <f t="shared" si="19"/>
        <v>3.1682526689259318</v>
      </c>
      <c r="AV113" s="1">
        <f t="shared" si="20"/>
        <v>2.3404746816971573</v>
      </c>
      <c r="AW113" s="1">
        <f t="shared" si="21"/>
        <v>1.5126966944683831</v>
      </c>
    </row>
    <row r="114" spans="1:49" x14ac:dyDescent="0.2">
      <c r="A114">
        <v>112</v>
      </c>
      <c r="B114" t="s">
        <v>17017</v>
      </c>
      <c r="C114" t="s">
        <v>17016</v>
      </c>
      <c r="F114" t="s">
        <v>17015</v>
      </c>
      <c r="G114" t="s">
        <v>16</v>
      </c>
      <c r="H114" t="s">
        <v>15</v>
      </c>
      <c r="I114" t="s">
        <v>17014</v>
      </c>
      <c r="J114">
        <v>60103653</v>
      </c>
      <c r="K114" t="s">
        <v>7591</v>
      </c>
      <c r="L114" t="s">
        <v>3039</v>
      </c>
      <c r="M114" t="s">
        <v>3038</v>
      </c>
      <c r="N114">
        <v>5</v>
      </c>
      <c r="O114" t="s">
        <v>17013</v>
      </c>
      <c r="P114" t="s">
        <v>17012</v>
      </c>
      <c r="Q114" t="s">
        <v>17011</v>
      </c>
      <c r="R114" s="7">
        <v>37773</v>
      </c>
      <c r="S114" s="8">
        <f t="shared" si="16"/>
        <v>2003</v>
      </c>
      <c r="T114" s="8">
        <v>2003</v>
      </c>
      <c r="U114" s="8">
        <f t="shared" si="17"/>
        <v>19</v>
      </c>
      <c r="V114" s="7">
        <v>37773</v>
      </c>
      <c r="W114" t="s">
        <v>2087</v>
      </c>
      <c r="X114" s="2">
        <v>2.9860000000000002</v>
      </c>
      <c r="Y114" s="6">
        <f t="shared" si="14"/>
        <v>7.9709564613865094E-2</v>
      </c>
      <c r="AA114">
        <v>7338716</v>
      </c>
      <c r="AB114">
        <v>18902</v>
      </c>
      <c r="AD114" t="s">
        <v>6</v>
      </c>
      <c r="AE114">
        <v>21</v>
      </c>
      <c r="AF114">
        <v>5</v>
      </c>
      <c r="AH114" t="s">
        <v>17010</v>
      </c>
      <c r="AI114" t="s">
        <v>17009</v>
      </c>
      <c r="AJ114" t="s">
        <v>17008</v>
      </c>
      <c r="AK114" t="s">
        <v>17007</v>
      </c>
      <c r="AL114">
        <v>87</v>
      </c>
      <c r="AM114" s="5">
        <f t="shared" si="18"/>
        <v>4.5789473684210522</v>
      </c>
      <c r="AN114" s="4">
        <f t="shared" si="15"/>
        <v>6.9351720839394958E-3</v>
      </c>
      <c r="AO114" s="3"/>
      <c r="AP114">
        <v>0</v>
      </c>
      <c r="AR114" t="s">
        <v>1</v>
      </c>
      <c r="AS114" t="s">
        <v>1122</v>
      </c>
      <c r="AT114" s="2" t="s">
        <v>0</v>
      </c>
      <c r="AU114" s="1">
        <f t="shared" si="19"/>
        <v>5.7877246854887412</v>
      </c>
      <c r="AV114" s="1">
        <f t="shared" si="20"/>
        <v>4.3322368348902298</v>
      </c>
      <c r="AW114" s="1">
        <f t="shared" si="21"/>
        <v>2.8767489842917175</v>
      </c>
    </row>
    <row r="115" spans="1:49" x14ac:dyDescent="0.2">
      <c r="A115">
        <v>113</v>
      </c>
      <c r="B115" t="s">
        <v>17006</v>
      </c>
      <c r="C115" t="s">
        <v>17005</v>
      </c>
      <c r="F115" t="s">
        <v>17004</v>
      </c>
      <c r="G115" t="s">
        <v>16</v>
      </c>
      <c r="H115" t="s">
        <v>15</v>
      </c>
      <c r="I115" t="s">
        <v>11824</v>
      </c>
      <c r="J115" t="s">
        <v>17003</v>
      </c>
      <c r="K115" t="s">
        <v>17002</v>
      </c>
      <c r="L115" t="s">
        <v>17001</v>
      </c>
      <c r="M115" t="s">
        <v>185</v>
      </c>
      <c r="N115">
        <v>2</v>
      </c>
      <c r="O115" t="s">
        <v>17000</v>
      </c>
      <c r="P115" t="s">
        <v>16999</v>
      </c>
      <c r="Q115" t="s">
        <v>16998</v>
      </c>
      <c r="R115" s="7">
        <v>37773</v>
      </c>
      <c r="S115" s="8">
        <f t="shared" si="16"/>
        <v>2003</v>
      </c>
      <c r="T115" s="8">
        <v>2003</v>
      </c>
      <c r="U115" s="8">
        <f t="shared" si="17"/>
        <v>19</v>
      </c>
      <c r="V115" s="7">
        <v>37773</v>
      </c>
      <c r="W115" t="s">
        <v>2087</v>
      </c>
      <c r="X115" s="2">
        <v>2.9860000000000002</v>
      </c>
      <c r="Y115" s="6">
        <f t="shared" si="14"/>
        <v>7.9709564613865094E-2</v>
      </c>
      <c r="AA115">
        <v>7338716</v>
      </c>
      <c r="AB115">
        <v>18902</v>
      </c>
      <c r="AD115" t="s">
        <v>6</v>
      </c>
      <c r="AE115">
        <v>21</v>
      </c>
      <c r="AF115">
        <v>5</v>
      </c>
      <c r="AH115" t="s">
        <v>16997</v>
      </c>
      <c r="AI115" t="s">
        <v>16996</v>
      </c>
      <c r="AJ115" t="s">
        <v>16995</v>
      </c>
      <c r="AK115" t="s">
        <v>16994</v>
      </c>
      <c r="AL115">
        <v>105</v>
      </c>
      <c r="AM115" s="5">
        <f t="shared" si="18"/>
        <v>5.5263157894736841</v>
      </c>
      <c r="AN115" s="4">
        <f t="shared" si="15"/>
        <v>8.3700352737200827E-3</v>
      </c>
      <c r="AO115" s="3"/>
      <c r="AP115">
        <v>0</v>
      </c>
      <c r="AQ115" t="s">
        <v>299</v>
      </c>
      <c r="AR115" t="s">
        <v>16993</v>
      </c>
      <c r="AS115" t="s">
        <v>297</v>
      </c>
      <c r="AT115" s="2" t="s">
        <v>0</v>
      </c>
      <c r="AU115" s="1">
        <f t="shared" si="19"/>
        <v>5.8307705811821586</v>
      </c>
      <c r="AV115" s="1">
        <f t="shared" si="20"/>
        <v>4.4039799943792595</v>
      </c>
      <c r="AW115" s="1">
        <f t="shared" si="21"/>
        <v>2.9771894075763585</v>
      </c>
    </row>
    <row r="116" spans="1:49" x14ac:dyDescent="0.2">
      <c r="A116">
        <v>114</v>
      </c>
      <c r="B116" t="s">
        <v>16992</v>
      </c>
      <c r="C116" t="s">
        <v>16991</v>
      </c>
      <c r="F116" t="s">
        <v>16990</v>
      </c>
      <c r="G116" t="s">
        <v>16</v>
      </c>
      <c r="H116" t="s">
        <v>15</v>
      </c>
      <c r="I116" t="s">
        <v>16989</v>
      </c>
      <c r="J116">
        <v>60021378</v>
      </c>
      <c r="K116" t="s">
        <v>8436</v>
      </c>
      <c r="L116" t="s">
        <v>3966</v>
      </c>
      <c r="M116" t="s">
        <v>323</v>
      </c>
      <c r="N116">
        <v>3</v>
      </c>
      <c r="O116" t="s">
        <v>16988</v>
      </c>
      <c r="P116" t="s">
        <v>16987</v>
      </c>
      <c r="Q116" t="s">
        <v>8433</v>
      </c>
      <c r="R116" s="7">
        <v>37773</v>
      </c>
      <c r="S116" s="8">
        <f t="shared" si="16"/>
        <v>2003</v>
      </c>
      <c r="T116" s="8">
        <v>2003</v>
      </c>
      <c r="U116" s="8">
        <f t="shared" si="17"/>
        <v>19</v>
      </c>
      <c r="V116" s="7">
        <v>37773</v>
      </c>
      <c r="W116" t="s">
        <v>2087</v>
      </c>
      <c r="X116" s="2">
        <v>2.9860000000000002</v>
      </c>
      <c r="Y116" s="6">
        <f t="shared" si="14"/>
        <v>7.9709564613865094E-2</v>
      </c>
      <c r="AA116">
        <v>7338716</v>
      </c>
      <c r="AB116">
        <v>18902</v>
      </c>
      <c r="AD116" t="s">
        <v>6</v>
      </c>
      <c r="AE116">
        <v>21</v>
      </c>
      <c r="AF116">
        <v>5</v>
      </c>
      <c r="AH116" t="s">
        <v>16986</v>
      </c>
      <c r="AI116" t="s">
        <v>16985</v>
      </c>
      <c r="AJ116" t="s">
        <v>16984</v>
      </c>
      <c r="AK116" t="s">
        <v>16983</v>
      </c>
      <c r="AL116">
        <v>258</v>
      </c>
      <c r="AM116" s="5">
        <f t="shared" si="18"/>
        <v>13.578947368421053</v>
      </c>
      <c r="AN116" s="4">
        <f t="shared" si="15"/>
        <v>2.0566372386855061E-2</v>
      </c>
      <c r="AO116" s="3"/>
      <c r="AP116">
        <v>0</v>
      </c>
      <c r="AR116" t="s">
        <v>1</v>
      </c>
      <c r="AT116" s="2" t="s">
        <v>0</v>
      </c>
      <c r="AU116" s="1">
        <f t="shared" si="19"/>
        <v>6.1966606945762077</v>
      </c>
      <c r="AV116" s="1">
        <f t="shared" si="20"/>
        <v>5.0137968500360079</v>
      </c>
      <c r="AW116" s="1">
        <f t="shared" si="21"/>
        <v>3.8309330054958068</v>
      </c>
    </row>
    <row r="117" spans="1:49" x14ac:dyDescent="0.2">
      <c r="A117">
        <v>115</v>
      </c>
      <c r="B117" t="s">
        <v>16982</v>
      </c>
      <c r="C117" t="s">
        <v>16981</v>
      </c>
      <c r="F117" t="s">
        <v>16980</v>
      </c>
      <c r="G117" t="s">
        <v>16</v>
      </c>
      <c r="H117" t="s">
        <v>15</v>
      </c>
      <c r="I117" t="s">
        <v>16979</v>
      </c>
      <c r="J117" t="s">
        <v>9209</v>
      </c>
      <c r="K117" t="s">
        <v>9208</v>
      </c>
      <c r="L117" t="s">
        <v>9207</v>
      </c>
      <c r="M117" t="s">
        <v>2493</v>
      </c>
      <c r="N117">
        <v>3</v>
      </c>
      <c r="O117" t="s">
        <v>16978</v>
      </c>
      <c r="P117" t="s">
        <v>16977</v>
      </c>
      <c r="Q117" t="s">
        <v>16976</v>
      </c>
      <c r="R117" s="7">
        <v>37773</v>
      </c>
      <c r="S117" s="8">
        <f t="shared" si="16"/>
        <v>2003</v>
      </c>
      <c r="T117" s="8">
        <v>2003</v>
      </c>
      <c r="U117" s="8">
        <f t="shared" si="17"/>
        <v>19</v>
      </c>
      <c r="V117" s="7">
        <v>37773</v>
      </c>
      <c r="W117" t="s">
        <v>2087</v>
      </c>
      <c r="X117" s="2">
        <v>2.9860000000000002</v>
      </c>
      <c r="Y117" s="6">
        <f t="shared" si="14"/>
        <v>7.9709564613865094E-2</v>
      </c>
      <c r="AA117">
        <v>7338716</v>
      </c>
      <c r="AB117">
        <v>18902</v>
      </c>
      <c r="AD117" t="s">
        <v>6</v>
      </c>
      <c r="AE117">
        <v>21</v>
      </c>
      <c r="AF117">
        <v>5</v>
      </c>
      <c r="AH117" t="s">
        <v>16975</v>
      </c>
      <c r="AI117" t="s">
        <v>16974</v>
      </c>
      <c r="AJ117" t="s">
        <v>16973</v>
      </c>
      <c r="AK117" t="s">
        <v>16972</v>
      </c>
      <c r="AL117">
        <v>78</v>
      </c>
      <c r="AM117" s="5">
        <f t="shared" si="18"/>
        <v>4.1052631578947372</v>
      </c>
      <c r="AN117" s="4">
        <f t="shared" si="15"/>
        <v>6.2177404890492042E-3</v>
      </c>
      <c r="AO117" s="3"/>
      <c r="AP117">
        <v>0</v>
      </c>
      <c r="AQ117" t="s">
        <v>2660</v>
      </c>
      <c r="AR117" t="s">
        <v>16971</v>
      </c>
      <c r="AS117" t="s">
        <v>2659</v>
      </c>
      <c r="AT117" s="2" t="s">
        <v>0</v>
      </c>
      <c r="AU117" s="1">
        <f t="shared" si="19"/>
        <v>5.7662017376420325</v>
      </c>
      <c r="AV117" s="1">
        <f t="shared" si="20"/>
        <v>4.296365255145715</v>
      </c>
      <c r="AW117" s="1">
        <f t="shared" si="21"/>
        <v>2.8265287726493971</v>
      </c>
    </row>
    <row r="118" spans="1:49" x14ac:dyDescent="0.2">
      <c r="A118">
        <v>116</v>
      </c>
      <c r="B118" t="s">
        <v>16970</v>
      </c>
      <c r="C118" t="s">
        <v>16969</v>
      </c>
      <c r="F118" t="s">
        <v>16968</v>
      </c>
      <c r="G118" t="s">
        <v>16</v>
      </c>
      <c r="H118" t="s">
        <v>15</v>
      </c>
      <c r="I118" t="s">
        <v>16254</v>
      </c>
      <c r="J118" t="s">
        <v>16253</v>
      </c>
      <c r="K118" t="s">
        <v>16252</v>
      </c>
      <c r="L118" t="s">
        <v>16251</v>
      </c>
      <c r="M118" t="s">
        <v>1618</v>
      </c>
      <c r="N118">
        <v>3</v>
      </c>
      <c r="O118" t="s">
        <v>16250</v>
      </c>
      <c r="P118" t="s">
        <v>16249</v>
      </c>
      <c r="Q118" t="s">
        <v>16967</v>
      </c>
      <c r="R118" s="7">
        <v>37773</v>
      </c>
      <c r="S118" s="8">
        <f t="shared" si="16"/>
        <v>2003</v>
      </c>
      <c r="T118" s="8">
        <v>2003</v>
      </c>
      <c r="U118" s="8">
        <f t="shared" si="17"/>
        <v>19</v>
      </c>
      <c r="V118" s="7">
        <v>37773</v>
      </c>
      <c r="W118" t="s">
        <v>449</v>
      </c>
      <c r="X118" s="2">
        <v>1.6519999999999999</v>
      </c>
      <c r="Y118" s="6">
        <f t="shared" si="14"/>
        <v>4.409919649769093E-2</v>
      </c>
      <c r="AA118" t="s">
        <v>448</v>
      </c>
      <c r="AB118">
        <v>17337</v>
      </c>
      <c r="AD118" t="s">
        <v>6</v>
      </c>
      <c r="AE118">
        <v>51</v>
      </c>
      <c r="AF118">
        <v>6</v>
      </c>
      <c r="AH118" t="s">
        <v>16966</v>
      </c>
      <c r="AI118" t="s">
        <v>16965</v>
      </c>
      <c r="AJ118" t="s">
        <v>16964</v>
      </c>
      <c r="AK118" t="s">
        <v>16963</v>
      </c>
      <c r="AL118">
        <v>20</v>
      </c>
      <c r="AM118" s="5">
        <f t="shared" si="18"/>
        <v>1.0526315789473684</v>
      </c>
      <c r="AN118" s="4">
        <f t="shared" si="15"/>
        <v>1.5942924330895395E-3</v>
      </c>
      <c r="AO118" s="3"/>
      <c r="AP118">
        <v>0</v>
      </c>
      <c r="AR118" t="s">
        <v>1</v>
      </c>
      <c r="AT118" s="2" t="s">
        <v>0</v>
      </c>
      <c r="AU118" s="1">
        <f t="shared" si="19"/>
        <v>3.1347725278310512</v>
      </c>
      <c r="AV118" s="1">
        <f t="shared" si="20"/>
        <v>2.2846744465390234</v>
      </c>
      <c r="AW118" s="1">
        <f t="shared" si="21"/>
        <v>1.4345763652469956</v>
      </c>
    </row>
    <row r="119" spans="1:49" x14ac:dyDescent="0.2">
      <c r="A119">
        <v>117</v>
      </c>
      <c r="B119" t="s">
        <v>16962</v>
      </c>
      <c r="C119" t="s">
        <v>16961</v>
      </c>
      <c r="F119" t="s">
        <v>16960</v>
      </c>
      <c r="G119" t="s">
        <v>16</v>
      </c>
      <c r="H119" t="s">
        <v>15</v>
      </c>
      <c r="I119" t="s">
        <v>16959</v>
      </c>
      <c r="J119">
        <v>60086242</v>
      </c>
      <c r="K119" t="s">
        <v>9357</v>
      </c>
      <c r="L119" t="s">
        <v>9356</v>
      </c>
      <c r="M119" t="s">
        <v>357</v>
      </c>
      <c r="N119">
        <v>1</v>
      </c>
      <c r="O119" t="s">
        <v>16958</v>
      </c>
      <c r="P119">
        <v>7102439435</v>
      </c>
      <c r="Q119">
        <v>60086242</v>
      </c>
      <c r="R119" s="7">
        <v>37773</v>
      </c>
      <c r="S119" s="8">
        <f t="shared" si="16"/>
        <v>2003</v>
      </c>
      <c r="T119" s="8">
        <v>2003</v>
      </c>
      <c r="U119" s="8">
        <f t="shared" si="17"/>
        <v>19</v>
      </c>
      <c r="V119" s="7">
        <v>37773</v>
      </c>
      <c r="W119" s="11" t="s">
        <v>8787</v>
      </c>
      <c r="X119" s="2">
        <v>2.383</v>
      </c>
      <c r="Y119" s="6">
        <f t="shared" si="14"/>
        <v>6.3612824003630442E-2</v>
      </c>
      <c r="AA119">
        <v>13502395</v>
      </c>
      <c r="AB119">
        <v>17418</v>
      </c>
      <c r="AD119" t="s">
        <v>6</v>
      </c>
      <c r="AE119">
        <v>150</v>
      </c>
      <c r="AF119">
        <v>3</v>
      </c>
      <c r="AH119" t="s">
        <v>16957</v>
      </c>
      <c r="AI119" t="s">
        <v>16956</v>
      </c>
      <c r="AK119" t="s">
        <v>16955</v>
      </c>
      <c r="AL119">
        <v>0</v>
      </c>
      <c r="AM119" s="5">
        <f t="shared" si="18"/>
        <v>0</v>
      </c>
      <c r="AN119" s="4">
        <f t="shared" si="15"/>
        <v>0</v>
      </c>
      <c r="AO119" s="3"/>
      <c r="AP119">
        <v>0</v>
      </c>
      <c r="AR119" t="s">
        <v>1</v>
      </c>
      <c r="AT119" s="2" t="s">
        <v>0</v>
      </c>
      <c r="AU119" s="1">
        <f t="shared" si="19"/>
        <v>4.4528976802541305</v>
      </c>
      <c r="AV119" s="1">
        <f t="shared" si="20"/>
        <v>3.1806412001815221</v>
      </c>
      <c r="AW119" s="1">
        <f t="shared" si="21"/>
        <v>1.9083847201089132</v>
      </c>
    </row>
    <row r="120" spans="1:49" x14ac:dyDescent="0.2">
      <c r="A120">
        <v>118</v>
      </c>
      <c r="B120" t="s">
        <v>16954</v>
      </c>
      <c r="C120" t="s">
        <v>16953</v>
      </c>
      <c r="F120" t="s">
        <v>16952</v>
      </c>
      <c r="G120" t="s">
        <v>16</v>
      </c>
      <c r="H120" t="s">
        <v>15</v>
      </c>
      <c r="I120" t="s">
        <v>16951</v>
      </c>
      <c r="J120" t="s">
        <v>16950</v>
      </c>
      <c r="K120" t="s">
        <v>16949</v>
      </c>
      <c r="L120" t="s">
        <v>16948</v>
      </c>
      <c r="M120" t="s">
        <v>4097</v>
      </c>
      <c r="N120">
        <v>2</v>
      </c>
      <c r="O120" t="s">
        <v>16947</v>
      </c>
      <c r="P120" t="s">
        <v>16946</v>
      </c>
      <c r="Q120" t="s">
        <v>16945</v>
      </c>
      <c r="R120" s="7">
        <v>37773</v>
      </c>
      <c r="S120" s="8">
        <f t="shared" si="16"/>
        <v>2003</v>
      </c>
      <c r="T120" s="8">
        <v>2003</v>
      </c>
      <c r="U120" s="8">
        <f t="shared" si="17"/>
        <v>19</v>
      </c>
      <c r="V120" s="7">
        <v>37773</v>
      </c>
      <c r="W120" t="s">
        <v>449</v>
      </c>
      <c r="X120" s="2">
        <v>1.6519999999999999</v>
      </c>
      <c r="Y120" s="6">
        <f t="shared" si="14"/>
        <v>4.409919649769093E-2</v>
      </c>
      <c r="AA120" t="s">
        <v>448</v>
      </c>
      <c r="AB120">
        <v>17337</v>
      </c>
      <c r="AD120" t="s">
        <v>6</v>
      </c>
      <c r="AE120">
        <v>51</v>
      </c>
      <c r="AF120">
        <v>6</v>
      </c>
      <c r="AH120" t="s">
        <v>16944</v>
      </c>
      <c r="AI120" t="s">
        <v>16943</v>
      </c>
      <c r="AJ120" t="s">
        <v>16942</v>
      </c>
      <c r="AK120" t="s">
        <v>16941</v>
      </c>
      <c r="AL120">
        <v>4</v>
      </c>
      <c r="AM120" s="5">
        <f t="shared" si="18"/>
        <v>0.21052631578947367</v>
      </c>
      <c r="AN120" s="4">
        <f t="shared" si="15"/>
        <v>3.1885848661790785E-4</v>
      </c>
      <c r="AO120" s="3"/>
      <c r="AP120">
        <v>0</v>
      </c>
      <c r="AR120" t="s">
        <v>1</v>
      </c>
      <c r="AT120" s="2" t="s">
        <v>0</v>
      </c>
      <c r="AU120" s="1">
        <f t="shared" si="19"/>
        <v>3.0965095094369026</v>
      </c>
      <c r="AV120" s="1">
        <f t="shared" si="20"/>
        <v>2.2209027492154423</v>
      </c>
      <c r="AW120" s="1">
        <f t="shared" si="21"/>
        <v>1.3452959889939813</v>
      </c>
    </row>
    <row r="121" spans="1:49" x14ac:dyDescent="0.2">
      <c r="A121">
        <v>119</v>
      </c>
      <c r="B121" t="s">
        <v>16940</v>
      </c>
      <c r="C121" t="s">
        <v>16939</v>
      </c>
      <c r="F121" t="s">
        <v>16938</v>
      </c>
      <c r="G121" t="s">
        <v>16</v>
      </c>
      <c r="H121" t="s">
        <v>15</v>
      </c>
      <c r="I121" t="s">
        <v>16937</v>
      </c>
      <c r="J121" t="s">
        <v>16936</v>
      </c>
      <c r="K121" t="s">
        <v>16935</v>
      </c>
      <c r="L121" t="s">
        <v>16934</v>
      </c>
      <c r="M121" t="s">
        <v>308</v>
      </c>
      <c r="N121">
        <v>3</v>
      </c>
      <c r="O121" t="s">
        <v>16933</v>
      </c>
      <c r="P121" t="s">
        <v>16932</v>
      </c>
      <c r="Q121" t="s">
        <v>16931</v>
      </c>
      <c r="R121" s="7">
        <v>37773</v>
      </c>
      <c r="S121" s="8">
        <f t="shared" si="16"/>
        <v>2003</v>
      </c>
      <c r="T121" s="8">
        <v>2003</v>
      </c>
      <c r="U121" s="8">
        <f t="shared" si="17"/>
        <v>19</v>
      </c>
      <c r="V121" s="7">
        <v>37773</v>
      </c>
      <c r="W121" t="s">
        <v>449</v>
      </c>
      <c r="X121" s="2">
        <v>1.6519999999999999</v>
      </c>
      <c r="Y121" s="6">
        <f t="shared" si="14"/>
        <v>4.409919649769093E-2</v>
      </c>
      <c r="AA121" t="s">
        <v>448</v>
      </c>
      <c r="AB121">
        <v>17337</v>
      </c>
      <c r="AD121" t="s">
        <v>6</v>
      </c>
      <c r="AE121">
        <v>51</v>
      </c>
      <c r="AF121">
        <v>6</v>
      </c>
      <c r="AH121" t="s">
        <v>16930</v>
      </c>
      <c r="AI121" t="s">
        <v>16929</v>
      </c>
      <c r="AJ121" t="s">
        <v>16928</v>
      </c>
      <c r="AK121" t="s">
        <v>16927</v>
      </c>
      <c r="AL121">
        <v>22</v>
      </c>
      <c r="AM121" s="5">
        <f t="shared" si="18"/>
        <v>1.1578947368421053</v>
      </c>
      <c r="AN121" s="4">
        <f t="shared" si="15"/>
        <v>1.7537216763984934E-3</v>
      </c>
      <c r="AO121" s="3"/>
      <c r="AP121">
        <v>0</v>
      </c>
      <c r="AQ121" t="s">
        <v>299</v>
      </c>
      <c r="AR121" t="s">
        <v>16926</v>
      </c>
      <c r="AS121" t="s">
        <v>297</v>
      </c>
      <c r="AT121" s="2" t="s">
        <v>0</v>
      </c>
      <c r="AU121" s="1">
        <f t="shared" si="19"/>
        <v>3.1395554051303196</v>
      </c>
      <c r="AV121" s="1">
        <f t="shared" si="20"/>
        <v>2.292645908704471</v>
      </c>
      <c r="AW121" s="1">
        <f t="shared" si="21"/>
        <v>1.4457364122786223</v>
      </c>
    </row>
    <row r="122" spans="1:49" x14ac:dyDescent="0.2">
      <c r="A122">
        <v>120</v>
      </c>
      <c r="B122" t="s">
        <v>16925</v>
      </c>
      <c r="C122" t="s">
        <v>16924</v>
      </c>
      <c r="F122" t="s">
        <v>16923</v>
      </c>
      <c r="G122" t="s">
        <v>16</v>
      </c>
      <c r="H122" t="s">
        <v>15</v>
      </c>
      <c r="I122" t="s">
        <v>16922</v>
      </c>
      <c r="J122" t="s">
        <v>16921</v>
      </c>
      <c r="K122" t="s">
        <v>16920</v>
      </c>
      <c r="L122" t="s">
        <v>16919</v>
      </c>
      <c r="M122" t="s">
        <v>308</v>
      </c>
      <c r="N122">
        <v>4</v>
      </c>
      <c r="O122" t="s">
        <v>16918</v>
      </c>
      <c r="P122" t="s">
        <v>16917</v>
      </c>
      <c r="Q122" t="s">
        <v>16916</v>
      </c>
      <c r="R122" s="7">
        <v>37773</v>
      </c>
      <c r="S122" s="8">
        <f t="shared" si="16"/>
        <v>2003</v>
      </c>
      <c r="T122" s="8">
        <v>2003</v>
      </c>
      <c r="U122" s="8">
        <f t="shared" si="17"/>
        <v>19</v>
      </c>
      <c r="V122" s="7">
        <v>37773</v>
      </c>
      <c r="W122" t="s">
        <v>449</v>
      </c>
      <c r="X122" s="2">
        <v>1.6519999999999999</v>
      </c>
      <c r="Y122" s="6">
        <f t="shared" si="14"/>
        <v>4.409919649769093E-2</v>
      </c>
      <c r="AA122" t="s">
        <v>448</v>
      </c>
      <c r="AB122">
        <v>17337</v>
      </c>
      <c r="AD122" t="s">
        <v>6</v>
      </c>
      <c r="AE122">
        <v>51</v>
      </c>
      <c r="AF122">
        <v>6</v>
      </c>
      <c r="AH122" t="s">
        <v>16915</v>
      </c>
      <c r="AI122" t="s">
        <v>16914</v>
      </c>
      <c r="AK122" t="s">
        <v>16913</v>
      </c>
      <c r="AL122">
        <v>71</v>
      </c>
      <c r="AM122" s="5">
        <f t="shared" si="18"/>
        <v>3.736842105263158</v>
      </c>
      <c r="AN122" s="4">
        <f t="shared" si="15"/>
        <v>5.6597381374678653E-3</v>
      </c>
      <c r="AO122" s="3"/>
      <c r="AP122">
        <v>0</v>
      </c>
      <c r="AQ122" t="s">
        <v>332</v>
      </c>
      <c r="AR122" t="s">
        <v>1</v>
      </c>
      <c r="AS122" t="s">
        <v>330</v>
      </c>
      <c r="AT122" s="2" t="s">
        <v>0</v>
      </c>
      <c r="AU122" s="1">
        <f t="shared" si="19"/>
        <v>3.2567358989624013</v>
      </c>
      <c r="AV122" s="1">
        <f t="shared" si="20"/>
        <v>2.48794673175794</v>
      </c>
      <c r="AW122" s="1">
        <f t="shared" si="21"/>
        <v>1.7191575645534782</v>
      </c>
    </row>
    <row r="123" spans="1:49" x14ac:dyDescent="0.2">
      <c r="A123">
        <v>121</v>
      </c>
      <c r="B123" t="s">
        <v>16912</v>
      </c>
      <c r="C123" t="s">
        <v>16911</v>
      </c>
      <c r="F123" t="s">
        <v>16910</v>
      </c>
      <c r="G123" t="s">
        <v>16</v>
      </c>
      <c r="H123" t="s">
        <v>15</v>
      </c>
      <c r="I123" t="s">
        <v>9463</v>
      </c>
      <c r="J123">
        <v>60002668</v>
      </c>
      <c r="K123" t="s">
        <v>10916</v>
      </c>
      <c r="L123" t="s">
        <v>844</v>
      </c>
      <c r="M123" t="s">
        <v>843</v>
      </c>
      <c r="N123">
        <v>2</v>
      </c>
      <c r="O123" t="s">
        <v>16909</v>
      </c>
      <c r="P123" t="s">
        <v>9460</v>
      </c>
      <c r="Q123" t="s">
        <v>10914</v>
      </c>
      <c r="R123" s="7">
        <v>37773</v>
      </c>
      <c r="S123" s="8">
        <f t="shared" si="16"/>
        <v>2003</v>
      </c>
      <c r="T123" s="8">
        <v>2003</v>
      </c>
      <c r="U123" s="8">
        <f t="shared" si="17"/>
        <v>19</v>
      </c>
      <c r="V123" s="7">
        <v>37773</v>
      </c>
      <c r="W123" t="s">
        <v>449</v>
      </c>
      <c r="X123" s="2">
        <v>1.6519999999999999</v>
      </c>
      <c r="Y123" s="6">
        <f t="shared" si="14"/>
        <v>4.409919649769093E-2</v>
      </c>
      <c r="AA123" t="s">
        <v>448</v>
      </c>
      <c r="AB123">
        <v>17337</v>
      </c>
      <c r="AD123" t="s">
        <v>6</v>
      </c>
      <c r="AE123">
        <v>51</v>
      </c>
      <c r="AF123">
        <v>6</v>
      </c>
      <c r="AH123" t="s">
        <v>16908</v>
      </c>
      <c r="AI123" t="s">
        <v>16907</v>
      </c>
      <c r="AJ123" t="s">
        <v>16906</v>
      </c>
      <c r="AK123" t="s">
        <v>16905</v>
      </c>
      <c r="AL123">
        <v>30</v>
      </c>
      <c r="AM123" s="5">
        <f t="shared" si="18"/>
        <v>1.5789473684210527</v>
      </c>
      <c r="AN123" s="4">
        <f t="shared" si="15"/>
        <v>2.3914386496343091E-3</v>
      </c>
      <c r="AO123" s="3"/>
      <c r="AP123">
        <v>0</v>
      </c>
      <c r="AR123" t="s">
        <v>1</v>
      </c>
      <c r="AT123" s="2" t="s">
        <v>0</v>
      </c>
      <c r="AU123" s="1">
        <f t="shared" si="19"/>
        <v>3.1586869143273946</v>
      </c>
      <c r="AV123" s="1">
        <f t="shared" si="20"/>
        <v>2.3245317573662621</v>
      </c>
      <c r="AW123" s="1">
        <f t="shared" si="21"/>
        <v>1.4903766004051295</v>
      </c>
    </row>
    <row r="124" spans="1:49" x14ac:dyDescent="0.2">
      <c r="A124">
        <v>122</v>
      </c>
      <c r="B124" t="s">
        <v>16904</v>
      </c>
      <c r="C124" t="s">
        <v>16903</v>
      </c>
      <c r="F124" t="s">
        <v>16902</v>
      </c>
      <c r="G124" t="s">
        <v>16</v>
      </c>
      <c r="H124" t="s">
        <v>15</v>
      </c>
      <c r="I124" t="s">
        <v>8951</v>
      </c>
      <c r="J124">
        <v>60011362</v>
      </c>
      <c r="K124" t="s">
        <v>11095</v>
      </c>
      <c r="L124" t="s">
        <v>11094</v>
      </c>
      <c r="M124" t="s">
        <v>1684</v>
      </c>
      <c r="N124">
        <v>2</v>
      </c>
      <c r="O124" t="s">
        <v>16901</v>
      </c>
      <c r="P124" t="s">
        <v>11092</v>
      </c>
      <c r="Q124" t="s">
        <v>11091</v>
      </c>
      <c r="R124" s="7">
        <v>37773</v>
      </c>
      <c r="S124" s="8">
        <f t="shared" si="16"/>
        <v>2003</v>
      </c>
      <c r="T124" s="8">
        <v>2003</v>
      </c>
      <c r="U124" s="8">
        <f t="shared" si="17"/>
        <v>19</v>
      </c>
      <c r="V124" s="7">
        <v>37773</v>
      </c>
      <c r="W124" t="s">
        <v>449</v>
      </c>
      <c r="X124" s="2">
        <v>1.6519999999999999</v>
      </c>
      <c r="Y124" s="6">
        <f t="shared" si="14"/>
        <v>4.409919649769093E-2</v>
      </c>
      <c r="AA124" t="s">
        <v>448</v>
      </c>
      <c r="AB124">
        <v>17337</v>
      </c>
      <c r="AD124" t="s">
        <v>6</v>
      </c>
      <c r="AE124">
        <v>51</v>
      </c>
      <c r="AF124">
        <v>6</v>
      </c>
      <c r="AH124" t="s">
        <v>16900</v>
      </c>
      <c r="AI124" t="s">
        <v>16899</v>
      </c>
      <c r="AJ124" t="s">
        <v>16898</v>
      </c>
      <c r="AK124" t="s">
        <v>16897</v>
      </c>
      <c r="AL124">
        <v>10</v>
      </c>
      <c r="AM124" s="5">
        <f t="shared" si="18"/>
        <v>0.52631578947368418</v>
      </c>
      <c r="AN124" s="4">
        <f t="shared" si="15"/>
        <v>7.9714621654476973E-4</v>
      </c>
      <c r="AO124" s="3"/>
      <c r="AP124">
        <v>0</v>
      </c>
      <c r="AR124" t="s">
        <v>1</v>
      </c>
      <c r="AT124" s="2" t="s">
        <v>0</v>
      </c>
      <c r="AU124" s="1">
        <f t="shared" si="19"/>
        <v>3.1108581413347083</v>
      </c>
      <c r="AV124" s="1">
        <f t="shared" si="20"/>
        <v>2.2448171357117848</v>
      </c>
      <c r="AW124" s="1">
        <f t="shared" si="21"/>
        <v>1.3787761300888617</v>
      </c>
    </row>
    <row r="125" spans="1:49" x14ac:dyDescent="0.2">
      <c r="A125">
        <v>123</v>
      </c>
      <c r="B125" t="s">
        <v>16896</v>
      </c>
      <c r="C125" t="s">
        <v>16895</v>
      </c>
      <c r="F125" t="s">
        <v>16894</v>
      </c>
      <c r="G125" t="s">
        <v>16</v>
      </c>
      <c r="H125" t="s">
        <v>15</v>
      </c>
      <c r="I125" t="s">
        <v>16893</v>
      </c>
      <c r="J125">
        <v>60030612</v>
      </c>
      <c r="K125" t="s">
        <v>16892</v>
      </c>
      <c r="L125" t="s">
        <v>2039</v>
      </c>
      <c r="M125" t="s">
        <v>323</v>
      </c>
      <c r="N125">
        <v>2</v>
      </c>
      <c r="O125" t="s">
        <v>16891</v>
      </c>
      <c r="P125" t="s">
        <v>16890</v>
      </c>
      <c r="Q125" t="s">
        <v>16889</v>
      </c>
      <c r="R125" s="7">
        <v>37773</v>
      </c>
      <c r="S125" s="8">
        <f t="shared" si="16"/>
        <v>2003</v>
      </c>
      <c r="T125" s="8">
        <v>2003</v>
      </c>
      <c r="U125" s="8">
        <f t="shared" si="17"/>
        <v>19</v>
      </c>
      <c r="V125" s="7">
        <v>37773</v>
      </c>
      <c r="W125" t="s">
        <v>304</v>
      </c>
      <c r="X125" s="2">
        <v>1.468</v>
      </c>
      <c r="Y125" s="6">
        <f t="shared" si="14"/>
        <v>3.9187421585115186E-2</v>
      </c>
      <c r="AA125">
        <v>906778</v>
      </c>
      <c r="AB125">
        <v>18931</v>
      </c>
      <c r="AD125" t="s">
        <v>6</v>
      </c>
      <c r="AE125">
        <v>51</v>
      </c>
      <c r="AF125">
        <v>6</v>
      </c>
      <c r="AH125" t="s">
        <v>16888</v>
      </c>
      <c r="AI125" t="s">
        <v>16887</v>
      </c>
      <c r="AJ125" t="s">
        <v>16886</v>
      </c>
      <c r="AK125" t="s">
        <v>16885</v>
      </c>
      <c r="AL125">
        <v>44</v>
      </c>
      <c r="AM125" s="5">
        <f t="shared" si="18"/>
        <v>2.3157894736842106</v>
      </c>
      <c r="AN125" s="4">
        <f t="shared" si="15"/>
        <v>3.5074433527969868E-3</v>
      </c>
      <c r="AO125" s="3"/>
      <c r="AP125">
        <v>0</v>
      </c>
      <c r="AQ125" t="s">
        <v>16884</v>
      </c>
      <c r="AR125" t="s">
        <v>16883</v>
      </c>
      <c r="AS125" t="s">
        <v>16882</v>
      </c>
      <c r="AT125" s="2">
        <v>5.0830000000000002</v>
      </c>
      <c r="AU125" s="1">
        <f t="shared" si="19"/>
        <v>2.8483428115419724</v>
      </c>
      <c r="AV125" s="1">
        <f t="shared" si="20"/>
        <v>2.1347432468956087</v>
      </c>
      <c r="AW125" s="1">
        <f t="shared" si="21"/>
        <v>1.4211436822492447</v>
      </c>
    </row>
    <row r="126" spans="1:49" x14ac:dyDescent="0.2">
      <c r="A126">
        <v>124</v>
      </c>
      <c r="B126" t="s">
        <v>16881</v>
      </c>
      <c r="C126" t="s">
        <v>16880</v>
      </c>
      <c r="F126" t="s">
        <v>16879</v>
      </c>
      <c r="G126" t="s">
        <v>16</v>
      </c>
      <c r="H126" t="s">
        <v>15</v>
      </c>
      <c r="I126" t="s">
        <v>16878</v>
      </c>
      <c r="J126" t="s">
        <v>16873</v>
      </c>
      <c r="K126" t="s">
        <v>16877</v>
      </c>
      <c r="L126" t="s">
        <v>16876</v>
      </c>
      <c r="M126" t="s">
        <v>185</v>
      </c>
      <c r="N126">
        <v>2</v>
      </c>
      <c r="O126" t="s">
        <v>16875</v>
      </c>
      <c r="P126" t="s">
        <v>16874</v>
      </c>
      <c r="Q126" t="s">
        <v>16873</v>
      </c>
      <c r="R126" s="7">
        <v>37773</v>
      </c>
      <c r="S126" s="8">
        <f t="shared" si="16"/>
        <v>2003</v>
      </c>
      <c r="T126" s="8">
        <v>2003</v>
      </c>
      <c r="U126" s="8">
        <f t="shared" si="17"/>
        <v>19</v>
      </c>
      <c r="V126" s="7">
        <v>37773</v>
      </c>
      <c r="W126" t="s">
        <v>304</v>
      </c>
      <c r="X126" s="2">
        <v>1.468</v>
      </c>
      <c r="Y126" s="6">
        <f t="shared" si="14"/>
        <v>3.9187421585115186E-2</v>
      </c>
      <c r="AA126">
        <v>906778</v>
      </c>
      <c r="AB126">
        <v>18931</v>
      </c>
      <c r="AD126" t="s">
        <v>6</v>
      </c>
      <c r="AE126">
        <v>51</v>
      </c>
      <c r="AF126">
        <v>6</v>
      </c>
      <c r="AH126" t="s">
        <v>16872</v>
      </c>
      <c r="AI126" t="s">
        <v>16871</v>
      </c>
      <c r="AJ126" t="s">
        <v>16870</v>
      </c>
      <c r="AK126" t="s">
        <v>16869</v>
      </c>
      <c r="AL126">
        <v>0</v>
      </c>
      <c r="AM126" s="5">
        <f t="shared" si="18"/>
        <v>0</v>
      </c>
      <c r="AN126" s="4">
        <f t="shared" si="15"/>
        <v>0</v>
      </c>
      <c r="AO126" s="3"/>
      <c r="AP126">
        <v>0</v>
      </c>
      <c r="AR126" t="s">
        <v>1</v>
      </c>
      <c r="AT126" s="2">
        <v>5.0830000000000002</v>
      </c>
      <c r="AU126" s="1">
        <f t="shared" si="19"/>
        <v>2.7431195109580626</v>
      </c>
      <c r="AV126" s="1">
        <f t="shared" si="20"/>
        <v>1.9593710792557593</v>
      </c>
      <c r="AW126" s="1">
        <f t="shared" si="21"/>
        <v>1.1756226475534557</v>
      </c>
    </row>
    <row r="127" spans="1:49" x14ac:dyDescent="0.2">
      <c r="A127">
        <v>125</v>
      </c>
      <c r="B127" t="s">
        <v>16868</v>
      </c>
      <c r="C127" t="s">
        <v>16867</v>
      </c>
      <c r="E127">
        <v>12754337</v>
      </c>
      <c r="F127" t="s">
        <v>16866</v>
      </c>
      <c r="G127" t="s">
        <v>16</v>
      </c>
      <c r="H127" t="s">
        <v>15</v>
      </c>
      <c r="I127" t="s">
        <v>16865</v>
      </c>
      <c r="J127" t="s">
        <v>16864</v>
      </c>
      <c r="K127" t="s">
        <v>16863</v>
      </c>
      <c r="L127" t="s">
        <v>16862</v>
      </c>
      <c r="M127" t="s">
        <v>4153</v>
      </c>
      <c r="N127">
        <v>7</v>
      </c>
      <c r="O127" t="s">
        <v>16861</v>
      </c>
      <c r="P127" t="s">
        <v>16860</v>
      </c>
      <c r="Q127" t="s">
        <v>16859</v>
      </c>
      <c r="R127" s="7">
        <v>37773</v>
      </c>
      <c r="S127" s="8">
        <f t="shared" si="16"/>
        <v>2003</v>
      </c>
      <c r="T127" s="8">
        <v>2003</v>
      </c>
      <c r="U127" s="8">
        <f t="shared" si="17"/>
        <v>19</v>
      </c>
      <c r="V127" s="7">
        <v>37773</v>
      </c>
      <c r="W127" t="s">
        <v>16858</v>
      </c>
      <c r="X127" s="2" t="s">
        <v>0</v>
      </c>
      <c r="Y127" s="6" t="e">
        <f t="shared" si="14"/>
        <v>#VALUE!</v>
      </c>
      <c r="AA127">
        <v>223050</v>
      </c>
      <c r="AB127">
        <v>16757</v>
      </c>
      <c r="AD127" t="s">
        <v>6</v>
      </c>
      <c r="AE127">
        <v>74</v>
      </c>
      <c r="AF127">
        <v>6</v>
      </c>
      <c r="AH127" t="s">
        <v>16857</v>
      </c>
      <c r="AI127" t="s">
        <v>16856</v>
      </c>
      <c r="AK127" t="s">
        <v>16855</v>
      </c>
      <c r="AL127">
        <v>74</v>
      </c>
      <c r="AM127" s="5">
        <f t="shared" si="18"/>
        <v>3.8947368421052633</v>
      </c>
      <c r="AN127" s="4">
        <f t="shared" si="15"/>
        <v>5.8988820024312959E-3</v>
      </c>
      <c r="AO127" s="3"/>
      <c r="AP127">
        <v>1</v>
      </c>
      <c r="AR127" t="s">
        <v>1</v>
      </c>
      <c r="AT127" s="2" t="s">
        <v>0</v>
      </c>
      <c r="AU127" s="1" t="e">
        <f t="shared" si="19"/>
        <v>#VALUE!</v>
      </c>
      <c r="AV127" s="1" t="e">
        <f t="shared" si="20"/>
        <v>#VALUE!</v>
      </c>
      <c r="AW127" s="1" t="e">
        <f t="shared" si="21"/>
        <v>#VALUE!</v>
      </c>
    </row>
    <row r="128" spans="1:49" x14ac:dyDescent="0.2">
      <c r="A128">
        <v>126</v>
      </c>
      <c r="B128" t="s">
        <v>16854</v>
      </c>
      <c r="C128" t="s">
        <v>16853</v>
      </c>
      <c r="F128" t="s">
        <v>16852</v>
      </c>
      <c r="G128" t="s">
        <v>16</v>
      </c>
      <c r="H128" t="s">
        <v>15</v>
      </c>
      <c r="I128" t="s">
        <v>16851</v>
      </c>
      <c r="J128" t="s">
        <v>16850</v>
      </c>
      <c r="K128" t="s">
        <v>16849</v>
      </c>
      <c r="L128" t="s">
        <v>16848</v>
      </c>
      <c r="M128" t="s">
        <v>148</v>
      </c>
      <c r="N128">
        <v>4</v>
      </c>
      <c r="O128" t="s">
        <v>16847</v>
      </c>
      <c r="P128" t="s">
        <v>16846</v>
      </c>
      <c r="Q128" t="s">
        <v>16845</v>
      </c>
      <c r="R128" s="7">
        <v>37773</v>
      </c>
      <c r="S128" s="8">
        <f t="shared" si="16"/>
        <v>2003</v>
      </c>
      <c r="T128" s="8">
        <v>2003</v>
      </c>
      <c r="U128" s="8">
        <f t="shared" si="17"/>
        <v>19</v>
      </c>
      <c r="V128" s="7">
        <v>37773</v>
      </c>
      <c r="W128" t="s">
        <v>16844</v>
      </c>
      <c r="X128" s="2">
        <v>0.85</v>
      </c>
      <c r="Y128" s="6">
        <f t="shared" si="14"/>
        <v>2.2690264541790128E-2</v>
      </c>
      <c r="AA128">
        <v>223646</v>
      </c>
      <c r="AB128">
        <v>19225</v>
      </c>
      <c r="AD128" t="s">
        <v>6</v>
      </c>
      <c r="AE128">
        <v>39</v>
      </c>
      <c r="AF128">
        <v>3</v>
      </c>
      <c r="AH128" t="s">
        <v>16843</v>
      </c>
      <c r="AI128" t="s">
        <v>16842</v>
      </c>
      <c r="AJ128" t="s">
        <v>16841</v>
      </c>
      <c r="AK128" t="s">
        <v>16840</v>
      </c>
      <c r="AL128">
        <v>19</v>
      </c>
      <c r="AM128" s="5">
        <f t="shared" si="18"/>
        <v>1</v>
      </c>
      <c r="AN128" s="4">
        <f t="shared" si="15"/>
        <v>1.5145778114350624E-3</v>
      </c>
      <c r="AO128" s="3"/>
      <c r="AP128">
        <v>0</v>
      </c>
      <c r="AR128" t="s">
        <v>1</v>
      </c>
      <c r="AT128" s="2">
        <v>2.923</v>
      </c>
      <c r="AU128" s="1">
        <f t="shared" si="19"/>
        <v>1.6337558522683606</v>
      </c>
      <c r="AV128" s="1">
        <f t="shared" si="20"/>
        <v>1.2102421176612594</v>
      </c>
      <c r="AW128" s="1">
        <f t="shared" si="21"/>
        <v>0.78672838305415826</v>
      </c>
    </row>
    <row r="129" spans="1:49" x14ac:dyDescent="0.2">
      <c r="A129">
        <v>127</v>
      </c>
      <c r="B129" t="s">
        <v>16839</v>
      </c>
      <c r="C129" t="s">
        <v>16838</v>
      </c>
      <c r="D129" t="s">
        <v>16837</v>
      </c>
      <c r="F129" t="s">
        <v>16836</v>
      </c>
      <c r="G129" t="s">
        <v>16</v>
      </c>
      <c r="H129" t="s">
        <v>15</v>
      </c>
      <c r="I129" t="s">
        <v>16835</v>
      </c>
      <c r="J129" t="s">
        <v>16834</v>
      </c>
      <c r="K129" t="s">
        <v>16833</v>
      </c>
      <c r="L129" t="s">
        <v>16832</v>
      </c>
      <c r="M129" t="s">
        <v>2055</v>
      </c>
      <c r="N129">
        <v>3</v>
      </c>
      <c r="O129" t="s">
        <v>16831</v>
      </c>
      <c r="P129" t="s">
        <v>16830</v>
      </c>
      <c r="Q129" t="s">
        <v>16829</v>
      </c>
      <c r="R129" s="7">
        <v>37773</v>
      </c>
      <c r="S129" s="8">
        <f t="shared" si="16"/>
        <v>2003</v>
      </c>
      <c r="T129" s="8">
        <v>2003</v>
      </c>
      <c r="U129" s="8">
        <f t="shared" si="17"/>
        <v>19</v>
      </c>
      <c r="V129" s="7">
        <v>37773</v>
      </c>
      <c r="W129" t="s">
        <v>16828</v>
      </c>
      <c r="X129" s="2">
        <v>1.0029999999999999</v>
      </c>
      <c r="Y129" s="6">
        <f t="shared" si="14"/>
        <v>2.6774512159312348E-2</v>
      </c>
      <c r="AA129">
        <v>2665611</v>
      </c>
      <c r="AB129">
        <v>28497</v>
      </c>
      <c r="AD129" t="s">
        <v>6</v>
      </c>
      <c r="AE129">
        <v>19</v>
      </c>
      <c r="AF129">
        <v>3</v>
      </c>
      <c r="AH129" t="s">
        <v>16827</v>
      </c>
      <c r="AI129" t="s">
        <v>16826</v>
      </c>
      <c r="AK129" t="s">
        <v>16825</v>
      </c>
      <c r="AL129">
        <v>10</v>
      </c>
      <c r="AM129" s="5">
        <f t="shared" si="18"/>
        <v>0.52631578947368418</v>
      </c>
      <c r="AN129" s="4">
        <f t="shared" si="15"/>
        <v>7.9714621654476973E-4</v>
      </c>
      <c r="AO129" s="3"/>
      <c r="AP129">
        <v>0</v>
      </c>
      <c r="AR129" t="s">
        <v>1</v>
      </c>
      <c r="AT129" s="2">
        <v>2.407</v>
      </c>
      <c r="AU129" s="1">
        <f t="shared" si="19"/>
        <v>1.8981302376482074</v>
      </c>
      <c r="AV129" s="1">
        <f t="shared" si="20"/>
        <v>1.378582918792856</v>
      </c>
      <c r="AW129" s="1">
        <f t="shared" si="21"/>
        <v>0.85903559993750433</v>
      </c>
    </row>
    <row r="130" spans="1:49" x14ac:dyDescent="0.2">
      <c r="A130">
        <v>128</v>
      </c>
      <c r="B130" t="s">
        <v>16824</v>
      </c>
      <c r="C130" t="s">
        <v>16823</v>
      </c>
      <c r="F130" t="s">
        <v>16822</v>
      </c>
      <c r="G130" t="s">
        <v>16</v>
      </c>
      <c r="H130" t="s">
        <v>15</v>
      </c>
      <c r="I130" t="s">
        <v>16821</v>
      </c>
      <c r="J130" t="s">
        <v>16820</v>
      </c>
      <c r="K130" t="s">
        <v>16819</v>
      </c>
      <c r="L130" t="s">
        <v>16818</v>
      </c>
      <c r="M130" t="s">
        <v>16817</v>
      </c>
      <c r="N130">
        <v>6</v>
      </c>
      <c r="O130" t="s">
        <v>16816</v>
      </c>
      <c r="P130" t="s">
        <v>16815</v>
      </c>
      <c r="Q130" t="s">
        <v>16814</v>
      </c>
      <c r="R130" s="7">
        <v>37773</v>
      </c>
      <c r="S130" s="8">
        <f t="shared" si="16"/>
        <v>2003</v>
      </c>
      <c r="T130" s="8">
        <v>2003</v>
      </c>
      <c r="U130" s="8">
        <f t="shared" si="17"/>
        <v>19</v>
      </c>
      <c r="V130" s="7">
        <v>37773</v>
      </c>
      <c r="W130" t="s">
        <v>16813</v>
      </c>
      <c r="X130" s="2">
        <v>0.69299999999999995</v>
      </c>
      <c r="Y130" s="6">
        <f t="shared" si="14"/>
        <v>1.8499239208777128E-2</v>
      </c>
      <c r="AA130">
        <v>3076962</v>
      </c>
      <c r="AB130">
        <v>21084</v>
      </c>
      <c r="AD130" t="s">
        <v>6</v>
      </c>
      <c r="AE130">
        <v>28</v>
      </c>
      <c r="AF130">
        <v>2</v>
      </c>
      <c r="AH130" t="s">
        <v>16812</v>
      </c>
      <c r="AI130" t="s">
        <v>16811</v>
      </c>
      <c r="AJ130" t="s">
        <v>16810</v>
      </c>
      <c r="AK130" t="s">
        <v>16809</v>
      </c>
      <c r="AL130">
        <v>28</v>
      </c>
      <c r="AM130" s="5">
        <f t="shared" si="18"/>
        <v>1.4736842105263157</v>
      </c>
      <c r="AN130" s="4">
        <f t="shared" si="15"/>
        <v>2.2320094063253549E-3</v>
      </c>
      <c r="AO130" s="3"/>
      <c r="AP130">
        <v>0</v>
      </c>
      <c r="AR130" t="s">
        <v>1</v>
      </c>
      <c r="AT130" s="2">
        <v>1.833</v>
      </c>
      <c r="AU130" s="1">
        <f t="shared" si="19"/>
        <v>1.3619070268041595</v>
      </c>
      <c r="AV130" s="1">
        <f t="shared" si="20"/>
        <v>1.0365624307551242</v>
      </c>
      <c r="AW130" s="1">
        <f t="shared" si="21"/>
        <v>0.71121783470608868</v>
      </c>
    </row>
    <row r="131" spans="1:49" x14ac:dyDescent="0.2">
      <c r="A131">
        <v>129</v>
      </c>
      <c r="B131" t="s">
        <v>16808</v>
      </c>
      <c r="C131" t="s">
        <v>16807</v>
      </c>
      <c r="F131" t="s">
        <v>16806</v>
      </c>
      <c r="G131" t="s">
        <v>16</v>
      </c>
      <c r="H131" t="s">
        <v>15</v>
      </c>
      <c r="I131" t="s">
        <v>16805</v>
      </c>
      <c r="J131">
        <v>60012708</v>
      </c>
      <c r="K131" t="s">
        <v>10233</v>
      </c>
      <c r="L131" t="s">
        <v>10232</v>
      </c>
      <c r="M131" t="s">
        <v>323</v>
      </c>
      <c r="N131">
        <v>4</v>
      </c>
      <c r="O131" t="s">
        <v>16804</v>
      </c>
      <c r="P131" t="s">
        <v>16803</v>
      </c>
      <c r="Q131" t="s">
        <v>16802</v>
      </c>
      <c r="R131" s="7">
        <v>37773</v>
      </c>
      <c r="S131" s="8">
        <f t="shared" si="16"/>
        <v>2003</v>
      </c>
      <c r="T131" s="8">
        <v>2003</v>
      </c>
      <c r="U131" s="8">
        <f t="shared" si="17"/>
        <v>19</v>
      </c>
      <c r="V131" s="7">
        <v>37773</v>
      </c>
      <c r="W131" t="s">
        <v>2087</v>
      </c>
      <c r="X131" s="2">
        <v>2.9860000000000002</v>
      </c>
      <c r="Y131" s="6">
        <f t="shared" ref="Y131:Y194" si="22">(X131-$Z$3)/($Z$2-$Z$3)</f>
        <v>7.9709564613865094E-2</v>
      </c>
      <c r="AA131">
        <v>7338716</v>
      </c>
      <c r="AB131">
        <v>18902</v>
      </c>
      <c r="AD131" t="s">
        <v>6</v>
      </c>
      <c r="AE131">
        <v>21</v>
      </c>
      <c r="AF131">
        <v>5</v>
      </c>
      <c r="AH131" t="s">
        <v>16801</v>
      </c>
      <c r="AI131" t="s">
        <v>16800</v>
      </c>
      <c r="AJ131" t="s">
        <v>16799</v>
      </c>
      <c r="AK131" t="s">
        <v>16798</v>
      </c>
      <c r="AL131">
        <v>1716</v>
      </c>
      <c r="AM131" s="5">
        <f t="shared" si="18"/>
        <v>90.315789473684205</v>
      </c>
      <c r="AN131" s="4">
        <f t="shared" ref="AN131:AN194" si="23">(AM131-$AO$3)/($AO$2-$AO$3)</f>
        <v>0.13679029075908247</v>
      </c>
      <c r="AO131" s="3"/>
      <c r="AP131">
        <v>0</v>
      </c>
      <c r="AQ131" t="s">
        <v>332</v>
      </c>
      <c r="AR131" t="s">
        <v>16797</v>
      </c>
      <c r="AS131" t="s">
        <v>330</v>
      </c>
      <c r="AT131" s="2" t="s">
        <v>0</v>
      </c>
      <c r="AU131" s="1">
        <f t="shared" si="19"/>
        <v>9.6833782457430289</v>
      </c>
      <c r="AV131" s="1">
        <f t="shared" si="20"/>
        <v>10.824992768647379</v>
      </c>
      <c r="AW131" s="1">
        <f t="shared" si="21"/>
        <v>11.966607291551727</v>
      </c>
    </row>
    <row r="132" spans="1:49" x14ac:dyDescent="0.2">
      <c r="A132">
        <v>130</v>
      </c>
      <c r="B132" t="s">
        <v>16796</v>
      </c>
      <c r="C132" t="s">
        <v>16795</v>
      </c>
      <c r="F132" t="s">
        <v>16794</v>
      </c>
      <c r="G132" t="s">
        <v>16</v>
      </c>
      <c r="H132" t="s">
        <v>15</v>
      </c>
      <c r="I132" t="s">
        <v>16793</v>
      </c>
      <c r="J132" t="s">
        <v>16792</v>
      </c>
      <c r="K132" t="s">
        <v>16791</v>
      </c>
      <c r="L132" t="s">
        <v>16790</v>
      </c>
      <c r="M132" t="s">
        <v>16789</v>
      </c>
      <c r="N132">
        <v>4</v>
      </c>
      <c r="O132" t="s">
        <v>16788</v>
      </c>
      <c r="P132" t="s">
        <v>16787</v>
      </c>
      <c r="Q132" t="s">
        <v>16786</v>
      </c>
      <c r="R132" s="7">
        <v>37773</v>
      </c>
      <c r="S132" s="8">
        <f t="shared" si="16"/>
        <v>2003</v>
      </c>
      <c r="T132" s="8">
        <v>2003</v>
      </c>
      <c r="U132" s="8">
        <f t="shared" si="17"/>
        <v>19</v>
      </c>
      <c r="V132" s="7">
        <v>37773</v>
      </c>
      <c r="W132" t="s">
        <v>2087</v>
      </c>
      <c r="X132" s="2">
        <v>2.9860000000000002</v>
      </c>
      <c r="Y132" s="6">
        <f t="shared" si="22"/>
        <v>7.9709564613865094E-2</v>
      </c>
      <c r="AA132">
        <v>7338716</v>
      </c>
      <c r="AB132">
        <v>18902</v>
      </c>
      <c r="AD132" t="s">
        <v>6</v>
      </c>
      <c r="AE132">
        <v>21</v>
      </c>
      <c r="AF132">
        <v>5</v>
      </c>
      <c r="AH132" t="s">
        <v>16785</v>
      </c>
      <c r="AI132" t="s">
        <v>16784</v>
      </c>
      <c r="AJ132" t="s">
        <v>16783</v>
      </c>
      <c r="AK132" t="s">
        <v>16782</v>
      </c>
      <c r="AL132">
        <v>144</v>
      </c>
      <c r="AM132" s="5">
        <f t="shared" si="18"/>
        <v>7.5789473684210522</v>
      </c>
      <c r="AN132" s="4">
        <f t="shared" si="23"/>
        <v>1.1478905518244683E-2</v>
      </c>
      <c r="AO132" s="3"/>
      <c r="AP132">
        <v>0</v>
      </c>
      <c r="AR132" t="s">
        <v>1</v>
      </c>
      <c r="AT132" s="2" t="s">
        <v>0</v>
      </c>
      <c r="AU132" s="1">
        <f t="shared" si="19"/>
        <v>5.924036688517897</v>
      </c>
      <c r="AV132" s="1">
        <f t="shared" si="20"/>
        <v>4.5594235066054889</v>
      </c>
      <c r="AW132" s="1">
        <f t="shared" si="21"/>
        <v>3.1948103246930799</v>
      </c>
    </row>
    <row r="133" spans="1:49" x14ac:dyDescent="0.2">
      <c r="A133">
        <v>131</v>
      </c>
      <c r="B133" t="s">
        <v>16781</v>
      </c>
      <c r="C133" t="s">
        <v>16780</v>
      </c>
      <c r="F133" t="s">
        <v>16779</v>
      </c>
      <c r="G133" t="s">
        <v>16</v>
      </c>
      <c r="H133" t="s">
        <v>15</v>
      </c>
      <c r="I133" t="s">
        <v>16778</v>
      </c>
      <c r="J133">
        <v>60000060</v>
      </c>
      <c r="K133" t="s">
        <v>16777</v>
      </c>
      <c r="L133" t="s">
        <v>16776</v>
      </c>
      <c r="M133" t="s">
        <v>323</v>
      </c>
      <c r="N133">
        <v>1</v>
      </c>
      <c r="O133" t="s">
        <v>16775</v>
      </c>
      <c r="P133">
        <v>7202801624</v>
      </c>
      <c r="Q133">
        <v>60000060</v>
      </c>
      <c r="R133" s="7">
        <v>37773</v>
      </c>
      <c r="S133" s="8">
        <f t="shared" si="16"/>
        <v>2003</v>
      </c>
      <c r="T133" s="8">
        <v>2003</v>
      </c>
      <c r="U133" s="8">
        <f t="shared" si="17"/>
        <v>19</v>
      </c>
      <c r="V133" s="7">
        <v>37773</v>
      </c>
      <c r="W133" t="s">
        <v>2087</v>
      </c>
      <c r="X133" s="2">
        <v>2.9860000000000002</v>
      </c>
      <c r="Y133" s="6">
        <f t="shared" si="22"/>
        <v>7.9709564613865094E-2</v>
      </c>
      <c r="AA133">
        <v>7338716</v>
      </c>
      <c r="AB133">
        <v>18902</v>
      </c>
      <c r="AD133" t="s">
        <v>6</v>
      </c>
      <c r="AE133">
        <v>21</v>
      </c>
      <c r="AF133">
        <v>5</v>
      </c>
      <c r="AH133" t="s">
        <v>16774</v>
      </c>
      <c r="AI133" t="s">
        <v>16773</v>
      </c>
      <c r="AJ133" t="s">
        <v>16772</v>
      </c>
      <c r="AK133" t="s">
        <v>16771</v>
      </c>
      <c r="AL133">
        <v>337</v>
      </c>
      <c r="AM133" s="5">
        <f t="shared" si="18"/>
        <v>17.736842105263158</v>
      </c>
      <c r="AN133" s="4">
        <f t="shared" si="23"/>
        <v>2.6863827497558741E-2</v>
      </c>
      <c r="AO133" s="3"/>
      <c r="AP133">
        <v>0</v>
      </c>
      <c r="AQ133" t="s">
        <v>299</v>
      </c>
      <c r="AR133" t="s">
        <v>16770</v>
      </c>
      <c r="AS133" t="s">
        <v>297</v>
      </c>
      <c r="AT133" s="2" t="s">
        <v>0</v>
      </c>
      <c r="AU133" s="1">
        <f t="shared" si="19"/>
        <v>6.3855843478973187</v>
      </c>
      <c r="AV133" s="1">
        <f t="shared" si="20"/>
        <v>5.328669605571192</v>
      </c>
      <c r="AW133" s="1">
        <f t="shared" si="21"/>
        <v>4.2717548632450644</v>
      </c>
    </row>
    <row r="134" spans="1:49" x14ac:dyDescent="0.2">
      <c r="A134">
        <v>132</v>
      </c>
      <c r="B134" t="s">
        <v>16769</v>
      </c>
      <c r="C134" t="s">
        <v>16768</v>
      </c>
      <c r="F134" t="s">
        <v>16767</v>
      </c>
      <c r="G134" t="s">
        <v>16</v>
      </c>
      <c r="H134" t="s">
        <v>15</v>
      </c>
      <c r="I134" t="s">
        <v>16766</v>
      </c>
      <c r="J134" t="s">
        <v>16765</v>
      </c>
      <c r="K134" t="s">
        <v>16764</v>
      </c>
      <c r="L134" t="s">
        <v>16763</v>
      </c>
      <c r="M134" t="s">
        <v>185</v>
      </c>
      <c r="N134">
        <v>3</v>
      </c>
      <c r="O134" t="s">
        <v>16762</v>
      </c>
      <c r="P134" t="s">
        <v>16761</v>
      </c>
      <c r="Q134" t="s">
        <v>16760</v>
      </c>
      <c r="R134" s="7">
        <v>37773</v>
      </c>
      <c r="S134" s="8">
        <f t="shared" si="16"/>
        <v>2003</v>
      </c>
      <c r="T134" s="8">
        <v>2003</v>
      </c>
      <c r="U134" s="8">
        <f t="shared" si="17"/>
        <v>19</v>
      </c>
      <c r="V134" s="7">
        <v>37773</v>
      </c>
      <c r="W134" t="s">
        <v>2087</v>
      </c>
      <c r="X134" s="2">
        <v>2.9860000000000002</v>
      </c>
      <c r="Y134" s="6">
        <f t="shared" si="22"/>
        <v>7.9709564613865094E-2</v>
      </c>
      <c r="AA134">
        <v>7338716</v>
      </c>
      <c r="AB134">
        <v>18902</v>
      </c>
      <c r="AD134" t="s">
        <v>6</v>
      </c>
      <c r="AE134">
        <v>21</v>
      </c>
      <c r="AF134">
        <v>5</v>
      </c>
      <c r="AH134" t="s">
        <v>16759</v>
      </c>
      <c r="AI134" t="s">
        <v>16758</v>
      </c>
      <c r="AJ134" t="s">
        <v>16757</v>
      </c>
      <c r="AK134" t="s">
        <v>16756</v>
      </c>
      <c r="AL134">
        <v>48</v>
      </c>
      <c r="AM134" s="5">
        <f t="shared" si="18"/>
        <v>2.5263157894736841</v>
      </c>
      <c r="AN134" s="4">
        <f t="shared" si="23"/>
        <v>3.8263018394148946E-3</v>
      </c>
      <c r="AO134" s="3"/>
      <c r="AP134">
        <v>0</v>
      </c>
      <c r="AR134" t="s">
        <v>1</v>
      </c>
      <c r="AT134" s="2" t="s">
        <v>0</v>
      </c>
      <c r="AU134" s="1">
        <f t="shared" si="19"/>
        <v>5.6944585781530028</v>
      </c>
      <c r="AV134" s="1">
        <f t="shared" si="20"/>
        <v>4.1767933226639995</v>
      </c>
      <c r="AW134" s="1">
        <f t="shared" si="21"/>
        <v>2.6591280671749953</v>
      </c>
    </row>
    <row r="135" spans="1:49" x14ac:dyDescent="0.2">
      <c r="A135">
        <v>133</v>
      </c>
      <c r="B135" t="s">
        <v>16755</v>
      </c>
      <c r="C135" t="s">
        <v>16754</v>
      </c>
      <c r="F135" t="s">
        <v>16753</v>
      </c>
      <c r="G135" t="s">
        <v>16</v>
      </c>
      <c r="H135" t="s">
        <v>15</v>
      </c>
      <c r="I135" t="s">
        <v>16752</v>
      </c>
      <c r="J135">
        <v>60003892</v>
      </c>
      <c r="K135" t="s">
        <v>9939</v>
      </c>
      <c r="L135" t="s">
        <v>9938</v>
      </c>
      <c r="M135" t="s">
        <v>323</v>
      </c>
      <c r="N135">
        <v>2</v>
      </c>
      <c r="O135" t="s">
        <v>16751</v>
      </c>
      <c r="P135" t="s">
        <v>16750</v>
      </c>
      <c r="Q135" t="s">
        <v>16749</v>
      </c>
      <c r="R135" s="7">
        <v>37773</v>
      </c>
      <c r="S135" s="8">
        <f t="shared" si="16"/>
        <v>2003</v>
      </c>
      <c r="T135" s="8">
        <v>2003</v>
      </c>
      <c r="U135" s="8">
        <f t="shared" si="17"/>
        <v>19</v>
      </c>
      <c r="V135" s="7">
        <v>37773</v>
      </c>
      <c r="W135" t="s">
        <v>711</v>
      </c>
      <c r="X135" s="2">
        <v>0.92900000000000005</v>
      </c>
      <c r="Y135" s="6">
        <f t="shared" si="22"/>
        <v>2.4799124422732979E-2</v>
      </c>
      <c r="AA135">
        <v>10897798</v>
      </c>
      <c r="AB135">
        <v>18896</v>
      </c>
      <c r="AD135" t="s">
        <v>6</v>
      </c>
      <c r="AE135">
        <v>7</v>
      </c>
      <c r="AF135">
        <v>6</v>
      </c>
      <c r="AH135" t="s">
        <v>16748</v>
      </c>
      <c r="AI135" t="s">
        <v>16747</v>
      </c>
      <c r="AJ135" t="s">
        <v>16746</v>
      </c>
      <c r="AK135" t="s">
        <v>16745</v>
      </c>
      <c r="AL135">
        <v>5</v>
      </c>
      <c r="AM135" s="5">
        <f t="shared" si="18"/>
        <v>0.26315789473684209</v>
      </c>
      <c r="AN135" s="4">
        <f t="shared" si="23"/>
        <v>3.9857310827238487E-4</v>
      </c>
      <c r="AO135" s="3"/>
      <c r="AP135">
        <v>0</v>
      </c>
      <c r="AQ135" t="s">
        <v>299</v>
      </c>
      <c r="AR135" t="s">
        <v>12566</v>
      </c>
      <c r="AS135" t="s">
        <v>297</v>
      </c>
      <c r="AT135" s="2">
        <v>3.4359999999999999</v>
      </c>
      <c r="AU135" s="1">
        <f t="shared" si="19"/>
        <v>1.7478959028394798</v>
      </c>
      <c r="AV135" s="1">
        <f t="shared" si="20"/>
        <v>1.2598848765502682</v>
      </c>
      <c r="AW135" s="1">
        <f t="shared" si="21"/>
        <v>0.77187385026105626</v>
      </c>
    </row>
    <row r="136" spans="1:49" x14ac:dyDescent="0.2">
      <c r="A136">
        <v>134</v>
      </c>
      <c r="B136" t="s">
        <v>16744</v>
      </c>
      <c r="C136" t="s">
        <v>16743</v>
      </c>
      <c r="F136" t="s">
        <v>16742</v>
      </c>
      <c r="G136" t="s">
        <v>16</v>
      </c>
      <c r="H136" t="s">
        <v>15</v>
      </c>
      <c r="I136" t="s">
        <v>13442</v>
      </c>
      <c r="J136">
        <v>60025858</v>
      </c>
      <c r="K136" t="s">
        <v>2816</v>
      </c>
      <c r="L136" t="s">
        <v>2815</v>
      </c>
      <c r="M136" t="s">
        <v>2262</v>
      </c>
      <c r="N136">
        <v>2</v>
      </c>
      <c r="O136" t="s">
        <v>16741</v>
      </c>
      <c r="P136" t="s">
        <v>16740</v>
      </c>
      <c r="Q136" t="s">
        <v>2812</v>
      </c>
      <c r="R136" s="7">
        <v>37773</v>
      </c>
      <c r="S136" s="8">
        <f t="shared" si="16"/>
        <v>2003</v>
      </c>
      <c r="T136" s="8">
        <v>2003</v>
      </c>
      <c r="U136" s="8">
        <f t="shared" si="17"/>
        <v>19</v>
      </c>
      <c r="V136" s="7">
        <v>37773</v>
      </c>
      <c r="W136" s="11" t="s">
        <v>16739</v>
      </c>
      <c r="X136" s="2">
        <v>2.383</v>
      </c>
      <c r="Y136" s="6">
        <f t="shared" si="22"/>
        <v>6.3612824003630442E-2</v>
      </c>
      <c r="AA136">
        <v>13502409</v>
      </c>
      <c r="AB136">
        <v>17412</v>
      </c>
      <c r="AD136" t="s">
        <v>6</v>
      </c>
      <c r="AE136">
        <v>150</v>
      </c>
      <c r="AF136">
        <v>3</v>
      </c>
      <c r="AH136" t="s">
        <v>16738</v>
      </c>
      <c r="AI136" t="s">
        <v>16737</v>
      </c>
      <c r="AK136" t="s">
        <v>16736</v>
      </c>
      <c r="AL136">
        <v>9</v>
      </c>
      <c r="AM136" s="5">
        <f t="shared" si="18"/>
        <v>0.47368421052631576</v>
      </c>
      <c r="AN136" s="4">
        <f t="shared" si="23"/>
        <v>7.1743159489029266E-4</v>
      </c>
      <c r="AO136" s="3"/>
      <c r="AP136">
        <v>0</v>
      </c>
      <c r="AR136" t="s">
        <v>1</v>
      </c>
      <c r="AT136" s="2" t="s">
        <v>0</v>
      </c>
      <c r="AU136" s="1">
        <f t="shared" si="19"/>
        <v>4.4744206281008401</v>
      </c>
      <c r="AV136" s="1">
        <f t="shared" si="20"/>
        <v>3.2165127799260369</v>
      </c>
      <c r="AW136" s="1">
        <f t="shared" si="21"/>
        <v>1.9586049317512337</v>
      </c>
    </row>
    <row r="137" spans="1:49" x14ac:dyDescent="0.2">
      <c r="A137">
        <v>135</v>
      </c>
      <c r="B137" t="s">
        <v>16735</v>
      </c>
      <c r="C137" t="s">
        <v>16734</v>
      </c>
      <c r="F137" t="s">
        <v>16733</v>
      </c>
      <c r="G137" t="s">
        <v>16</v>
      </c>
      <c r="H137" t="s">
        <v>15</v>
      </c>
      <c r="I137" t="s">
        <v>16732</v>
      </c>
      <c r="J137" t="s">
        <v>16731</v>
      </c>
      <c r="K137" t="s">
        <v>16730</v>
      </c>
      <c r="L137" t="s">
        <v>16729</v>
      </c>
      <c r="M137" t="s">
        <v>16728</v>
      </c>
      <c r="N137">
        <v>6</v>
      </c>
      <c r="O137" t="s">
        <v>16727</v>
      </c>
      <c r="P137" t="s">
        <v>16726</v>
      </c>
      <c r="Q137" t="s">
        <v>16725</v>
      </c>
      <c r="R137" s="7">
        <v>37773</v>
      </c>
      <c r="S137" s="8">
        <f t="shared" si="16"/>
        <v>2003</v>
      </c>
      <c r="T137" s="8">
        <v>2003</v>
      </c>
      <c r="U137" s="8">
        <f t="shared" si="17"/>
        <v>19</v>
      </c>
      <c r="V137" s="7">
        <v>37773</v>
      </c>
      <c r="W137" s="11" t="s">
        <v>1564</v>
      </c>
      <c r="X137" s="2">
        <v>2.383</v>
      </c>
      <c r="Y137" s="6">
        <f t="shared" si="22"/>
        <v>6.3612824003630442E-2</v>
      </c>
      <c r="AA137">
        <v>13502417</v>
      </c>
      <c r="AB137">
        <v>17416</v>
      </c>
      <c r="AD137" t="s">
        <v>6</v>
      </c>
      <c r="AE137">
        <v>150</v>
      </c>
      <c r="AF137">
        <v>3</v>
      </c>
      <c r="AH137" t="s">
        <v>16724</v>
      </c>
      <c r="AI137" t="s">
        <v>16723</v>
      </c>
      <c r="AK137" t="s">
        <v>16722</v>
      </c>
      <c r="AL137">
        <v>10</v>
      </c>
      <c r="AM137" s="5">
        <f t="shared" si="18"/>
        <v>0.52631578947368418</v>
      </c>
      <c r="AN137" s="4">
        <f t="shared" si="23"/>
        <v>7.9714621654476973E-4</v>
      </c>
      <c r="AO137" s="3"/>
      <c r="AP137">
        <v>0</v>
      </c>
      <c r="AR137" t="s">
        <v>1</v>
      </c>
      <c r="AT137" s="2" t="s">
        <v>0</v>
      </c>
      <c r="AU137" s="1">
        <f t="shared" si="19"/>
        <v>4.4768120667504743</v>
      </c>
      <c r="AV137" s="1">
        <f t="shared" si="20"/>
        <v>3.2204985110087603</v>
      </c>
      <c r="AW137" s="1">
        <f t="shared" si="21"/>
        <v>1.9641849552670472</v>
      </c>
    </row>
    <row r="138" spans="1:49" x14ac:dyDescent="0.2">
      <c r="A138">
        <v>136</v>
      </c>
      <c r="B138" t="s">
        <v>16721</v>
      </c>
      <c r="C138" t="s">
        <v>16720</v>
      </c>
      <c r="F138" t="s">
        <v>16719</v>
      </c>
      <c r="G138" t="s">
        <v>16</v>
      </c>
      <c r="H138" t="s">
        <v>15</v>
      </c>
      <c r="I138" t="s">
        <v>16718</v>
      </c>
      <c r="J138" t="s">
        <v>16717</v>
      </c>
      <c r="K138" t="s">
        <v>16716</v>
      </c>
      <c r="L138" t="s">
        <v>4644</v>
      </c>
      <c r="M138" t="s">
        <v>4097</v>
      </c>
      <c r="N138">
        <v>2</v>
      </c>
      <c r="O138" t="s">
        <v>16715</v>
      </c>
      <c r="P138" t="s">
        <v>16714</v>
      </c>
      <c r="Q138" t="s">
        <v>16713</v>
      </c>
      <c r="R138" s="7">
        <v>37773</v>
      </c>
      <c r="S138" s="8">
        <f t="shared" si="16"/>
        <v>2003</v>
      </c>
      <c r="T138" s="8">
        <v>2003</v>
      </c>
      <c r="U138" s="8">
        <f t="shared" si="17"/>
        <v>19</v>
      </c>
      <c r="V138" s="7">
        <v>37773</v>
      </c>
      <c r="W138" s="11" t="s">
        <v>1564</v>
      </c>
      <c r="X138" s="2">
        <v>2.383</v>
      </c>
      <c r="Y138" s="6">
        <f t="shared" si="22"/>
        <v>6.3612824003630442E-2</v>
      </c>
      <c r="AA138">
        <v>13502417</v>
      </c>
      <c r="AB138">
        <v>17416</v>
      </c>
      <c r="AD138" t="s">
        <v>6</v>
      </c>
      <c r="AE138">
        <v>150</v>
      </c>
      <c r="AF138">
        <v>3</v>
      </c>
      <c r="AH138" t="s">
        <v>16712</v>
      </c>
      <c r="AI138" t="s">
        <v>16711</v>
      </c>
      <c r="AK138" t="s">
        <v>16710</v>
      </c>
      <c r="AL138">
        <v>0</v>
      </c>
      <c r="AM138" s="5">
        <f t="shared" si="18"/>
        <v>0</v>
      </c>
      <c r="AN138" s="4">
        <f t="shared" si="23"/>
        <v>0</v>
      </c>
      <c r="AO138" s="3"/>
      <c r="AP138">
        <v>0</v>
      </c>
      <c r="AR138" t="s">
        <v>1</v>
      </c>
      <c r="AT138" s="2" t="s">
        <v>0</v>
      </c>
      <c r="AU138" s="1">
        <f t="shared" si="19"/>
        <v>4.4528976802541305</v>
      </c>
      <c r="AV138" s="1">
        <f t="shared" si="20"/>
        <v>3.1806412001815221</v>
      </c>
      <c r="AW138" s="1">
        <f t="shared" si="21"/>
        <v>1.9083847201089132</v>
      </c>
    </row>
    <row r="139" spans="1:49" x14ac:dyDescent="0.2">
      <c r="A139">
        <v>137</v>
      </c>
      <c r="B139" t="s">
        <v>16709</v>
      </c>
      <c r="C139" t="s">
        <v>16708</v>
      </c>
      <c r="F139" t="s">
        <v>16707</v>
      </c>
      <c r="G139" t="s">
        <v>16</v>
      </c>
      <c r="H139" t="s">
        <v>15</v>
      </c>
      <c r="I139" t="s">
        <v>16706</v>
      </c>
      <c r="J139">
        <v>60020650</v>
      </c>
      <c r="K139" t="s">
        <v>14056</v>
      </c>
      <c r="L139" t="s">
        <v>14055</v>
      </c>
      <c r="M139" t="s">
        <v>51</v>
      </c>
      <c r="N139">
        <v>3</v>
      </c>
      <c r="O139" t="s">
        <v>16705</v>
      </c>
      <c r="P139" t="s">
        <v>16704</v>
      </c>
      <c r="Q139" t="s">
        <v>16703</v>
      </c>
      <c r="R139" s="7">
        <v>37773</v>
      </c>
      <c r="S139" s="8">
        <f t="shared" si="16"/>
        <v>2003</v>
      </c>
      <c r="T139" s="8">
        <v>2003</v>
      </c>
      <c r="U139" s="8">
        <f t="shared" si="17"/>
        <v>19</v>
      </c>
      <c r="V139" s="7">
        <v>37773</v>
      </c>
      <c r="W139" s="11" t="s">
        <v>1564</v>
      </c>
      <c r="X139" s="2">
        <v>2.383</v>
      </c>
      <c r="Y139" s="6">
        <f t="shared" si="22"/>
        <v>6.3612824003630442E-2</v>
      </c>
      <c r="AA139">
        <v>13502417</v>
      </c>
      <c r="AB139">
        <v>17416</v>
      </c>
      <c r="AD139" t="s">
        <v>6</v>
      </c>
      <c r="AE139">
        <v>150</v>
      </c>
      <c r="AF139">
        <v>3</v>
      </c>
      <c r="AH139" t="s">
        <v>16702</v>
      </c>
      <c r="AI139" t="s">
        <v>16701</v>
      </c>
      <c r="AK139" t="s">
        <v>16700</v>
      </c>
      <c r="AL139">
        <v>10</v>
      </c>
      <c r="AM139" s="5">
        <f t="shared" si="18"/>
        <v>0.52631578947368418</v>
      </c>
      <c r="AN139" s="4">
        <f t="shared" si="23"/>
        <v>7.9714621654476973E-4</v>
      </c>
      <c r="AO139" s="3"/>
      <c r="AP139">
        <v>0</v>
      </c>
      <c r="AR139" t="s">
        <v>1</v>
      </c>
      <c r="AT139" s="2" t="s">
        <v>0</v>
      </c>
      <c r="AU139" s="1">
        <f t="shared" si="19"/>
        <v>4.4768120667504743</v>
      </c>
      <c r="AV139" s="1">
        <f t="shared" si="20"/>
        <v>3.2204985110087603</v>
      </c>
      <c r="AW139" s="1">
        <f t="shared" si="21"/>
        <v>1.9641849552670472</v>
      </c>
    </row>
    <row r="140" spans="1:49" x14ac:dyDescent="0.2">
      <c r="A140">
        <v>138</v>
      </c>
      <c r="B140" t="s">
        <v>16699</v>
      </c>
      <c r="C140" t="s">
        <v>16698</v>
      </c>
      <c r="F140" t="s">
        <v>16697</v>
      </c>
      <c r="G140" t="s">
        <v>16</v>
      </c>
      <c r="H140" t="s">
        <v>15</v>
      </c>
      <c r="I140" t="s">
        <v>16696</v>
      </c>
      <c r="J140" t="s">
        <v>16690</v>
      </c>
      <c r="K140" t="s">
        <v>16695</v>
      </c>
      <c r="L140" t="s">
        <v>16694</v>
      </c>
      <c r="M140" t="s">
        <v>16693</v>
      </c>
      <c r="N140">
        <v>2</v>
      </c>
      <c r="O140" t="s">
        <v>16692</v>
      </c>
      <c r="P140" t="s">
        <v>16691</v>
      </c>
      <c r="Q140" t="s">
        <v>16690</v>
      </c>
      <c r="R140" s="7">
        <v>37773</v>
      </c>
      <c r="S140" s="8">
        <f t="shared" si="16"/>
        <v>2003</v>
      </c>
      <c r="T140" s="8">
        <v>2003</v>
      </c>
      <c r="U140" s="8">
        <f t="shared" si="17"/>
        <v>19</v>
      </c>
      <c r="V140" s="7">
        <v>37773</v>
      </c>
      <c r="W140" s="11" t="s">
        <v>1564</v>
      </c>
      <c r="X140" s="2">
        <v>2.383</v>
      </c>
      <c r="Y140" s="6">
        <f t="shared" si="22"/>
        <v>6.3612824003630442E-2</v>
      </c>
      <c r="AA140">
        <v>13502417</v>
      </c>
      <c r="AB140">
        <v>17416</v>
      </c>
      <c r="AD140" t="s">
        <v>6</v>
      </c>
      <c r="AE140">
        <v>150</v>
      </c>
      <c r="AF140">
        <v>3</v>
      </c>
      <c r="AH140" t="s">
        <v>16689</v>
      </c>
      <c r="AI140" t="s">
        <v>16688</v>
      </c>
      <c r="AK140" t="s">
        <v>16687</v>
      </c>
      <c r="AL140">
        <v>5</v>
      </c>
      <c r="AM140" s="5">
        <f t="shared" si="18"/>
        <v>0.26315789473684209</v>
      </c>
      <c r="AN140" s="4">
        <f t="shared" si="23"/>
        <v>3.9857310827238487E-4</v>
      </c>
      <c r="AO140" s="3"/>
      <c r="AP140">
        <v>0</v>
      </c>
      <c r="AR140" t="s">
        <v>1</v>
      </c>
      <c r="AT140" s="2" t="s">
        <v>0</v>
      </c>
      <c r="AU140" s="1">
        <f t="shared" si="19"/>
        <v>4.4648548735023024</v>
      </c>
      <c r="AV140" s="1">
        <f t="shared" si="20"/>
        <v>3.2005698555951416</v>
      </c>
      <c r="AW140" s="1">
        <f t="shared" si="21"/>
        <v>1.93628483768798</v>
      </c>
    </row>
    <row r="141" spans="1:49" x14ac:dyDescent="0.2">
      <c r="A141">
        <v>139</v>
      </c>
      <c r="B141" t="s">
        <v>16686</v>
      </c>
      <c r="C141" t="s">
        <v>16685</v>
      </c>
      <c r="E141">
        <v>12805611</v>
      </c>
      <c r="F141" t="s">
        <v>16684</v>
      </c>
      <c r="G141" t="s">
        <v>16</v>
      </c>
      <c r="H141" t="s">
        <v>15</v>
      </c>
      <c r="I141" t="s">
        <v>16683</v>
      </c>
      <c r="J141">
        <v>60001950</v>
      </c>
      <c r="K141" t="s">
        <v>16682</v>
      </c>
      <c r="L141" t="s">
        <v>12801</v>
      </c>
      <c r="M141" t="s">
        <v>5219</v>
      </c>
      <c r="N141">
        <v>3</v>
      </c>
      <c r="O141" t="s">
        <v>16681</v>
      </c>
      <c r="P141" t="s">
        <v>16680</v>
      </c>
      <c r="Q141" t="s">
        <v>16679</v>
      </c>
      <c r="R141" s="7">
        <v>37773</v>
      </c>
      <c r="S141" s="8">
        <f t="shared" si="16"/>
        <v>2003</v>
      </c>
      <c r="T141" s="8">
        <v>2003</v>
      </c>
      <c r="U141" s="8">
        <f t="shared" si="17"/>
        <v>19</v>
      </c>
      <c r="V141" s="7">
        <v>37773</v>
      </c>
      <c r="W141" t="s">
        <v>695</v>
      </c>
      <c r="X141" s="2">
        <v>3.5539999999999998</v>
      </c>
      <c r="Y141" s="6">
        <f t="shared" si="22"/>
        <v>9.4872000213555435E-2</v>
      </c>
      <c r="AA141">
        <v>320889</v>
      </c>
      <c r="AB141">
        <v>16615</v>
      </c>
      <c r="AD141" t="s">
        <v>6</v>
      </c>
      <c r="AE141">
        <v>132</v>
      </c>
      <c r="AF141">
        <v>2</v>
      </c>
      <c r="AH141" t="s">
        <v>16678</v>
      </c>
      <c r="AI141" t="s">
        <v>16677</v>
      </c>
      <c r="AK141" t="s">
        <v>16676</v>
      </c>
      <c r="AL141">
        <v>79</v>
      </c>
      <c r="AM141" s="5">
        <f t="shared" si="18"/>
        <v>4.1578947368421053</v>
      </c>
      <c r="AN141" s="4">
        <f t="shared" si="23"/>
        <v>6.297455110703681E-3</v>
      </c>
      <c r="AO141" s="3"/>
      <c r="AP141">
        <v>0</v>
      </c>
      <c r="AR141" t="s">
        <v>1</v>
      </c>
      <c r="AT141" s="2">
        <v>8.34</v>
      </c>
      <c r="AU141" s="1">
        <f t="shared" si="19"/>
        <v>6.8299636682699907</v>
      </c>
      <c r="AV141" s="1">
        <f t="shared" si="20"/>
        <v>5.0584727662129554</v>
      </c>
      <c r="AW141" s="1">
        <f t="shared" si="21"/>
        <v>3.2869818641559205</v>
      </c>
    </row>
    <row r="142" spans="1:49" x14ac:dyDescent="0.2">
      <c r="A142">
        <v>140</v>
      </c>
      <c r="B142" t="s">
        <v>16675</v>
      </c>
      <c r="C142" t="s">
        <v>16674</v>
      </c>
      <c r="F142" t="s">
        <v>16673</v>
      </c>
      <c r="G142" t="s">
        <v>16</v>
      </c>
      <c r="H142" t="s">
        <v>15</v>
      </c>
      <c r="I142" t="s">
        <v>16672</v>
      </c>
      <c r="J142">
        <v>60109826</v>
      </c>
      <c r="K142" t="s">
        <v>16671</v>
      </c>
      <c r="L142" t="s">
        <v>16670</v>
      </c>
      <c r="M142" t="s">
        <v>357</v>
      </c>
      <c r="N142">
        <v>2</v>
      </c>
      <c r="O142" t="s">
        <v>16669</v>
      </c>
      <c r="P142" t="s">
        <v>16668</v>
      </c>
      <c r="Q142" t="s">
        <v>16667</v>
      </c>
      <c r="R142" s="7">
        <v>37773</v>
      </c>
      <c r="S142" s="8">
        <f t="shared" si="16"/>
        <v>2003</v>
      </c>
      <c r="T142" s="8">
        <v>2003</v>
      </c>
      <c r="U142" s="8">
        <f t="shared" si="17"/>
        <v>19</v>
      </c>
      <c r="V142" s="7">
        <v>37773</v>
      </c>
      <c r="W142" s="11" t="s">
        <v>8787</v>
      </c>
      <c r="X142" s="2">
        <v>2.383</v>
      </c>
      <c r="Y142" s="6">
        <f t="shared" si="22"/>
        <v>6.3612824003630442E-2</v>
      </c>
      <c r="AA142">
        <v>13502395</v>
      </c>
      <c r="AB142">
        <v>17418</v>
      </c>
      <c r="AD142" t="s">
        <v>6</v>
      </c>
      <c r="AE142">
        <v>150</v>
      </c>
      <c r="AF142">
        <v>3</v>
      </c>
      <c r="AH142" t="s">
        <v>16666</v>
      </c>
      <c r="AI142" t="s">
        <v>16665</v>
      </c>
      <c r="AK142" t="s">
        <v>16664</v>
      </c>
      <c r="AL142">
        <v>148</v>
      </c>
      <c r="AM142" s="5">
        <f t="shared" si="18"/>
        <v>7.7894736842105265</v>
      </c>
      <c r="AN142" s="4">
        <f t="shared" si="23"/>
        <v>1.1797764004862592E-2</v>
      </c>
      <c r="AO142" s="3"/>
      <c r="AP142">
        <v>0</v>
      </c>
      <c r="AR142" t="s">
        <v>1</v>
      </c>
      <c r="AT142" s="2" t="s">
        <v>0</v>
      </c>
      <c r="AU142" s="1">
        <f t="shared" si="19"/>
        <v>4.8068306004000085</v>
      </c>
      <c r="AV142" s="1">
        <f t="shared" si="20"/>
        <v>3.7705294004246519</v>
      </c>
      <c r="AW142" s="1">
        <f t="shared" si="21"/>
        <v>2.7342282004492948</v>
      </c>
    </row>
    <row r="143" spans="1:49" x14ac:dyDescent="0.2">
      <c r="A143">
        <v>141</v>
      </c>
      <c r="B143" t="s">
        <v>16663</v>
      </c>
      <c r="C143" t="s">
        <v>16662</v>
      </c>
      <c r="F143" t="s">
        <v>16661</v>
      </c>
      <c r="G143" t="s">
        <v>16</v>
      </c>
      <c r="H143" t="s">
        <v>15</v>
      </c>
      <c r="I143" t="s">
        <v>5348</v>
      </c>
      <c r="J143" t="s">
        <v>16660</v>
      </c>
      <c r="K143" t="s">
        <v>16659</v>
      </c>
      <c r="L143" t="s">
        <v>16658</v>
      </c>
      <c r="M143" t="s">
        <v>16657</v>
      </c>
      <c r="N143">
        <v>3</v>
      </c>
      <c r="O143" t="s">
        <v>16656</v>
      </c>
      <c r="P143" t="s">
        <v>16655</v>
      </c>
      <c r="Q143" t="s">
        <v>16654</v>
      </c>
      <c r="R143" s="7">
        <v>37773</v>
      </c>
      <c r="S143" s="8">
        <f t="shared" si="16"/>
        <v>2003</v>
      </c>
      <c r="T143" s="8">
        <v>2003</v>
      </c>
      <c r="U143" s="8">
        <f t="shared" si="17"/>
        <v>19</v>
      </c>
      <c r="V143" s="7">
        <v>37773</v>
      </c>
      <c r="W143" t="s">
        <v>1589</v>
      </c>
      <c r="X143" s="2">
        <v>0.5</v>
      </c>
      <c r="Y143" s="6">
        <f t="shared" si="22"/>
        <v>1.3347214436347135E-2</v>
      </c>
      <c r="AA143">
        <v>253154</v>
      </c>
      <c r="AB143">
        <v>12162</v>
      </c>
      <c r="AD143" t="s">
        <v>6</v>
      </c>
      <c r="AE143">
        <v>83</v>
      </c>
      <c r="AF143">
        <v>3</v>
      </c>
      <c r="AH143" t="s">
        <v>16653</v>
      </c>
      <c r="AI143" t="s">
        <v>16652</v>
      </c>
      <c r="AK143" t="s">
        <v>16651</v>
      </c>
      <c r="AL143">
        <v>3</v>
      </c>
      <c r="AM143" s="5">
        <f t="shared" si="18"/>
        <v>0.15789473684210525</v>
      </c>
      <c r="AN143" s="4">
        <f t="shared" si="23"/>
        <v>2.3914386496343091E-4</v>
      </c>
      <c r="AO143" s="3"/>
      <c r="AP143">
        <v>0</v>
      </c>
      <c r="AR143" t="s">
        <v>1</v>
      </c>
      <c r="AT143" s="2" t="s">
        <v>0</v>
      </c>
      <c r="AU143" s="1">
        <f t="shared" si="19"/>
        <v>0.94147932649320221</v>
      </c>
      <c r="AV143" s="1">
        <f t="shared" si="20"/>
        <v>0.6793179150655283</v>
      </c>
      <c r="AW143" s="1">
        <f t="shared" si="21"/>
        <v>0.41715650363785423</v>
      </c>
    </row>
    <row r="144" spans="1:49" x14ac:dyDescent="0.2">
      <c r="A144">
        <v>142</v>
      </c>
      <c r="B144" t="s">
        <v>16650</v>
      </c>
      <c r="C144" t="s">
        <v>16649</v>
      </c>
      <c r="F144" t="s">
        <v>16648</v>
      </c>
      <c r="G144" t="s">
        <v>16</v>
      </c>
      <c r="H144" t="s">
        <v>15</v>
      </c>
      <c r="I144" t="s">
        <v>16647</v>
      </c>
      <c r="J144">
        <v>60009839</v>
      </c>
      <c r="K144" t="s">
        <v>16646</v>
      </c>
      <c r="L144" t="s">
        <v>16645</v>
      </c>
      <c r="M144" t="s">
        <v>266</v>
      </c>
      <c r="N144">
        <v>1</v>
      </c>
      <c r="O144" t="s">
        <v>16644</v>
      </c>
      <c r="P144">
        <v>6602890900</v>
      </c>
      <c r="Q144">
        <v>60009839</v>
      </c>
      <c r="R144" s="7">
        <v>37773</v>
      </c>
      <c r="S144" s="8">
        <f t="shared" si="16"/>
        <v>2003</v>
      </c>
      <c r="T144" s="8">
        <v>2003</v>
      </c>
      <c r="U144" s="8">
        <f t="shared" si="17"/>
        <v>19</v>
      </c>
      <c r="V144" s="7">
        <v>37773</v>
      </c>
      <c r="W144" t="s">
        <v>449</v>
      </c>
      <c r="X144" s="2">
        <v>1.6519999999999999</v>
      </c>
      <c r="Y144" s="6">
        <f t="shared" si="22"/>
        <v>4.409919649769093E-2</v>
      </c>
      <c r="AA144" t="s">
        <v>448</v>
      </c>
      <c r="AB144">
        <v>17337</v>
      </c>
      <c r="AD144" t="s">
        <v>6</v>
      </c>
      <c r="AE144">
        <v>51</v>
      </c>
      <c r="AF144">
        <v>6</v>
      </c>
      <c r="AH144" t="s">
        <v>16643</v>
      </c>
      <c r="AI144" t="s">
        <v>16642</v>
      </c>
      <c r="AJ144" t="s">
        <v>16641</v>
      </c>
      <c r="AK144" t="s">
        <v>16640</v>
      </c>
      <c r="AL144">
        <v>0</v>
      </c>
      <c r="AM144" s="5">
        <f t="shared" si="18"/>
        <v>0</v>
      </c>
      <c r="AN144" s="4">
        <f t="shared" si="23"/>
        <v>0</v>
      </c>
      <c r="AO144" s="3"/>
      <c r="AP144">
        <v>0</v>
      </c>
      <c r="AR144" t="s">
        <v>1</v>
      </c>
      <c r="AT144" s="2" t="s">
        <v>0</v>
      </c>
      <c r="AU144" s="1">
        <f t="shared" si="19"/>
        <v>3.0869437548383649</v>
      </c>
      <c r="AV144" s="1">
        <f t="shared" si="20"/>
        <v>2.2049598248845466</v>
      </c>
      <c r="AW144" s="1">
        <f t="shared" si="21"/>
        <v>1.3229758949307278</v>
      </c>
    </row>
    <row r="145" spans="1:49" x14ac:dyDescent="0.2">
      <c r="A145">
        <v>143</v>
      </c>
      <c r="B145" t="s">
        <v>16639</v>
      </c>
      <c r="C145" t="s">
        <v>16638</v>
      </c>
      <c r="F145" t="s">
        <v>16637</v>
      </c>
      <c r="G145" t="s">
        <v>16</v>
      </c>
      <c r="H145" t="s">
        <v>15</v>
      </c>
      <c r="I145" t="s">
        <v>16636</v>
      </c>
      <c r="J145" t="s">
        <v>16635</v>
      </c>
      <c r="K145" t="s">
        <v>16634</v>
      </c>
      <c r="L145" t="s">
        <v>16633</v>
      </c>
      <c r="M145" t="s">
        <v>16632</v>
      </c>
      <c r="N145">
        <v>3</v>
      </c>
      <c r="O145" t="s">
        <v>16631</v>
      </c>
      <c r="P145" t="s">
        <v>16630</v>
      </c>
      <c r="Q145" t="s">
        <v>16629</v>
      </c>
      <c r="R145" s="7">
        <v>37773</v>
      </c>
      <c r="S145" s="8">
        <f t="shared" si="16"/>
        <v>2003</v>
      </c>
      <c r="T145" s="8">
        <v>2003</v>
      </c>
      <c r="U145" s="8">
        <f t="shared" si="17"/>
        <v>19</v>
      </c>
      <c r="V145" s="7">
        <v>37773</v>
      </c>
      <c r="W145" t="s">
        <v>449</v>
      </c>
      <c r="X145" s="2">
        <v>1.6519999999999999</v>
      </c>
      <c r="Y145" s="6">
        <f t="shared" si="22"/>
        <v>4.409919649769093E-2</v>
      </c>
      <c r="AA145" t="s">
        <v>448</v>
      </c>
      <c r="AB145">
        <v>17337</v>
      </c>
      <c r="AD145" t="s">
        <v>6</v>
      </c>
      <c r="AE145">
        <v>51</v>
      </c>
      <c r="AF145">
        <v>6</v>
      </c>
      <c r="AH145" t="s">
        <v>16628</v>
      </c>
      <c r="AI145" t="s">
        <v>16627</v>
      </c>
      <c r="AJ145" t="s">
        <v>16626</v>
      </c>
      <c r="AK145" t="s">
        <v>16625</v>
      </c>
      <c r="AL145">
        <v>82</v>
      </c>
      <c r="AM145" s="5">
        <f t="shared" si="18"/>
        <v>4.3157894736842106</v>
      </c>
      <c r="AN145" s="4">
        <f t="shared" si="23"/>
        <v>6.5365989756671116E-3</v>
      </c>
      <c r="AO145" s="3"/>
      <c r="AP145">
        <v>0</v>
      </c>
      <c r="AR145" t="s">
        <v>1</v>
      </c>
      <c r="AT145" s="2" t="s">
        <v>0</v>
      </c>
      <c r="AU145" s="1">
        <f t="shared" si="19"/>
        <v>3.2830417241083785</v>
      </c>
      <c r="AV145" s="1">
        <f t="shared" si="20"/>
        <v>2.531789773667902</v>
      </c>
      <c r="AW145" s="1">
        <f t="shared" si="21"/>
        <v>1.7805378232274256</v>
      </c>
    </row>
    <row r="146" spans="1:49" x14ac:dyDescent="0.2">
      <c r="A146">
        <v>144</v>
      </c>
      <c r="B146" t="s">
        <v>16624</v>
      </c>
      <c r="C146" t="s">
        <v>16623</v>
      </c>
      <c r="F146" t="s">
        <v>16622</v>
      </c>
      <c r="G146" t="s">
        <v>16</v>
      </c>
      <c r="H146" t="s">
        <v>15</v>
      </c>
      <c r="I146" t="s">
        <v>16621</v>
      </c>
      <c r="J146">
        <v>60007592</v>
      </c>
      <c r="K146" t="s">
        <v>6824</v>
      </c>
      <c r="L146" t="s">
        <v>6823</v>
      </c>
      <c r="M146" t="s">
        <v>466</v>
      </c>
      <c r="N146">
        <v>2</v>
      </c>
      <c r="O146" t="s">
        <v>16620</v>
      </c>
      <c r="P146" t="s">
        <v>16619</v>
      </c>
      <c r="Q146" t="s">
        <v>16618</v>
      </c>
      <c r="R146" s="7">
        <v>37773</v>
      </c>
      <c r="S146" s="8">
        <f t="shared" si="16"/>
        <v>2003</v>
      </c>
      <c r="T146" s="8">
        <v>2003</v>
      </c>
      <c r="U146" s="8">
        <f t="shared" si="17"/>
        <v>19</v>
      </c>
      <c r="V146" s="7">
        <v>37773</v>
      </c>
      <c r="W146" t="s">
        <v>449</v>
      </c>
      <c r="X146" s="2">
        <v>1.6519999999999999</v>
      </c>
      <c r="Y146" s="6">
        <f t="shared" si="22"/>
        <v>4.409919649769093E-2</v>
      </c>
      <c r="AA146" t="s">
        <v>448</v>
      </c>
      <c r="AB146">
        <v>17337</v>
      </c>
      <c r="AD146" t="s">
        <v>6</v>
      </c>
      <c r="AE146">
        <v>51</v>
      </c>
      <c r="AF146">
        <v>6</v>
      </c>
      <c r="AH146" t="s">
        <v>16617</v>
      </c>
      <c r="AI146" t="s">
        <v>16616</v>
      </c>
      <c r="AJ146" t="s">
        <v>16615</v>
      </c>
      <c r="AK146" t="s">
        <v>16614</v>
      </c>
      <c r="AL146">
        <v>126</v>
      </c>
      <c r="AM146" s="5">
        <f t="shared" si="18"/>
        <v>6.6315789473684212</v>
      </c>
      <c r="AN146" s="4">
        <f t="shared" si="23"/>
        <v>1.0044042328464099E-2</v>
      </c>
      <c r="AO146" s="3"/>
      <c r="AP146">
        <v>0</v>
      </c>
      <c r="AQ146" t="s">
        <v>16613</v>
      </c>
      <c r="AR146" t="s">
        <v>16612</v>
      </c>
      <c r="AS146" t="s">
        <v>16611</v>
      </c>
      <c r="AT146" s="2" t="s">
        <v>0</v>
      </c>
      <c r="AU146" s="1">
        <f t="shared" si="19"/>
        <v>3.3882650246922879</v>
      </c>
      <c r="AV146" s="1">
        <f t="shared" si="20"/>
        <v>2.7071619413077515</v>
      </c>
      <c r="AW146" s="1">
        <f t="shared" si="21"/>
        <v>2.0260588579232146</v>
      </c>
    </row>
    <row r="147" spans="1:49" x14ac:dyDescent="0.2">
      <c r="A147">
        <v>145</v>
      </c>
      <c r="B147" t="s">
        <v>16610</v>
      </c>
      <c r="C147" t="s">
        <v>16609</v>
      </c>
      <c r="F147" t="s">
        <v>16608</v>
      </c>
      <c r="G147" t="s">
        <v>16</v>
      </c>
      <c r="H147" t="s">
        <v>15</v>
      </c>
      <c r="I147" t="s">
        <v>16607</v>
      </c>
      <c r="J147">
        <v>60025778</v>
      </c>
      <c r="K147" t="s">
        <v>3151</v>
      </c>
      <c r="L147" t="s">
        <v>3150</v>
      </c>
      <c r="M147" t="s">
        <v>323</v>
      </c>
      <c r="N147">
        <v>2</v>
      </c>
      <c r="O147" t="s">
        <v>16606</v>
      </c>
      <c r="P147" t="s">
        <v>16605</v>
      </c>
      <c r="Q147" t="s">
        <v>3147</v>
      </c>
      <c r="R147" s="7">
        <v>37773</v>
      </c>
      <c r="S147" s="8">
        <f t="shared" si="16"/>
        <v>2003</v>
      </c>
      <c r="T147" s="8">
        <v>2003</v>
      </c>
      <c r="U147" s="8">
        <f t="shared" si="17"/>
        <v>19</v>
      </c>
      <c r="V147" s="7">
        <v>37773</v>
      </c>
      <c r="W147" t="s">
        <v>449</v>
      </c>
      <c r="X147" s="2">
        <v>1.6519999999999999</v>
      </c>
      <c r="Y147" s="6">
        <f t="shared" si="22"/>
        <v>4.409919649769093E-2</v>
      </c>
      <c r="AA147" t="s">
        <v>448</v>
      </c>
      <c r="AB147">
        <v>17337</v>
      </c>
      <c r="AD147" t="s">
        <v>6</v>
      </c>
      <c r="AE147">
        <v>51</v>
      </c>
      <c r="AF147">
        <v>6</v>
      </c>
      <c r="AH147" t="s">
        <v>16604</v>
      </c>
      <c r="AI147" t="s">
        <v>16603</v>
      </c>
      <c r="AJ147" t="s">
        <v>16602</v>
      </c>
      <c r="AK147" t="s">
        <v>16601</v>
      </c>
      <c r="AL147">
        <v>51</v>
      </c>
      <c r="AM147" s="5">
        <f t="shared" si="18"/>
        <v>2.6842105263157894</v>
      </c>
      <c r="AN147" s="4">
        <f t="shared" si="23"/>
        <v>4.0654457043783256E-3</v>
      </c>
      <c r="AO147" s="3"/>
      <c r="AP147">
        <v>0</v>
      </c>
      <c r="AQ147" t="s">
        <v>9261</v>
      </c>
      <c r="AR147" t="s">
        <v>16600</v>
      </c>
      <c r="AS147" t="s">
        <v>9259</v>
      </c>
      <c r="AT147" s="2" t="s">
        <v>0</v>
      </c>
      <c r="AU147" s="1">
        <f t="shared" si="19"/>
        <v>3.2089071259697151</v>
      </c>
      <c r="AV147" s="1">
        <f t="shared" si="20"/>
        <v>2.4082321101034627</v>
      </c>
      <c r="AW147" s="1">
        <f t="shared" si="21"/>
        <v>1.6075570942372104</v>
      </c>
    </row>
    <row r="148" spans="1:49" x14ac:dyDescent="0.2">
      <c r="A148">
        <v>146</v>
      </c>
      <c r="B148" t="s">
        <v>16599</v>
      </c>
      <c r="C148" t="s">
        <v>16598</v>
      </c>
      <c r="F148" t="s">
        <v>16597</v>
      </c>
      <c r="G148" t="s">
        <v>16</v>
      </c>
      <c r="H148" t="s">
        <v>15</v>
      </c>
      <c r="I148" t="s">
        <v>16596</v>
      </c>
      <c r="J148">
        <v>60003771</v>
      </c>
      <c r="K148" t="s">
        <v>16595</v>
      </c>
      <c r="L148" t="s">
        <v>16594</v>
      </c>
      <c r="M148" t="s">
        <v>51</v>
      </c>
      <c r="N148">
        <v>1</v>
      </c>
      <c r="O148" t="s">
        <v>16593</v>
      </c>
      <c r="P148">
        <v>17435967100</v>
      </c>
      <c r="Q148">
        <v>60003771</v>
      </c>
      <c r="R148" s="7">
        <v>37773</v>
      </c>
      <c r="S148" s="8">
        <f t="shared" si="16"/>
        <v>2003</v>
      </c>
      <c r="T148" s="8">
        <v>2003</v>
      </c>
      <c r="U148" s="8">
        <f t="shared" si="17"/>
        <v>19</v>
      </c>
      <c r="V148" s="7">
        <v>37773</v>
      </c>
      <c r="W148" t="s">
        <v>449</v>
      </c>
      <c r="X148" s="2">
        <v>1.6519999999999999</v>
      </c>
      <c r="Y148" s="6">
        <f t="shared" si="22"/>
        <v>4.409919649769093E-2</v>
      </c>
      <c r="AA148" t="s">
        <v>448</v>
      </c>
      <c r="AB148">
        <v>17337</v>
      </c>
      <c r="AD148" t="s">
        <v>6</v>
      </c>
      <c r="AE148">
        <v>51</v>
      </c>
      <c r="AF148">
        <v>6</v>
      </c>
      <c r="AH148" t="s">
        <v>16592</v>
      </c>
      <c r="AI148" t="s">
        <v>16591</v>
      </c>
      <c r="AJ148" t="s">
        <v>16590</v>
      </c>
      <c r="AK148" t="s">
        <v>16589</v>
      </c>
      <c r="AL148">
        <v>4</v>
      </c>
      <c r="AM148" s="5">
        <f t="shared" si="18"/>
        <v>0.21052631578947367</v>
      </c>
      <c r="AN148" s="4">
        <f t="shared" si="23"/>
        <v>3.1885848661790785E-4</v>
      </c>
      <c r="AO148" s="3"/>
      <c r="AP148">
        <v>0</v>
      </c>
      <c r="AR148" t="s">
        <v>1</v>
      </c>
      <c r="AT148" s="2" t="s">
        <v>0</v>
      </c>
      <c r="AU148" s="1">
        <f t="shared" si="19"/>
        <v>3.0965095094369026</v>
      </c>
      <c r="AV148" s="1">
        <f t="shared" si="20"/>
        <v>2.2209027492154423</v>
      </c>
      <c r="AW148" s="1">
        <f t="shared" si="21"/>
        <v>1.3452959889939813</v>
      </c>
    </row>
    <row r="149" spans="1:49" x14ac:dyDescent="0.2">
      <c r="A149">
        <v>147</v>
      </c>
      <c r="B149" t="s">
        <v>16588</v>
      </c>
      <c r="C149" t="s">
        <v>16587</v>
      </c>
      <c r="F149" t="s">
        <v>16586</v>
      </c>
      <c r="G149" t="s">
        <v>16</v>
      </c>
      <c r="H149" t="s">
        <v>15</v>
      </c>
      <c r="I149" t="s">
        <v>1441</v>
      </c>
      <c r="J149">
        <v>60025858</v>
      </c>
      <c r="K149" t="s">
        <v>2816</v>
      </c>
      <c r="L149" t="s">
        <v>2815</v>
      </c>
      <c r="M149" t="s">
        <v>2262</v>
      </c>
      <c r="N149">
        <v>3</v>
      </c>
      <c r="O149" t="s">
        <v>16585</v>
      </c>
      <c r="P149" t="s">
        <v>1435</v>
      </c>
      <c r="Q149" t="s">
        <v>5549</v>
      </c>
      <c r="R149" s="7">
        <v>37773</v>
      </c>
      <c r="S149" s="8">
        <f t="shared" ref="S149:S212" si="24">YEAR(R149)</f>
        <v>2003</v>
      </c>
      <c r="T149" s="8">
        <v>2003</v>
      </c>
      <c r="U149" s="8">
        <f t="shared" ref="U149:U212" si="25">2022-T149</f>
        <v>19</v>
      </c>
      <c r="V149" s="7">
        <v>37773</v>
      </c>
      <c r="W149" t="s">
        <v>449</v>
      </c>
      <c r="X149" s="2">
        <v>1.6519999999999999</v>
      </c>
      <c r="Y149" s="6">
        <f t="shared" si="22"/>
        <v>4.409919649769093E-2</v>
      </c>
      <c r="AA149" t="s">
        <v>448</v>
      </c>
      <c r="AB149">
        <v>17337</v>
      </c>
      <c r="AD149" t="s">
        <v>6</v>
      </c>
      <c r="AE149">
        <v>51</v>
      </c>
      <c r="AF149">
        <v>6</v>
      </c>
      <c r="AH149" t="s">
        <v>16584</v>
      </c>
      <c r="AI149" t="s">
        <v>16583</v>
      </c>
      <c r="AJ149" t="s">
        <v>16582</v>
      </c>
      <c r="AK149" t="s">
        <v>16581</v>
      </c>
      <c r="AL149">
        <v>26</v>
      </c>
      <c r="AM149" s="5">
        <f t="shared" ref="AM149:AM212" si="26">AL149/U149</f>
        <v>1.368421052631579</v>
      </c>
      <c r="AN149" s="4">
        <f t="shared" si="23"/>
        <v>2.0725801630164012E-3</v>
      </c>
      <c r="AO149" s="3"/>
      <c r="AP149">
        <v>0</v>
      </c>
      <c r="AR149" t="s">
        <v>1</v>
      </c>
      <c r="AT149" s="2" t="s">
        <v>0</v>
      </c>
      <c r="AU149" s="1">
        <f t="shared" ref="AU149:AU212" si="27">(Y149*0.7+AN149*0.3)*100</f>
        <v>3.1491211597288569</v>
      </c>
      <c r="AV149" s="1">
        <f t="shared" ref="AV149:AV212" si="28">(Y149*0.5+AN149*0.5)*100</f>
        <v>2.3085888330353668</v>
      </c>
      <c r="AW149" s="1">
        <f t="shared" ref="AW149:AW212" si="29">(Y149*0.3+AN149*0.7)*100</f>
        <v>1.468056506341876</v>
      </c>
    </row>
    <row r="150" spans="1:49" x14ac:dyDescent="0.2">
      <c r="A150">
        <v>148</v>
      </c>
      <c r="B150" t="s">
        <v>16580</v>
      </c>
      <c r="C150" t="s">
        <v>16579</v>
      </c>
      <c r="F150" t="s">
        <v>16578</v>
      </c>
      <c r="G150" t="s">
        <v>16</v>
      </c>
      <c r="H150" t="s">
        <v>15</v>
      </c>
      <c r="I150" t="s">
        <v>2163</v>
      </c>
      <c r="J150">
        <v>60030835</v>
      </c>
      <c r="K150" t="s">
        <v>12416</v>
      </c>
      <c r="L150" t="s">
        <v>12415</v>
      </c>
      <c r="M150" t="s">
        <v>266</v>
      </c>
      <c r="N150">
        <v>2</v>
      </c>
      <c r="O150" t="s">
        <v>12414</v>
      </c>
      <c r="P150" t="s">
        <v>12413</v>
      </c>
      <c r="Q150" t="s">
        <v>12412</v>
      </c>
      <c r="R150" s="7">
        <v>37773</v>
      </c>
      <c r="S150" s="8">
        <f t="shared" si="24"/>
        <v>2003</v>
      </c>
      <c r="T150" s="8">
        <v>2003</v>
      </c>
      <c r="U150" s="8">
        <f t="shared" si="25"/>
        <v>19</v>
      </c>
      <c r="V150" s="7">
        <v>37773</v>
      </c>
      <c r="W150" t="s">
        <v>304</v>
      </c>
      <c r="X150" s="2">
        <v>1.468</v>
      </c>
      <c r="Y150" s="6">
        <f t="shared" si="22"/>
        <v>3.9187421585115186E-2</v>
      </c>
      <c r="AA150">
        <v>906778</v>
      </c>
      <c r="AB150">
        <v>18931</v>
      </c>
      <c r="AD150" t="s">
        <v>6</v>
      </c>
      <c r="AE150">
        <v>51</v>
      </c>
      <c r="AF150">
        <v>6</v>
      </c>
      <c r="AH150" t="s">
        <v>16577</v>
      </c>
      <c r="AI150" t="s">
        <v>16576</v>
      </c>
      <c r="AJ150" t="s">
        <v>16575</v>
      </c>
      <c r="AK150" t="s">
        <v>16574</v>
      </c>
      <c r="AL150">
        <v>29</v>
      </c>
      <c r="AM150" s="5">
        <f t="shared" si="26"/>
        <v>1.5263157894736843</v>
      </c>
      <c r="AN150" s="4">
        <f t="shared" si="23"/>
        <v>2.3117240279798322E-3</v>
      </c>
      <c r="AO150" s="3"/>
      <c r="AP150">
        <v>0</v>
      </c>
      <c r="AR150" t="s">
        <v>1</v>
      </c>
      <c r="AT150" s="2">
        <v>5.0830000000000002</v>
      </c>
      <c r="AU150" s="1">
        <f t="shared" si="27"/>
        <v>2.8124712317974576</v>
      </c>
      <c r="AV150" s="1">
        <f t="shared" si="28"/>
        <v>2.0749572806547509</v>
      </c>
      <c r="AW150" s="1">
        <f t="shared" si="29"/>
        <v>1.3374433295120438</v>
      </c>
    </row>
    <row r="151" spans="1:49" x14ac:dyDescent="0.2">
      <c r="A151">
        <v>149</v>
      </c>
      <c r="B151" t="s">
        <v>16573</v>
      </c>
      <c r="C151" t="s">
        <v>16572</v>
      </c>
      <c r="F151" t="s">
        <v>16571</v>
      </c>
      <c r="G151" t="s">
        <v>16</v>
      </c>
      <c r="H151" t="s">
        <v>15</v>
      </c>
      <c r="I151" t="s">
        <v>16570</v>
      </c>
      <c r="J151" t="s">
        <v>16569</v>
      </c>
      <c r="K151" t="s">
        <v>16568</v>
      </c>
      <c r="L151" t="s">
        <v>16567</v>
      </c>
      <c r="M151" t="s">
        <v>16566</v>
      </c>
      <c r="N151">
        <v>3</v>
      </c>
      <c r="O151" t="s">
        <v>16565</v>
      </c>
      <c r="P151" t="s">
        <v>16564</v>
      </c>
      <c r="Q151" t="s">
        <v>16563</v>
      </c>
      <c r="R151" s="7">
        <v>37773</v>
      </c>
      <c r="S151" s="8">
        <f t="shared" si="24"/>
        <v>2003</v>
      </c>
      <c r="T151" s="8">
        <v>2003</v>
      </c>
      <c r="U151" s="8">
        <f t="shared" si="25"/>
        <v>19</v>
      </c>
      <c r="V151" s="7">
        <v>37773</v>
      </c>
      <c r="W151" t="s">
        <v>15002</v>
      </c>
      <c r="X151" s="2">
        <v>2.5710000000000002</v>
      </c>
      <c r="Y151" s="6">
        <f t="shared" si="22"/>
        <v>6.8631376631696966E-2</v>
      </c>
      <c r="AA151">
        <v>189200</v>
      </c>
      <c r="AB151">
        <v>17278</v>
      </c>
      <c r="AD151" t="s">
        <v>6</v>
      </c>
      <c r="AE151">
        <v>38</v>
      </c>
      <c r="AF151">
        <v>6</v>
      </c>
      <c r="AH151" t="s">
        <v>13449</v>
      </c>
      <c r="AI151" t="s">
        <v>16562</v>
      </c>
      <c r="AJ151" t="s">
        <v>16561</v>
      </c>
      <c r="AK151" t="s">
        <v>16560</v>
      </c>
      <c r="AL151">
        <v>112</v>
      </c>
      <c r="AM151" s="5">
        <f t="shared" si="26"/>
        <v>5.8947368421052628</v>
      </c>
      <c r="AN151" s="4">
        <f t="shared" si="23"/>
        <v>8.9280376253014198E-3</v>
      </c>
      <c r="AO151" s="3"/>
      <c r="AP151">
        <v>0</v>
      </c>
      <c r="AR151" t="s">
        <v>1</v>
      </c>
      <c r="AT151" s="2">
        <v>5.0129999999999999</v>
      </c>
      <c r="AU151" s="1">
        <f t="shared" si="27"/>
        <v>5.0720374929778291</v>
      </c>
      <c r="AV151" s="1">
        <f t="shared" si="28"/>
        <v>3.8779707128499195</v>
      </c>
      <c r="AW151" s="1">
        <f t="shared" si="29"/>
        <v>2.6839039327220084</v>
      </c>
    </row>
    <row r="152" spans="1:49" x14ac:dyDescent="0.2">
      <c r="A152">
        <v>150</v>
      </c>
      <c r="B152" t="s">
        <v>16559</v>
      </c>
      <c r="C152" t="s">
        <v>16558</v>
      </c>
      <c r="F152" t="s">
        <v>16557</v>
      </c>
      <c r="G152" t="s">
        <v>16</v>
      </c>
      <c r="H152" t="s">
        <v>15</v>
      </c>
      <c r="I152" t="s">
        <v>16556</v>
      </c>
      <c r="J152" t="s">
        <v>16555</v>
      </c>
      <c r="K152" t="s">
        <v>16554</v>
      </c>
      <c r="L152" t="s">
        <v>16553</v>
      </c>
      <c r="M152" t="s">
        <v>185</v>
      </c>
      <c r="N152">
        <v>2</v>
      </c>
      <c r="O152" t="s">
        <v>16552</v>
      </c>
      <c r="P152" t="s">
        <v>16551</v>
      </c>
      <c r="Q152" t="s">
        <v>16550</v>
      </c>
      <c r="R152" s="7">
        <v>37773</v>
      </c>
      <c r="S152" s="8">
        <f t="shared" si="24"/>
        <v>2003</v>
      </c>
      <c r="T152" s="8">
        <v>2003</v>
      </c>
      <c r="U152" s="8">
        <f t="shared" si="25"/>
        <v>19</v>
      </c>
      <c r="V152" s="7">
        <v>37773</v>
      </c>
      <c r="W152" t="s">
        <v>969</v>
      </c>
      <c r="X152" s="2">
        <v>1.218</v>
      </c>
      <c r="Y152" s="6">
        <f t="shared" si="22"/>
        <v>3.2513814366941618E-2</v>
      </c>
      <c r="AA152">
        <v>189448</v>
      </c>
      <c r="AB152">
        <v>15107</v>
      </c>
      <c r="AD152" t="s">
        <v>6</v>
      </c>
      <c r="AE152">
        <v>49</v>
      </c>
      <c r="AF152">
        <v>6</v>
      </c>
      <c r="AH152" t="s">
        <v>16549</v>
      </c>
      <c r="AI152" t="s">
        <v>16548</v>
      </c>
      <c r="AJ152" t="s">
        <v>16547</v>
      </c>
      <c r="AK152" t="s">
        <v>16546</v>
      </c>
      <c r="AL152">
        <v>41</v>
      </c>
      <c r="AM152" s="5">
        <f t="shared" si="26"/>
        <v>2.1578947368421053</v>
      </c>
      <c r="AN152" s="4">
        <f t="shared" si="23"/>
        <v>3.2682994878335558E-3</v>
      </c>
      <c r="AO152" s="3"/>
      <c r="AP152">
        <v>0</v>
      </c>
      <c r="AQ152" t="s">
        <v>16545</v>
      </c>
      <c r="AR152" t="s">
        <v>1</v>
      </c>
      <c r="AS152" t="s">
        <v>16544</v>
      </c>
      <c r="AT152" s="2" t="s">
        <v>0</v>
      </c>
      <c r="AU152" s="1">
        <f t="shared" si="27"/>
        <v>2.3740159903209199</v>
      </c>
      <c r="AV152" s="1">
        <f t="shared" si="28"/>
        <v>1.7891056927387585</v>
      </c>
      <c r="AW152" s="1">
        <f t="shared" si="29"/>
        <v>1.2041953951565973</v>
      </c>
    </row>
    <row r="153" spans="1:49" x14ac:dyDescent="0.2">
      <c r="A153">
        <v>151</v>
      </c>
      <c r="B153" t="s">
        <v>16543</v>
      </c>
      <c r="C153" t="s">
        <v>16542</v>
      </c>
      <c r="F153" t="s">
        <v>16541</v>
      </c>
      <c r="G153" t="s">
        <v>16</v>
      </c>
      <c r="H153" t="s">
        <v>15</v>
      </c>
      <c r="I153" t="s">
        <v>12485</v>
      </c>
      <c r="J153" t="s">
        <v>16540</v>
      </c>
      <c r="K153" t="s">
        <v>16539</v>
      </c>
      <c r="L153" t="s">
        <v>16538</v>
      </c>
      <c r="M153" t="s">
        <v>185</v>
      </c>
      <c r="N153">
        <v>2</v>
      </c>
      <c r="O153" t="s">
        <v>12484</v>
      </c>
      <c r="P153" t="s">
        <v>12483</v>
      </c>
      <c r="Q153" t="s">
        <v>16537</v>
      </c>
      <c r="R153" s="7">
        <v>37773</v>
      </c>
      <c r="S153" s="8">
        <f t="shared" si="24"/>
        <v>2003</v>
      </c>
      <c r="T153" s="8">
        <v>2003</v>
      </c>
      <c r="U153" s="8">
        <f t="shared" si="25"/>
        <v>19</v>
      </c>
      <c r="V153" s="7">
        <v>37773</v>
      </c>
      <c r="W153" t="s">
        <v>969</v>
      </c>
      <c r="X153" s="2">
        <v>1.218</v>
      </c>
      <c r="Y153" s="6">
        <f t="shared" si="22"/>
        <v>3.2513814366941618E-2</v>
      </c>
      <c r="AA153">
        <v>189448</v>
      </c>
      <c r="AB153">
        <v>15107</v>
      </c>
      <c r="AD153" t="s">
        <v>6</v>
      </c>
      <c r="AE153">
        <v>49</v>
      </c>
      <c r="AF153">
        <v>6</v>
      </c>
      <c r="AH153" t="s">
        <v>16536</v>
      </c>
      <c r="AI153" t="s">
        <v>16535</v>
      </c>
      <c r="AJ153" t="s">
        <v>16534</v>
      </c>
      <c r="AK153" t="s">
        <v>16533</v>
      </c>
      <c r="AL153">
        <v>2</v>
      </c>
      <c r="AM153" s="5">
        <f t="shared" si="26"/>
        <v>0.10526315789473684</v>
      </c>
      <c r="AN153" s="4">
        <f t="shared" si="23"/>
        <v>1.5942924330895392E-4</v>
      </c>
      <c r="AO153" s="3"/>
      <c r="AP153">
        <v>0</v>
      </c>
      <c r="AQ153" t="s">
        <v>299</v>
      </c>
      <c r="AR153" t="s">
        <v>16532</v>
      </c>
      <c r="AS153" t="s">
        <v>297</v>
      </c>
      <c r="AT153" s="2" t="s">
        <v>0</v>
      </c>
      <c r="AU153" s="1">
        <f t="shared" si="27"/>
        <v>2.280749882985182</v>
      </c>
      <c r="AV153" s="1">
        <f t="shared" si="28"/>
        <v>1.6336621805125284</v>
      </c>
      <c r="AW153" s="1">
        <f t="shared" si="29"/>
        <v>0.9865744780398753</v>
      </c>
    </row>
    <row r="154" spans="1:49" x14ac:dyDescent="0.2">
      <c r="A154">
        <v>152</v>
      </c>
      <c r="B154" t="s">
        <v>16531</v>
      </c>
      <c r="C154" t="s">
        <v>16530</v>
      </c>
      <c r="E154">
        <v>12717703</v>
      </c>
      <c r="F154" t="s">
        <v>16529</v>
      </c>
      <c r="G154" t="s">
        <v>16</v>
      </c>
      <c r="H154" t="s">
        <v>15</v>
      </c>
      <c r="I154" t="s">
        <v>16528</v>
      </c>
      <c r="J154">
        <v>60029445</v>
      </c>
      <c r="K154" t="s">
        <v>989</v>
      </c>
      <c r="L154" t="s">
        <v>988</v>
      </c>
      <c r="M154" t="s">
        <v>323</v>
      </c>
      <c r="N154">
        <v>4</v>
      </c>
      <c r="O154" t="s">
        <v>16527</v>
      </c>
      <c r="P154" t="s">
        <v>16526</v>
      </c>
      <c r="Q154" t="s">
        <v>16525</v>
      </c>
      <c r="R154" s="7">
        <v>37773</v>
      </c>
      <c r="S154" s="8">
        <f t="shared" si="24"/>
        <v>2003</v>
      </c>
      <c r="T154" s="8">
        <v>2003</v>
      </c>
      <c r="U154" s="8">
        <f t="shared" si="25"/>
        <v>19</v>
      </c>
      <c r="V154" s="7">
        <v>37773</v>
      </c>
      <c r="W154" t="s">
        <v>9745</v>
      </c>
      <c r="X154" s="2" t="s">
        <v>0</v>
      </c>
      <c r="Y154" s="6" t="e">
        <f t="shared" si="22"/>
        <v>#VALUE!</v>
      </c>
      <c r="AA154">
        <v>223034</v>
      </c>
      <c r="AB154">
        <v>23463</v>
      </c>
      <c r="AD154" t="s">
        <v>6</v>
      </c>
      <c r="AE154">
        <v>55</v>
      </c>
      <c r="AF154">
        <v>3</v>
      </c>
      <c r="AH154" t="s">
        <v>16524</v>
      </c>
      <c r="AI154" t="s">
        <v>16523</v>
      </c>
      <c r="AJ154" t="s">
        <v>16522</v>
      </c>
      <c r="AK154" t="s">
        <v>16521</v>
      </c>
      <c r="AL154">
        <v>115</v>
      </c>
      <c r="AM154" s="5">
        <f t="shared" si="26"/>
        <v>6.0526315789473681</v>
      </c>
      <c r="AN154" s="4">
        <f t="shared" si="23"/>
        <v>9.1671814902648512E-3</v>
      </c>
      <c r="AO154" s="3"/>
      <c r="AP154">
        <v>0</v>
      </c>
      <c r="AR154" t="s">
        <v>1</v>
      </c>
      <c r="AT154" s="2" t="s">
        <v>0</v>
      </c>
      <c r="AU154" s="1" t="e">
        <f t="shared" si="27"/>
        <v>#VALUE!</v>
      </c>
      <c r="AV154" s="1" t="e">
        <f t="shared" si="28"/>
        <v>#VALUE!</v>
      </c>
      <c r="AW154" s="1" t="e">
        <f t="shared" si="29"/>
        <v>#VALUE!</v>
      </c>
    </row>
    <row r="155" spans="1:49" x14ac:dyDescent="0.2">
      <c r="A155">
        <v>153</v>
      </c>
      <c r="B155" t="s">
        <v>16520</v>
      </c>
      <c r="C155" t="s">
        <v>16519</v>
      </c>
      <c r="F155" t="s">
        <v>16518</v>
      </c>
      <c r="G155" t="s">
        <v>16</v>
      </c>
      <c r="H155" t="s">
        <v>15</v>
      </c>
      <c r="I155" t="s">
        <v>16517</v>
      </c>
      <c r="J155" t="s">
        <v>16516</v>
      </c>
      <c r="K155" t="s">
        <v>16515</v>
      </c>
      <c r="L155" t="s">
        <v>16514</v>
      </c>
      <c r="M155" t="s">
        <v>185</v>
      </c>
      <c r="N155">
        <v>10</v>
      </c>
      <c r="O155" t="s">
        <v>16513</v>
      </c>
      <c r="P155" t="s">
        <v>16512</v>
      </c>
      <c r="Q155" t="s">
        <v>16511</v>
      </c>
      <c r="R155" s="7">
        <v>37773</v>
      </c>
      <c r="S155" s="8">
        <f t="shared" si="24"/>
        <v>2003</v>
      </c>
      <c r="T155" s="8">
        <v>2003</v>
      </c>
      <c r="U155" s="8">
        <f t="shared" si="25"/>
        <v>19</v>
      </c>
      <c r="V155" s="7">
        <v>37773</v>
      </c>
      <c r="W155" t="s">
        <v>663</v>
      </c>
      <c r="X155" s="2">
        <v>1.3720000000000001</v>
      </c>
      <c r="Y155" s="6">
        <f t="shared" si="22"/>
        <v>3.662475641333654E-2</v>
      </c>
      <c r="AA155">
        <v>189480</v>
      </c>
      <c r="AB155">
        <v>17366</v>
      </c>
      <c r="AD155" t="s">
        <v>6</v>
      </c>
      <c r="AE155">
        <v>51</v>
      </c>
      <c r="AF155">
        <v>6</v>
      </c>
      <c r="AH155" t="s">
        <v>16510</v>
      </c>
      <c r="AI155" t="s">
        <v>16509</v>
      </c>
      <c r="AJ155" t="s">
        <v>16508</v>
      </c>
      <c r="AK155" t="s">
        <v>16507</v>
      </c>
      <c r="AL155">
        <v>65</v>
      </c>
      <c r="AM155" s="5">
        <f t="shared" si="26"/>
        <v>3.4210526315789473</v>
      </c>
      <c r="AN155" s="4">
        <f t="shared" si="23"/>
        <v>5.1814504075410033E-3</v>
      </c>
      <c r="AO155" s="3"/>
      <c r="AP155">
        <v>0</v>
      </c>
      <c r="AR155" t="s">
        <v>1</v>
      </c>
      <c r="AT155" s="2" t="s">
        <v>0</v>
      </c>
      <c r="AU155" s="1">
        <f t="shared" si="27"/>
        <v>2.7191764611597877</v>
      </c>
      <c r="AV155" s="1">
        <f t="shared" si="28"/>
        <v>2.0903103410438773</v>
      </c>
      <c r="AW155" s="1">
        <f t="shared" si="29"/>
        <v>1.4614442209279666</v>
      </c>
    </row>
    <row r="156" spans="1:49" x14ac:dyDescent="0.2">
      <c r="A156">
        <v>154</v>
      </c>
      <c r="B156" t="s">
        <v>16506</v>
      </c>
      <c r="C156" t="s">
        <v>16505</v>
      </c>
      <c r="F156" t="s">
        <v>16504</v>
      </c>
      <c r="G156" t="s">
        <v>16</v>
      </c>
      <c r="H156" t="s">
        <v>15</v>
      </c>
      <c r="I156" t="s">
        <v>16503</v>
      </c>
      <c r="J156">
        <v>60016983</v>
      </c>
      <c r="K156" t="s">
        <v>6647</v>
      </c>
      <c r="L156" t="s">
        <v>6646</v>
      </c>
      <c r="M156" t="s">
        <v>266</v>
      </c>
      <c r="N156">
        <v>4</v>
      </c>
      <c r="O156" t="s">
        <v>16502</v>
      </c>
      <c r="P156" t="s">
        <v>16501</v>
      </c>
      <c r="Q156" t="s">
        <v>16500</v>
      </c>
      <c r="R156" s="7">
        <v>37773</v>
      </c>
      <c r="S156" s="8">
        <f t="shared" si="24"/>
        <v>2003</v>
      </c>
      <c r="T156" s="8">
        <v>2003</v>
      </c>
      <c r="U156" s="8">
        <f t="shared" si="25"/>
        <v>19</v>
      </c>
      <c r="V156" s="7">
        <v>37773</v>
      </c>
      <c r="W156" t="s">
        <v>16499</v>
      </c>
      <c r="X156" s="2">
        <v>1.351</v>
      </c>
      <c r="Y156" s="6">
        <f t="shared" si="22"/>
        <v>3.6064173407009958E-2</v>
      </c>
      <c r="AA156">
        <v>319317</v>
      </c>
      <c r="AB156">
        <v>16530</v>
      </c>
      <c r="AD156" t="s">
        <v>6</v>
      </c>
      <c r="AE156">
        <v>118</v>
      </c>
      <c r="AF156">
        <v>2</v>
      </c>
      <c r="AH156" t="s">
        <v>16498</v>
      </c>
      <c r="AI156" t="s">
        <v>16497</v>
      </c>
      <c r="AK156" t="s">
        <v>16496</v>
      </c>
      <c r="AL156">
        <v>68</v>
      </c>
      <c r="AM156" s="5">
        <f t="shared" si="26"/>
        <v>3.5789473684210527</v>
      </c>
      <c r="AN156" s="4">
        <f t="shared" si="23"/>
        <v>5.4205942725044339E-3</v>
      </c>
      <c r="AO156" s="3"/>
      <c r="AP156">
        <v>0</v>
      </c>
      <c r="AR156" t="s">
        <v>1</v>
      </c>
      <c r="AT156" s="2">
        <v>4.5</v>
      </c>
      <c r="AU156" s="1">
        <f t="shared" si="27"/>
        <v>2.68710996666583</v>
      </c>
      <c r="AV156" s="1">
        <f t="shared" si="28"/>
        <v>2.0742383839757199</v>
      </c>
      <c r="AW156" s="1">
        <f t="shared" si="29"/>
        <v>1.4613668012856091</v>
      </c>
    </row>
    <row r="157" spans="1:49" x14ac:dyDescent="0.2">
      <c r="A157">
        <v>155</v>
      </c>
      <c r="B157" t="s">
        <v>16495</v>
      </c>
      <c r="C157" t="s">
        <v>16494</v>
      </c>
      <c r="F157" t="s">
        <v>16493</v>
      </c>
      <c r="G157" t="s">
        <v>16</v>
      </c>
      <c r="H157" t="s">
        <v>15</v>
      </c>
      <c r="I157" t="s">
        <v>16492</v>
      </c>
      <c r="J157">
        <v>60016418</v>
      </c>
      <c r="K157" t="s">
        <v>15515</v>
      </c>
      <c r="L157" t="s">
        <v>15514</v>
      </c>
      <c r="M157" t="s">
        <v>51</v>
      </c>
      <c r="N157">
        <v>1</v>
      </c>
      <c r="O157" t="s">
        <v>16491</v>
      </c>
      <c r="P157">
        <v>35566020000</v>
      </c>
      <c r="Q157">
        <v>60016418</v>
      </c>
      <c r="R157" s="7">
        <v>37773</v>
      </c>
      <c r="S157" s="8">
        <f t="shared" si="24"/>
        <v>2003</v>
      </c>
      <c r="T157" s="8">
        <v>2003</v>
      </c>
      <c r="U157" s="8">
        <f t="shared" si="25"/>
        <v>19</v>
      </c>
      <c r="V157" s="7">
        <v>37773</v>
      </c>
      <c r="W157" t="s">
        <v>2087</v>
      </c>
      <c r="X157" s="2">
        <v>2.9860000000000002</v>
      </c>
      <c r="Y157" s="6">
        <f t="shared" si="22"/>
        <v>7.9709564613865094E-2</v>
      </c>
      <c r="AA157">
        <v>7338716</v>
      </c>
      <c r="AB157">
        <v>18902</v>
      </c>
      <c r="AD157" t="s">
        <v>6</v>
      </c>
      <c r="AE157">
        <v>21</v>
      </c>
      <c r="AF157">
        <v>5</v>
      </c>
      <c r="AH157" t="s">
        <v>16490</v>
      </c>
      <c r="AI157" t="s">
        <v>16489</v>
      </c>
      <c r="AJ157" t="s">
        <v>16488</v>
      </c>
      <c r="AK157" t="s">
        <v>16487</v>
      </c>
      <c r="AL157">
        <v>107</v>
      </c>
      <c r="AM157" s="5">
        <f t="shared" si="26"/>
        <v>5.6315789473684212</v>
      </c>
      <c r="AN157" s="4">
        <f t="shared" si="23"/>
        <v>8.5294645170290364E-3</v>
      </c>
      <c r="AO157" s="3"/>
      <c r="AP157">
        <v>0</v>
      </c>
      <c r="AR157" t="s">
        <v>1</v>
      </c>
      <c r="AT157" s="2" t="s">
        <v>0</v>
      </c>
      <c r="AU157" s="1">
        <f t="shared" si="27"/>
        <v>5.835553458481427</v>
      </c>
      <c r="AV157" s="1">
        <f t="shared" si="28"/>
        <v>4.4119514565447062</v>
      </c>
      <c r="AW157" s="1">
        <f t="shared" si="29"/>
        <v>2.988349454607985</v>
      </c>
    </row>
    <row r="158" spans="1:49" x14ac:dyDescent="0.2">
      <c r="A158">
        <v>156</v>
      </c>
      <c r="B158" t="s">
        <v>16486</v>
      </c>
      <c r="C158" t="s">
        <v>16485</v>
      </c>
      <c r="F158" t="s">
        <v>16484</v>
      </c>
      <c r="G158" t="s">
        <v>16</v>
      </c>
      <c r="H158" t="s">
        <v>15</v>
      </c>
      <c r="I158" t="s">
        <v>16483</v>
      </c>
      <c r="J158">
        <v>60002494</v>
      </c>
      <c r="K158" t="s">
        <v>16482</v>
      </c>
      <c r="L158" t="s">
        <v>16481</v>
      </c>
      <c r="M158" t="s">
        <v>266</v>
      </c>
      <c r="N158">
        <v>2</v>
      </c>
      <c r="O158" t="s">
        <v>16480</v>
      </c>
      <c r="P158" t="s">
        <v>16479</v>
      </c>
      <c r="Q158" t="s">
        <v>16478</v>
      </c>
      <c r="R158" s="7">
        <v>37773</v>
      </c>
      <c r="S158" s="8">
        <f t="shared" si="24"/>
        <v>2003</v>
      </c>
      <c r="T158" s="8">
        <v>2003</v>
      </c>
      <c r="U158" s="8">
        <f t="shared" si="25"/>
        <v>19</v>
      </c>
      <c r="V158" s="7">
        <v>37773</v>
      </c>
      <c r="W158" t="s">
        <v>2087</v>
      </c>
      <c r="X158" s="2">
        <v>2.9860000000000002</v>
      </c>
      <c r="Y158" s="6">
        <f t="shared" si="22"/>
        <v>7.9709564613865094E-2</v>
      </c>
      <c r="AA158">
        <v>7338716</v>
      </c>
      <c r="AB158">
        <v>18902</v>
      </c>
      <c r="AD158" t="s">
        <v>6</v>
      </c>
      <c r="AE158">
        <v>21</v>
      </c>
      <c r="AF158">
        <v>5</v>
      </c>
      <c r="AH158" t="s">
        <v>16477</v>
      </c>
      <c r="AI158" t="s">
        <v>16476</v>
      </c>
      <c r="AJ158" t="s">
        <v>16475</v>
      </c>
      <c r="AK158" t="s">
        <v>16474</v>
      </c>
      <c r="AL158">
        <v>15</v>
      </c>
      <c r="AM158" s="5">
        <f t="shared" si="26"/>
        <v>0.78947368421052633</v>
      </c>
      <c r="AN158" s="4">
        <f t="shared" si="23"/>
        <v>1.1957193248171545E-3</v>
      </c>
      <c r="AO158" s="3"/>
      <c r="AP158">
        <v>0</v>
      </c>
      <c r="AQ158" t="s">
        <v>6861</v>
      </c>
      <c r="AR158" t="s">
        <v>1</v>
      </c>
      <c r="AS158" t="s">
        <v>10831</v>
      </c>
      <c r="AT158" s="2" t="s">
        <v>0</v>
      </c>
      <c r="AU158" s="1">
        <f t="shared" si="27"/>
        <v>5.6155411027150706</v>
      </c>
      <c r="AV158" s="1">
        <f t="shared" si="28"/>
        <v>4.045264196934113</v>
      </c>
      <c r="AW158" s="1">
        <f t="shared" si="29"/>
        <v>2.4749872911531532</v>
      </c>
    </row>
    <row r="159" spans="1:49" x14ac:dyDescent="0.2">
      <c r="A159">
        <v>157</v>
      </c>
      <c r="B159" t="s">
        <v>16473</v>
      </c>
      <c r="C159" t="s">
        <v>16472</v>
      </c>
      <c r="F159" t="s">
        <v>16471</v>
      </c>
      <c r="G159" t="s">
        <v>16</v>
      </c>
      <c r="H159" t="s">
        <v>15</v>
      </c>
      <c r="I159" t="s">
        <v>16470</v>
      </c>
      <c r="J159" t="s">
        <v>16469</v>
      </c>
      <c r="K159" t="s">
        <v>16468</v>
      </c>
      <c r="L159" t="s">
        <v>16467</v>
      </c>
      <c r="M159" t="s">
        <v>12558</v>
      </c>
      <c r="N159">
        <v>4</v>
      </c>
      <c r="O159" t="s">
        <v>16466</v>
      </c>
      <c r="P159" t="s">
        <v>16465</v>
      </c>
      <c r="Q159" t="s">
        <v>16464</v>
      </c>
      <c r="R159" s="7">
        <v>37773</v>
      </c>
      <c r="S159" s="8">
        <f t="shared" si="24"/>
        <v>2003</v>
      </c>
      <c r="T159" s="8">
        <v>2003</v>
      </c>
      <c r="U159" s="8">
        <f t="shared" si="25"/>
        <v>19</v>
      </c>
      <c r="V159" s="7">
        <v>37773</v>
      </c>
      <c r="W159" t="s">
        <v>12266</v>
      </c>
      <c r="X159" s="2">
        <v>0.34399999999999997</v>
      </c>
      <c r="Y159" s="6">
        <f t="shared" si="22"/>
        <v>9.1828835322068283E-3</v>
      </c>
      <c r="AA159">
        <v>10745351</v>
      </c>
      <c r="AB159">
        <v>17964</v>
      </c>
      <c r="AD159" t="s">
        <v>6</v>
      </c>
      <c r="AE159">
        <v>16</v>
      </c>
      <c r="AF159">
        <v>5</v>
      </c>
      <c r="AH159" t="s">
        <v>16463</v>
      </c>
      <c r="AI159" t="s">
        <v>16462</v>
      </c>
      <c r="AJ159" t="s">
        <v>16461</v>
      </c>
      <c r="AK159" t="s">
        <v>16460</v>
      </c>
      <c r="AL159">
        <v>11</v>
      </c>
      <c r="AM159" s="5">
        <f t="shared" si="26"/>
        <v>0.57894736842105265</v>
      </c>
      <c r="AN159" s="4">
        <f t="shared" si="23"/>
        <v>8.768608381992467E-4</v>
      </c>
      <c r="AO159" s="3"/>
      <c r="AP159">
        <v>0</v>
      </c>
      <c r="AR159" t="s">
        <v>1</v>
      </c>
      <c r="AT159" s="2" t="s">
        <v>0</v>
      </c>
      <c r="AU159" s="1">
        <f t="shared" si="27"/>
        <v>0.66910767240045532</v>
      </c>
      <c r="AV159" s="1">
        <f t="shared" si="28"/>
        <v>0.5029872185203037</v>
      </c>
      <c r="AW159" s="1">
        <f t="shared" si="29"/>
        <v>0.33686676464015208</v>
      </c>
    </row>
    <row r="160" spans="1:49" x14ac:dyDescent="0.2">
      <c r="A160">
        <v>158</v>
      </c>
      <c r="B160" t="s">
        <v>16459</v>
      </c>
      <c r="C160" t="s">
        <v>16458</v>
      </c>
      <c r="F160" t="s">
        <v>16457</v>
      </c>
      <c r="G160" t="s">
        <v>16</v>
      </c>
      <c r="H160" t="s">
        <v>15</v>
      </c>
      <c r="I160" t="s">
        <v>16456</v>
      </c>
      <c r="J160" t="s">
        <v>16455</v>
      </c>
      <c r="K160" t="s">
        <v>16454</v>
      </c>
      <c r="L160" t="s">
        <v>16453</v>
      </c>
      <c r="M160" t="s">
        <v>16452</v>
      </c>
      <c r="N160">
        <v>2</v>
      </c>
      <c r="O160" t="s">
        <v>16451</v>
      </c>
      <c r="P160" t="s">
        <v>16450</v>
      </c>
      <c r="Q160" t="s">
        <v>16449</v>
      </c>
      <c r="R160" s="7">
        <v>37773</v>
      </c>
      <c r="S160" s="8">
        <f t="shared" si="24"/>
        <v>2003</v>
      </c>
      <c r="T160" s="8">
        <v>2003</v>
      </c>
      <c r="U160" s="8">
        <f t="shared" si="25"/>
        <v>19</v>
      </c>
      <c r="V160" s="7">
        <v>37773</v>
      </c>
      <c r="W160" t="s">
        <v>262</v>
      </c>
      <c r="X160" s="2">
        <v>0.30199999999999999</v>
      </c>
      <c r="Y160" s="6">
        <f t="shared" si="22"/>
        <v>8.0617175195536687E-3</v>
      </c>
      <c r="AA160">
        <v>9296212</v>
      </c>
      <c r="AB160">
        <v>20725</v>
      </c>
      <c r="AD160" t="s">
        <v>6</v>
      </c>
      <c r="AE160">
        <v>25</v>
      </c>
      <c r="AF160">
        <v>3</v>
      </c>
      <c r="AH160" t="s">
        <v>16448</v>
      </c>
      <c r="AI160" t="s">
        <v>16447</v>
      </c>
      <c r="AJ160" t="s">
        <v>16446</v>
      </c>
      <c r="AK160" t="s">
        <v>16445</v>
      </c>
      <c r="AL160">
        <v>0</v>
      </c>
      <c r="AM160" s="5">
        <f t="shared" si="26"/>
        <v>0</v>
      </c>
      <c r="AN160" s="4">
        <f t="shared" si="23"/>
        <v>0</v>
      </c>
      <c r="AO160" s="3"/>
      <c r="AP160">
        <v>0</v>
      </c>
      <c r="AR160" t="s">
        <v>1</v>
      </c>
      <c r="AT160" s="2">
        <v>1.671</v>
      </c>
      <c r="AU160" s="1">
        <f t="shared" si="27"/>
        <v>0.56432022636875678</v>
      </c>
      <c r="AV160" s="1">
        <f t="shared" si="28"/>
        <v>0.40308587597768342</v>
      </c>
      <c r="AW160" s="1">
        <f t="shared" si="29"/>
        <v>0.24185152558661005</v>
      </c>
    </row>
    <row r="161" spans="1:49" x14ac:dyDescent="0.2">
      <c r="A161">
        <v>159</v>
      </c>
      <c r="B161" t="s">
        <v>16444</v>
      </c>
      <c r="C161" t="s">
        <v>16443</v>
      </c>
      <c r="F161" t="s">
        <v>16442</v>
      </c>
      <c r="G161" t="s">
        <v>16</v>
      </c>
      <c r="H161" t="s">
        <v>15</v>
      </c>
      <c r="I161" t="s">
        <v>16441</v>
      </c>
      <c r="J161">
        <v>60076516</v>
      </c>
      <c r="K161" t="s">
        <v>16440</v>
      </c>
      <c r="L161" t="s">
        <v>16439</v>
      </c>
      <c r="M161" t="s">
        <v>323</v>
      </c>
      <c r="N161">
        <v>5</v>
      </c>
      <c r="O161" t="s">
        <v>16438</v>
      </c>
      <c r="P161" t="s">
        <v>16437</v>
      </c>
      <c r="Q161" t="s">
        <v>16436</v>
      </c>
      <c r="R161" s="7">
        <v>37773</v>
      </c>
      <c r="S161" s="8">
        <f t="shared" si="24"/>
        <v>2003</v>
      </c>
      <c r="T161" s="8">
        <v>2003</v>
      </c>
      <c r="U161" s="8">
        <f t="shared" si="25"/>
        <v>19</v>
      </c>
      <c r="V161" s="7">
        <v>37773</v>
      </c>
      <c r="W161" t="s">
        <v>9050</v>
      </c>
      <c r="X161" s="2">
        <v>0.81</v>
      </c>
      <c r="Y161" s="6">
        <f t="shared" si="22"/>
        <v>2.1622487386882359E-2</v>
      </c>
      <c r="AA161">
        <v>10411135</v>
      </c>
      <c r="AB161">
        <v>12116</v>
      </c>
      <c r="AD161" t="s">
        <v>6</v>
      </c>
      <c r="AE161">
        <v>15</v>
      </c>
      <c r="AF161">
        <v>6</v>
      </c>
      <c r="AH161" t="s">
        <v>16435</v>
      </c>
      <c r="AI161" t="s">
        <v>16434</v>
      </c>
      <c r="AJ161" t="s">
        <v>16433</v>
      </c>
      <c r="AK161" t="s">
        <v>16432</v>
      </c>
      <c r="AL161">
        <v>41</v>
      </c>
      <c r="AM161" s="5">
        <f t="shared" si="26"/>
        <v>2.1578947368421053</v>
      </c>
      <c r="AN161" s="4">
        <f t="shared" si="23"/>
        <v>3.2682994878335558E-3</v>
      </c>
      <c r="AO161" s="3"/>
      <c r="AP161">
        <v>0</v>
      </c>
      <c r="AR161" t="s">
        <v>1</v>
      </c>
      <c r="AT161" s="2">
        <v>2.468</v>
      </c>
      <c r="AU161" s="1">
        <f t="shared" si="27"/>
        <v>1.6116231017167717</v>
      </c>
      <c r="AV161" s="1">
        <f t="shared" si="28"/>
        <v>1.2445393437357959</v>
      </c>
      <c r="AW161" s="1">
        <f t="shared" si="29"/>
        <v>0.87745558575481952</v>
      </c>
    </row>
    <row r="162" spans="1:49" x14ac:dyDescent="0.2">
      <c r="A162">
        <v>160</v>
      </c>
      <c r="B162" t="s">
        <v>16431</v>
      </c>
      <c r="C162" t="s">
        <v>16430</v>
      </c>
      <c r="F162" t="s">
        <v>16429</v>
      </c>
      <c r="G162" t="s">
        <v>16</v>
      </c>
      <c r="H162" t="s">
        <v>15</v>
      </c>
      <c r="I162" t="s">
        <v>16428</v>
      </c>
      <c r="J162">
        <v>60013372</v>
      </c>
      <c r="K162" t="s">
        <v>1657</v>
      </c>
      <c r="L162" t="s">
        <v>1656</v>
      </c>
      <c r="M162" t="s">
        <v>323</v>
      </c>
      <c r="N162">
        <v>2</v>
      </c>
      <c r="O162" t="s">
        <v>16427</v>
      </c>
      <c r="P162" t="s">
        <v>16426</v>
      </c>
      <c r="Q162" t="s">
        <v>1653</v>
      </c>
      <c r="R162" s="7">
        <v>37773</v>
      </c>
      <c r="S162" s="8">
        <f t="shared" si="24"/>
        <v>2003</v>
      </c>
      <c r="T162" s="8">
        <v>2003</v>
      </c>
      <c r="U162" s="8">
        <f t="shared" si="25"/>
        <v>19</v>
      </c>
      <c r="V162" s="7">
        <v>37773</v>
      </c>
      <c r="W162" s="11" t="s">
        <v>1564</v>
      </c>
      <c r="X162" s="2">
        <v>2.383</v>
      </c>
      <c r="Y162" s="6">
        <f t="shared" si="22"/>
        <v>6.3612824003630442E-2</v>
      </c>
      <c r="AA162">
        <v>13502417</v>
      </c>
      <c r="AB162">
        <v>17416</v>
      </c>
      <c r="AD162" t="s">
        <v>6</v>
      </c>
      <c r="AE162">
        <v>150</v>
      </c>
      <c r="AF162">
        <v>3</v>
      </c>
      <c r="AH162" t="s">
        <v>16425</v>
      </c>
      <c r="AI162" t="s">
        <v>16424</v>
      </c>
      <c r="AK162" t="s">
        <v>16423</v>
      </c>
      <c r="AL162">
        <v>56</v>
      </c>
      <c r="AM162" s="5">
        <f t="shared" si="26"/>
        <v>2.9473684210526314</v>
      </c>
      <c r="AN162" s="4">
        <f t="shared" si="23"/>
        <v>4.4640188126507099E-3</v>
      </c>
      <c r="AO162" s="3"/>
      <c r="AP162">
        <v>0</v>
      </c>
      <c r="AR162" t="s">
        <v>1</v>
      </c>
      <c r="AT162" s="2" t="s">
        <v>0</v>
      </c>
      <c r="AU162" s="1">
        <f t="shared" si="27"/>
        <v>4.5868182446336521</v>
      </c>
      <c r="AV162" s="1">
        <f t="shared" si="28"/>
        <v>3.4038421408140578</v>
      </c>
      <c r="AW162" s="1">
        <f t="shared" si="29"/>
        <v>2.2208660369944631</v>
      </c>
    </row>
    <row r="163" spans="1:49" x14ac:dyDescent="0.2">
      <c r="A163">
        <v>161</v>
      </c>
      <c r="B163" t="s">
        <v>16422</v>
      </c>
      <c r="C163" t="s">
        <v>16421</v>
      </c>
      <c r="F163" t="s">
        <v>16420</v>
      </c>
      <c r="G163" t="s">
        <v>16</v>
      </c>
      <c r="H163" t="s">
        <v>15</v>
      </c>
      <c r="I163" t="s">
        <v>16071</v>
      </c>
      <c r="J163" t="s">
        <v>16419</v>
      </c>
      <c r="K163" t="s">
        <v>16418</v>
      </c>
      <c r="L163" t="s">
        <v>16417</v>
      </c>
      <c r="M163" t="s">
        <v>16416</v>
      </c>
      <c r="N163">
        <v>3</v>
      </c>
      <c r="O163" t="s">
        <v>16415</v>
      </c>
      <c r="P163" t="s">
        <v>16414</v>
      </c>
      <c r="Q163" t="s">
        <v>16413</v>
      </c>
      <c r="R163" s="7">
        <v>37773</v>
      </c>
      <c r="S163" s="8">
        <f t="shared" si="24"/>
        <v>2003</v>
      </c>
      <c r="T163" s="8">
        <v>2003</v>
      </c>
      <c r="U163" s="8">
        <f t="shared" si="25"/>
        <v>19</v>
      </c>
      <c r="V163" s="7">
        <v>37773</v>
      </c>
      <c r="W163" s="11" t="s">
        <v>1564</v>
      </c>
      <c r="X163" s="2">
        <v>2.383</v>
      </c>
      <c r="Y163" s="6">
        <f t="shared" si="22"/>
        <v>6.3612824003630442E-2</v>
      </c>
      <c r="AA163">
        <v>13502417</v>
      </c>
      <c r="AB163">
        <v>17416</v>
      </c>
      <c r="AD163" t="s">
        <v>6</v>
      </c>
      <c r="AE163">
        <v>150</v>
      </c>
      <c r="AF163">
        <v>3</v>
      </c>
      <c r="AH163" t="s">
        <v>16412</v>
      </c>
      <c r="AI163" t="s">
        <v>16411</v>
      </c>
      <c r="AK163" t="s">
        <v>16410</v>
      </c>
      <c r="AL163">
        <v>19</v>
      </c>
      <c r="AM163" s="5">
        <f t="shared" si="26"/>
        <v>1</v>
      </c>
      <c r="AN163" s="4">
        <f t="shared" si="23"/>
        <v>1.5145778114350624E-3</v>
      </c>
      <c r="AO163" s="3"/>
      <c r="AP163">
        <v>0</v>
      </c>
      <c r="AR163" t="s">
        <v>1</v>
      </c>
      <c r="AT163" s="2" t="s">
        <v>0</v>
      </c>
      <c r="AU163" s="1">
        <f t="shared" si="27"/>
        <v>4.498335014597183</v>
      </c>
      <c r="AV163" s="1">
        <f t="shared" si="28"/>
        <v>3.2563700907532751</v>
      </c>
      <c r="AW163" s="1">
        <f t="shared" si="29"/>
        <v>2.0144051669093677</v>
      </c>
    </row>
    <row r="164" spans="1:49" x14ac:dyDescent="0.2">
      <c r="A164">
        <v>162</v>
      </c>
      <c r="B164" t="s">
        <v>16409</v>
      </c>
      <c r="C164" t="s">
        <v>16408</v>
      </c>
      <c r="F164" t="s">
        <v>16407</v>
      </c>
      <c r="G164" t="s">
        <v>16</v>
      </c>
      <c r="H164" t="s">
        <v>15</v>
      </c>
      <c r="I164" t="s">
        <v>15248</v>
      </c>
      <c r="J164" t="s">
        <v>16401</v>
      </c>
      <c r="K164" t="s">
        <v>16406</v>
      </c>
      <c r="L164" t="s">
        <v>16405</v>
      </c>
      <c r="M164" t="s">
        <v>16404</v>
      </c>
      <c r="N164">
        <v>2</v>
      </c>
      <c r="O164" t="s">
        <v>16403</v>
      </c>
      <c r="P164" t="s">
        <v>16402</v>
      </c>
      <c r="Q164" t="s">
        <v>16401</v>
      </c>
      <c r="R164" s="7">
        <v>37773</v>
      </c>
      <c r="S164" s="8">
        <f t="shared" si="24"/>
        <v>2003</v>
      </c>
      <c r="T164" s="8">
        <v>2003</v>
      </c>
      <c r="U164" s="8">
        <f t="shared" si="25"/>
        <v>19</v>
      </c>
      <c r="V164" s="7">
        <v>37773</v>
      </c>
      <c r="W164" s="11" t="s">
        <v>1564</v>
      </c>
      <c r="X164" s="2">
        <v>2.383</v>
      </c>
      <c r="Y164" s="6">
        <f t="shared" si="22"/>
        <v>6.3612824003630442E-2</v>
      </c>
      <c r="AA164">
        <v>13502417</v>
      </c>
      <c r="AB164">
        <v>17416</v>
      </c>
      <c r="AD164" t="s">
        <v>6</v>
      </c>
      <c r="AE164">
        <v>150</v>
      </c>
      <c r="AF164">
        <v>3</v>
      </c>
      <c r="AH164" t="s">
        <v>16400</v>
      </c>
      <c r="AI164" t="s">
        <v>16399</v>
      </c>
      <c r="AK164" t="s">
        <v>16398</v>
      </c>
      <c r="AL164">
        <v>5</v>
      </c>
      <c r="AM164" s="5">
        <f t="shared" si="26"/>
        <v>0.26315789473684209</v>
      </c>
      <c r="AN164" s="4">
        <f t="shared" si="23"/>
        <v>3.9857310827238487E-4</v>
      </c>
      <c r="AO164" s="3"/>
      <c r="AP164">
        <v>0</v>
      </c>
      <c r="AR164" t="s">
        <v>1</v>
      </c>
      <c r="AT164" s="2" t="s">
        <v>0</v>
      </c>
      <c r="AU164" s="1">
        <f t="shared" si="27"/>
        <v>4.4648548735023024</v>
      </c>
      <c r="AV164" s="1">
        <f t="shared" si="28"/>
        <v>3.2005698555951416</v>
      </c>
      <c r="AW164" s="1">
        <f t="shared" si="29"/>
        <v>1.93628483768798</v>
      </c>
    </row>
    <row r="165" spans="1:49" x14ac:dyDescent="0.2">
      <c r="A165">
        <v>163</v>
      </c>
      <c r="B165" t="s">
        <v>16397</v>
      </c>
      <c r="C165" t="s">
        <v>16396</v>
      </c>
      <c r="F165" t="s">
        <v>16395</v>
      </c>
      <c r="G165" t="s">
        <v>16</v>
      </c>
      <c r="H165" t="s">
        <v>15</v>
      </c>
      <c r="I165" t="s">
        <v>16394</v>
      </c>
      <c r="J165" t="s">
        <v>16393</v>
      </c>
      <c r="K165" t="s">
        <v>16392</v>
      </c>
      <c r="L165" t="s">
        <v>16391</v>
      </c>
      <c r="M165" t="s">
        <v>308</v>
      </c>
      <c r="N165">
        <v>3</v>
      </c>
      <c r="O165" t="s">
        <v>16390</v>
      </c>
      <c r="P165" t="s">
        <v>16389</v>
      </c>
      <c r="Q165" t="s">
        <v>16388</v>
      </c>
      <c r="R165" s="7">
        <v>37773</v>
      </c>
      <c r="S165" s="8">
        <f t="shared" si="24"/>
        <v>2003</v>
      </c>
      <c r="T165" s="8">
        <v>2003</v>
      </c>
      <c r="U165" s="8">
        <f t="shared" si="25"/>
        <v>19</v>
      </c>
      <c r="V165" s="7">
        <v>37773</v>
      </c>
      <c r="W165" t="s">
        <v>449</v>
      </c>
      <c r="X165" s="2">
        <v>1.6519999999999999</v>
      </c>
      <c r="Y165" s="6">
        <f t="shared" si="22"/>
        <v>4.409919649769093E-2</v>
      </c>
      <c r="AA165" t="s">
        <v>448</v>
      </c>
      <c r="AB165">
        <v>17337</v>
      </c>
      <c r="AD165" t="s">
        <v>6</v>
      </c>
      <c r="AE165">
        <v>51</v>
      </c>
      <c r="AF165">
        <v>6</v>
      </c>
      <c r="AH165" t="s">
        <v>16387</v>
      </c>
      <c r="AI165" t="s">
        <v>16386</v>
      </c>
      <c r="AJ165" t="s">
        <v>16385</v>
      </c>
      <c r="AK165" t="s">
        <v>16384</v>
      </c>
      <c r="AL165">
        <v>53</v>
      </c>
      <c r="AM165" s="5">
        <f t="shared" si="26"/>
        <v>2.7894736842105261</v>
      </c>
      <c r="AN165" s="4">
        <f t="shared" si="23"/>
        <v>4.2248749476872793E-3</v>
      </c>
      <c r="AO165" s="3"/>
      <c r="AP165">
        <v>0</v>
      </c>
      <c r="AR165" t="s">
        <v>1</v>
      </c>
      <c r="AT165" s="2" t="s">
        <v>0</v>
      </c>
      <c r="AU165" s="1">
        <f t="shared" si="27"/>
        <v>3.2136900032689835</v>
      </c>
      <c r="AV165" s="1">
        <f t="shared" si="28"/>
        <v>2.4162035722689104</v>
      </c>
      <c r="AW165" s="1">
        <f t="shared" si="29"/>
        <v>1.6187171412688373</v>
      </c>
    </row>
    <row r="166" spans="1:49" x14ac:dyDescent="0.2">
      <c r="A166">
        <v>164</v>
      </c>
      <c r="B166" t="s">
        <v>16383</v>
      </c>
      <c r="C166" t="s">
        <v>16382</v>
      </c>
      <c r="F166" t="s">
        <v>16381</v>
      </c>
      <c r="G166" t="s">
        <v>16</v>
      </c>
      <c r="H166" t="s">
        <v>15</v>
      </c>
      <c r="I166" t="s">
        <v>16380</v>
      </c>
      <c r="J166">
        <v>60003500</v>
      </c>
      <c r="K166" t="s">
        <v>11107</v>
      </c>
      <c r="L166" t="s">
        <v>11106</v>
      </c>
      <c r="M166" t="s">
        <v>323</v>
      </c>
      <c r="N166">
        <v>1</v>
      </c>
      <c r="O166" t="s">
        <v>16379</v>
      </c>
      <c r="P166">
        <v>7102466049</v>
      </c>
      <c r="Q166">
        <v>60003500</v>
      </c>
      <c r="R166" s="7">
        <v>37773</v>
      </c>
      <c r="S166" s="8">
        <f t="shared" si="24"/>
        <v>2003</v>
      </c>
      <c r="T166" s="8">
        <v>2003</v>
      </c>
      <c r="U166" s="8">
        <f t="shared" si="25"/>
        <v>19</v>
      </c>
      <c r="V166" s="7">
        <v>37773</v>
      </c>
      <c r="W166" t="s">
        <v>449</v>
      </c>
      <c r="X166" s="2">
        <v>1.6519999999999999</v>
      </c>
      <c r="Y166" s="6">
        <f t="shared" si="22"/>
        <v>4.409919649769093E-2</v>
      </c>
      <c r="AA166" t="s">
        <v>448</v>
      </c>
      <c r="AB166">
        <v>17337</v>
      </c>
      <c r="AD166" t="s">
        <v>6</v>
      </c>
      <c r="AE166">
        <v>51</v>
      </c>
      <c r="AF166">
        <v>6</v>
      </c>
      <c r="AH166" t="s">
        <v>16378</v>
      </c>
      <c r="AI166" t="s">
        <v>16377</v>
      </c>
      <c r="AJ166" t="s">
        <v>16376</v>
      </c>
      <c r="AK166" t="s">
        <v>16375</v>
      </c>
      <c r="AL166">
        <v>6</v>
      </c>
      <c r="AM166" s="5">
        <f t="shared" si="26"/>
        <v>0.31578947368421051</v>
      </c>
      <c r="AN166" s="4">
        <f t="shared" si="23"/>
        <v>4.7828772992686183E-4</v>
      </c>
      <c r="AO166" s="3"/>
      <c r="AP166">
        <v>0</v>
      </c>
      <c r="AR166" t="s">
        <v>1</v>
      </c>
      <c r="AT166" s="2" t="s">
        <v>0</v>
      </c>
      <c r="AU166" s="1">
        <f t="shared" si="27"/>
        <v>3.101292386736171</v>
      </c>
      <c r="AV166" s="1">
        <f t="shared" si="28"/>
        <v>2.2288742113808895</v>
      </c>
      <c r="AW166" s="1">
        <f t="shared" si="29"/>
        <v>1.3564560360256082</v>
      </c>
    </row>
    <row r="167" spans="1:49" x14ac:dyDescent="0.2">
      <c r="A167">
        <v>165</v>
      </c>
      <c r="B167" t="s">
        <v>16374</v>
      </c>
      <c r="C167" t="s">
        <v>16373</v>
      </c>
      <c r="F167" t="s">
        <v>16372</v>
      </c>
      <c r="G167" t="s">
        <v>16</v>
      </c>
      <c r="H167" t="s">
        <v>15</v>
      </c>
      <c r="I167" t="s">
        <v>11057</v>
      </c>
      <c r="J167">
        <v>60003500</v>
      </c>
      <c r="K167" t="s">
        <v>11107</v>
      </c>
      <c r="L167" t="s">
        <v>11106</v>
      </c>
      <c r="M167" t="s">
        <v>323</v>
      </c>
      <c r="N167">
        <v>1</v>
      </c>
      <c r="O167" t="s">
        <v>16371</v>
      </c>
      <c r="P167">
        <v>7003519320</v>
      </c>
      <c r="Q167">
        <v>60003500</v>
      </c>
      <c r="R167" s="7">
        <v>37773</v>
      </c>
      <c r="S167" s="8">
        <f t="shared" si="24"/>
        <v>2003</v>
      </c>
      <c r="T167" s="8">
        <v>2003</v>
      </c>
      <c r="U167" s="8">
        <f t="shared" si="25"/>
        <v>19</v>
      </c>
      <c r="V167" s="7">
        <v>37773</v>
      </c>
      <c r="W167" t="s">
        <v>449</v>
      </c>
      <c r="X167" s="2">
        <v>1.6519999999999999</v>
      </c>
      <c r="Y167" s="6">
        <f t="shared" si="22"/>
        <v>4.409919649769093E-2</v>
      </c>
      <c r="AA167" t="s">
        <v>448</v>
      </c>
      <c r="AB167">
        <v>17337</v>
      </c>
      <c r="AD167" t="s">
        <v>6</v>
      </c>
      <c r="AE167">
        <v>51</v>
      </c>
      <c r="AF167">
        <v>6</v>
      </c>
      <c r="AH167" t="s">
        <v>16370</v>
      </c>
      <c r="AI167" t="s">
        <v>16369</v>
      </c>
      <c r="AJ167" t="s">
        <v>16368</v>
      </c>
      <c r="AK167" t="s">
        <v>16367</v>
      </c>
      <c r="AL167">
        <v>19</v>
      </c>
      <c r="AM167" s="5">
        <f t="shared" si="26"/>
        <v>1</v>
      </c>
      <c r="AN167" s="4">
        <f t="shared" si="23"/>
        <v>1.5145778114350624E-3</v>
      </c>
      <c r="AO167" s="3"/>
      <c r="AP167">
        <v>0</v>
      </c>
      <c r="AR167" t="s">
        <v>1</v>
      </c>
      <c r="AT167" s="2" t="s">
        <v>0</v>
      </c>
      <c r="AU167" s="1">
        <f t="shared" si="27"/>
        <v>3.132381089181417</v>
      </c>
      <c r="AV167" s="1">
        <f t="shared" si="28"/>
        <v>2.2806887154562996</v>
      </c>
      <c r="AW167" s="1">
        <f t="shared" si="29"/>
        <v>1.4289963417311822</v>
      </c>
    </row>
    <row r="168" spans="1:49" x14ac:dyDescent="0.2">
      <c r="A168">
        <v>166</v>
      </c>
      <c r="B168" t="s">
        <v>16366</v>
      </c>
      <c r="C168" t="s">
        <v>16365</v>
      </c>
      <c r="F168" t="s">
        <v>16364</v>
      </c>
      <c r="G168" t="s">
        <v>16</v>
      </c>
      <c r="H168" t="s">
        <v>15</v>
      </c>
      <c r="I168" t="s">
        <v>16363</v>
      </c>
      <c r="J168">
        <v>60021902</v>
      </c>
      <c r="K168" t="s">
        <v>8291</v>
      </c>
      <c r="L168" t="s">
        <v>2911</v>
      </c>
      <c r="M168" t="s">
        <v>2910</v>
      </c>
      <c r="N168">
        <v>3</v>
      </c>
      <c r="O168" t="s">
        <v>16362</v>
      </c>
      <c r="P168" t="s">
        <v>16361</v>
      </c>
      <c r="Q168" t="s">
        <v>8288</v>
      </c>
      <c r="R168" s="7">
        <v>37773</v>
      </c>
      <c r="S168" s="8">
        <f t="shared" si="24"/>
        <v>2003</v>
      </c>
      <c r="T168" s="8">
        <v>2003</v>
      </c>
      <c r="U168" s="8">
        <f t="shared" si="25"/>
        <v>19</v>
      </c>
      <c r="V168" s="7">
        <v>37773</v>
      </c>
      <c r="W168" t="s">
        <v>449</v>
      </c>
      <c r="X168" s="2">
        <v>1.6519999999999999</v>
      </c>
      <c r="Y168" s="6">
        <f t="shared" si="22"/>
        <v>4.409919649769093E-2</v>
      </c>
      <c r="AA168" t="s">
        <v>448</v>
      </c>
      <c r="AB168">
        <v>17337</v>
      </c>
      <c r="AD168" t="s">
        <v>6</v>
      </c>
      <c r="AE168">
        <v>51</v>
      </c>
      <c r="AF168">
        <v>6</v>
      </c>
      <c r="AH168" t="s">
        <v>16360</v>
      </c>
      <c r="AI168" t="s">
        <v>16359</v>
      </c>
      <c r="AJ168" t="s">
        <v>16358</v>
      </c>
      <c r="AK168" t="s">
        <v>16357</v>
      </c>
      <c r="AL168">
        <v>51</v>
      </c>
      <c r="AM168" s="5">
        <f t="shared" si="26"/>
        <v>2.6842105263157894</v>
      </c>
      <c r="AN168" s="4">
        <f t="shared" si="23"/>
        <v>4.0654457043783256E-3</v>
      </c>
      <c r="AO168" s="3"/>
      <c r="AP168">
        <v>0</v>
      </c>
      <c r="AR168" t="s">
        <v>1</v>
      </c>
      <c r="AT168" s="2" t="s">
        <v>0</v>
      </c>
      <c r="AU168" s="1">
        <f t="shared" si="27"/>
        <v>3.2089071259697151</v>
      </c>
      <c r="AV168" s="1">
        <f t="shared" si="28"/>
        <v>2.4082321101034627</v>
      </c>
      <c r="AW168" s="1">
        <f t="shared" si="29"/>
        <v>1.6075570942372104</v>
      </c>
    </row>
    <row r="169" spans="1:49" x14ac:dyDescent="0.2">
      <c r="A169">
        <v>167</v>
      </c>
      <c r="B169" t="s">
        <v>16356</v>
      </c>
      <c r="C169" t="s">
        <v>16355</v>
      </c>
      <c r="F169" t="s">
        <v>16354</v>
      </c>
      <c r="G169" t="s">
        <v>16</v>
      </c>
      <c r="H169" t="s">
        <v>15</v>
      </c>
      <c r="I169" t="s">
        <v>16353</v>
      </c>
      <c r="J169" t="s">
        <v>16352</v>
      </c>
      <c r="K169" t="s">
        <v>16351</v>
      </c>
      <c r="L169" t="s">
        <v>16350</v>
      </c>
      <c r="M169" t="s">
        <v>16349</v>
      </c>
      <c r="N169">
        <v>3</v>
      </c>
      <c r="O169" t="s">
        <v>16348</v>
      </c>
      <c r="P169" t="s">
        <v>16347</v>
      </c>
      <c r="Q169" t="s">
        <v>16346</v>
      </c>
      <c r="R169" s="7">
        <v>37773</v>
      </c>
      <c r="S169" s="8">
        <f t="shared" si="24"/>
        <v>2003</v>
      </c>
      <c r="T169" s="8">
        <v>2003</v>
      </c>
      <c r="U169" s="8">
        <f t="shared" si="25"/>
        <v>19</v>
      </c>
      <c r="V169" s="7">
        <v>37773</v>
      </c>
      <c r="W169" t="s">
        <v>449</v>
      </c>
      <c r="X169" s="2">
        <v>1.6519999999999999</v>
      </c>
      <c r="Y169" s="6">
        <f t="shared" si="22"/>
        <v>4.409919649769093E-2</v>
      </c>
      <c r="AA169" t="s">
        <v>448</v>
      </c>
      <c r="AB169">
        <v>17337</v>
      </c>
      <c r="AD169" t="s">
        <v>6</v>
      </c>
      <c r="AE169">
        <v>51</v>
      </c>
      <c r="AF169">
        <v>6</v>
      </c>
      <c r="AH169" t="s">
        <v>16345</v>
      </c>
      <c r="AI169" t="s">
        <v>16344</v>
      </c>
      <c r="AJ169" t="s">
        <v>16343</v>
      </c>
      <c r="AK169" t="s">
        <v>16342</v>
      </c>
      <c r="AL169">
        <v>55</v>
      </c>
      <c r="AM169" s="5">
        <f t="shared" si="26"/>
        <v>2.8947368421052633</v>
      </c>
      <c r="AN169" s="4">
        <f t="shared" si="23"/>
        <v>4.3843041909962339E-3</v>
      </c>
      <c r="AO169" s="3"/>
      <c r="AP169">
        <v>0</v>
      </c>
      <c r="AR169" t="s">
        <v>1</v>
      </c>
      <c r="AT169" s="2" t="s">
        <v>0</v>
      </c>
      <c r="AU169" s="1">
        <f t="shared" si="27"/>
        <v>3.2184728805682523</v>
      </c>
      <c r="AV169" s="1">
        <f t="shared" si="28"/>
        <v>2.424175034434358</v>
      </c>
      <c r="AW169" s="1">
        <f t="shared" si="29"/>
        <v>1.6298771883004641</v>
      </c>
    </row>
    <row r="170" spans="1:49" x14ac:dyDescent="0.2">
      <c r="A170">
        <v>168</v>
      </c>
      <c r="B170" t="s">
        <v>16341</v>
      </c>
      <c r="C170" t="s">
        <v>16340</v>
      </c>
      <c r="F170" t="s">
        <v>16339</v>
      </c>
      <c r="G170" t="s">
        <v>16</v>
      </c>
      <c r="H170" t="s">
        <v>15</v>
      </c>
      <c r="I170" t="s">
        <v>16338</v>
      </c>
      <c r="J170" t="s">
        <v>16337</v>
      </c>
      <c r="K170" t="s">
        <v>16336</v>
      </c>
      <c r="L170" t="s">
        <v>16335</v>
      </c>
      <c r="M170" t="s">
        <v>185</v>
      </c>
      <c r="N170">
        <v>3</v>
      </c>
      <c r="O170" t="s">
        <v>16334</v>
      </c>
      <c r="P170" t="s">
        <v>16333</v>
      </c>
      <c r="Q170" t="s">
        <v>16332</v>
      </c>
      <c r="R170" s="7">
        <v>37773</v>
      </c>
      <c r="S170" s="8">
        <f t="shared" si="24"/>
        <v>2003</v>
      </c>
      <c r="T170" s="8">
        <v>2003</v>
      </c>
      <c r="U170" s="8">
        <f t="shared" si="25"/>
        <v>19</v>
      </c>
      <c r="V170" s="7">
        <v>37773</v>
      </c>
      <c r="W170" t="s">
        <v>304</v>
      </c>
      <c r="X170" s="2">
        <v>1.468</v>
      </c>
      <c r="Y170" s="6">
        <f t="shared" si="22"/>
        <v>3.9187421585115186E-2</v>
      </c>
      <c r="AA170">
        <v>906778</v>
      </c>
      <c r="AB170">
        <v>18931</v>
      </c>
      <c r="AD170" t="s">
        <v>6</v>
      </c>
      <c r="AE170">
        <v>51</v>
      </c>
      <c r="AF170">
        <v>6</v>
      </c>
      <c r="AH170" t="s">
        <v>16331</v>
      </c>
      <c r="AI170" t="s">
        <v>16330</v>
      </c>
      <c r="AJ170" t="s">
        <v>16329</v>
      </c>
      <c r="AK170" t="s">
        <v>16328</v>
      </c>
      <c r="AL170">
        <v>23</v>
      </c>
      <c r="AM170" s="5">
        <f t="shared" si="26"/>
        <v>1.2105263157894737</v>
      </c>
      <c r="AN170" s="4">
        <f t="shared" si="23"/>
        <v>1.8334362980529702E-3</v>
      </c>
      <c r="AO170" s="3"/>
      <c r="AP170">
        <v>0</v>
      </c>
      <c r="AQ170" t="s">
        <v>299</v>
      </c>
      <c r="AR170">
        <v>118859</v>
      </c>
      <c r="AS170" t="s">
        <v>297</v>
      </c>
      <c r="AT170" s="2">
        <v>5.0830000000000002</v>
      </c>
      <c r="AU170" s="1">
        <f t="shared" si="27"/>
        <v>2.798122599899652</v>
      </c>
      <c r="AV170" s="1">
        <f t="shared" si="28"/>
        <v>2.051042894158408</v>
      </c>
      <c r="AW170" s="1">
        <f t="shared" si="29"/>
        <v>1.3039631884171634</v>
      </c>
    </row>
    <row r="171" spans="1:49" x14ac:dyDescent="0.2">
      <c r="A171">
        <v>169</v>
      </c>
      <c r="B171" t="s">
        <v>16327</v>
      </c>
      <c r="C171" t="s">
        <v>16326</v>
      </c>
      <c r="F171" t="s">
        <v>16325</v>
      </c>
      <c r="G171" t="s">
        <v>16</v>
      </c>
      <c r="H171" t="s">
        <v>15</v>
      </c>
      <c r="I171" t="s">
        <v>16324</v>
      </c>
      <c r="J171">
        <v>60019722</v>
      </c>
      <c r="K171" t="s">
        <v>3054</v>
      </c>
      <c r="L171" t="s">
        <v>3053</v>
      </c>
      <c r="M171" t="s">
        <v>357</v>
      </c>
      <c r="N171">
        <v>3</v>
      </c>
      <c r="O171" t="s">
        <v>16323</v>
      </c>
      <c r="P171" t="s">
        <v>16322</v>
      </c>
      <c r="Q171" t="s">
        <v>16321</v>
      </c>
      <c r="R171" s="7">
        <v>37773</v>
      </c>
      <c r="S171" s="8">
        <f t="shared" si="24"/>
        <v>2003</v>
      </c>
      <c r="T171" s="8">
        <v>2003</v>
      </c>
      <c r="U171" s="8">
        <f t="shared" si="25"/>
        <v>19</v>
      </c>
      <c r="V171" s="7">
        <v>37773</v>
      </c>
      <c r="W171" t="s">
        <v>2087</v>
      </c>
      <c r="X171" s="2">
        <v>2.9860000000000002</v>
      </c>
      <c r="Y171" s="6">
        <f t="shared" si="22"/>
        <v>7.9709564613865094E-2</v>
      </c>
      <c r="AA171">
        <v>7338716</v>
      </c>
      <c r="AB171">
        <v>18902</v>
      </c>
      <c r="AD171" t="s">
        <v>6</v>
      </c>
      <c r="AE171">
        <v>21</v>
      </c>
      <c r="AF171">
        <v>5</v>
      </c>
      <c r="AH171" t="s">
        <v>16320</v>
      </c>
      <c r="AI171" t="s">
        <v>16319</v>
      </c>
      <c r="AJ171" t="s">
        <v>16318</v>
      </c>
      <c r="AK171" t="s">
        <v>16317</v>
      </c>
      <c r="AL171">
        <v>164</v>
      </c>
      <c r="AM171" s="5">
        <f t="shared" si="26"/>
        <v>8.6315789473684212</v>
      </c>
      <c r="AN171" s="4">
        <f t="shared" si="23"/>
        <v>1.3073197951334223E-2</v>
      </c>
      <c r="AO171" s="3"/>
      <c r="AP171">
        <v>0</v>
      </c>
      <c r="AR171" t="s">
        <v>1</v>
      </c>
      <c r="AT171" s="2" t="s">
        <v>0</v>
      </c>
      <c r="AU171" s="1">
        <f t="shared" si="27"/>
        <v>5.971865461510582</v>
      </c>
      <c r="AV171" s="1">
        <f t="shared" si="28"/>
        <v>4.6391381282599662</v>
      </c>
      <c r="AW171" s="1">
        <f t="shared" si="29"/>
        <v>3.3064107950093486</v>
      </c>
    </row>
    <row r="172" spans="1:49" x14ac:dyDescent="0.2">
      <c r="A172">
        <v>170</v>
      </c>
      <c r="B172" t="s">
        <v>16316</v>
      </c>
      <c r="C172" t="s">
        <v>16315</v>
      </c>
      <c r="F172" t="s">
        <v>16314</v>
      </c>
      <c r="G172" t="s">
        <v>16</v>
      </c>
      <c r="H172" t="s">
        <v>15</v>
      </c>
      <c r="I172" t="s">
        <v>16313</v>
      </c>
      <c r="J172" t="s">
        <v>16312</v>
      </c>
      <c r="K172" t="s">
        <v>16311</v>
      </c>
      <c r="L172" t="s">
        <v>16310</v>
      </c>
      <c r="M172" t="s">
        <v>16309</v>
      </c>
      <c r="N172">
        <v>3</v>
      </c>
      <c r="O172" t="s">
        <v>16308</v>
      </c>
      <c r="P172" t="s">
        <v>16307</v>
      </c>
      <c r="Q172" t="s">
        <v>16306</v>
      </c>
      <c r="R172" s="7">
        <v>37773</v>
      </c>
      <c r="S172" s="8">
        <f t="shared" si="24"/>
        <v>2003</v>
      </c>
      <c r="T172" s="8">
        <v>2003</v>
      </c>
      <c r="U172" s="8">
        <f t="shared" si="25"/>
        <v>19</v>
      </c>
      <c r="V172" s="7">
        <v>37773</v>
      </c>
      <c r="W172" t="s">
        <v>338</v>
      </c>
      <c r="X172" s="2">
        <v>1.6379999999999999</v>
      </c>
      <c r="Y172" s="6">
        <f t="shared" si="22"/>
        <v>4.3725474493473214E-2</v>
      </c>
      <c r="AA172" t="s">
        <v>337</v>
      </c>
      <c r="AB172">
        <v>17391</v>
      </c>
      <c r="AD172" t="s">
        <v>6</v>
      </c>
      <c r="AE172">
        <v>51</v>
      </c>
      <c r="AF172">
        <v>6</v>
      </c>
      <c r="AH172" t="s">
        <v>16305</v>
      </c>
      <c r="AI172" t="s">
        <v>16304</v>
      </c>
      <c r="AJ172" t="s">
        <v>16303</v>
      </c>
      <c r="AK172" t="s">
        <v>16302</v>
      </c>
      <c r="AL172">
        <v>18</v>
      </c>
      <c r="AM172" s="5">
        <f t="shared" si="26"/>
        <v>0.94736842105263153</v>
      </c>
      <c r="AN172" s="4">
        <f t="shared" si="23"/>
        <v>1.4348631897805853E-3</v>
      </c>
      <c r="AO172" s="3"/>
      <c r="AP172">
        <v>0</v>
      </c>
      <c r="AR172" t="s">
        <v>1</v>
      </c>
      <c r="AT172" s="2">
        <v>4.931</v>
      </c>
      <c r="AU172" s="1">
        <f t="shared" si="27"/>
        <v>3.1038291102365423</v>
      </c>
      <c r="AV172" s="1">
        <f t="shared" si="28"/>
        <v>2.2580168841626902</v>
      </c>
      <c r="AW172" s="1">
        <f t="shared" si="29"/>
        <v>1.4122046580888372</v>
      </c>
    </row>
    <row r="173" spans="1:49" x14ac:dyDescent="0.2">
      <c r="A173">
        <v>171</v>
      </c>
      <c r="B173" t="s">
        <v>16301</v>
      </c>
      <c r="C173" t="s">
        <v>16300</v>
      </c>
      <c r="F173" t="s">
        <v>16299</v>
      </c>
      <c r="G173" t="s">
        <v>16</v>
      </c>
      <c r="H173" t="s">
        <v>15</v>
      </c>
      <c r="I173" t="s">
        <v>16298</v>
      </c>
      <c r="J173">
        <v>60018353</v>
      </c>
      <c r="K173" t="s">
        <v>16297</v>
      </c>
      <c r="L173" t="s">
        <v>16296</v>
      </c>
      <c r="M173" t="s">
        <v>357</v>
      </c>
      <c r="N173">
        <v>2</v>
      </c>
      <c r="O173" t="s">
        <v>16295</v>
      </c>
      <c r="P173" t="s">
        <v>16294</v>
      </c>
      <c r="Q173" t="s">
        <v>16293</v>
      </c>
      <c r="R173" s="7">
        <v>37773</v>
      </c>
      <c r="S173" s="8">
        <f t="shared" si="24"/>
        <v>2003</v>
      </c>
      <c r="T173" s="8">
        <v>2003</v>
      </c>
      <c r="U173" s="8">
        <f t="shared" si="25"/>
        <v>19</v>
      </c>
      <c r="V173" s="7">
        <v>37773</v>
      </c>
      <c r="W173" t="s">
        <v>2087</v>
      </c>
      <c r="X173" s="2">
        <v>2.9860000000000002</v>
      </c>
      <c r="Y173" s="6">
        <f t="shared" si="22"/>
        <v>7.9709564613865094E-2</v>
      </c>
      <c r="AA173">
        <v>7338716</v>
      </c>
      <c r="AB173">
        <v>18902</v>
      </c>
      <c r="AD173" t="s">
        <v>6</v>
      </c>
      <c r="AE173">
        <v>21</v>
      </c>
      <c r="AF173">
        <v>5</v>
      </c>
      <c r="AH173" t="s">
        <v>16292</v>
      </c>
      <c r="AI173" t="s">
        <v>16291</v>
      </c>
      <c r="AJ173" t="s">
        <v>16290</v>
      </c>
      <c r="AK173" t="s">
        <v>16289</v>
      </c>
      <c r="AL173">
        <v>8</v>
      </c>
      <c r="AM173" s="5">
        <f t="shared" si="26"/>
        <v>0.42105263157894735</v>
      </c>
      <c r="AN173" s="4">
        <f t="shared" si="23"/>
        <v>6.377169732358157E-4</v>
      </c>
      <c r="AO173" s="3"/>
      <c r="AP173">
        <v>0</v>
      </c>
      <c r="AQ173" t="s">
        <v>211</v>
      </c>
      <c r="AR173" t="s">
        <v>1</v>
      </c>
      <c r="AS173" t="s">
        <v>210</v>
      </c>
      <c r="AT173" s="2" t="s">
        <v>0</v>
      </c>
      <c r="AU173" s="1">
        <f t="shared" si="27"/>
        <v>5.5988010321676311</v>
      </c>
      <c r="AV173" s="1">
        <f t="shared" si="28"/>
        <v>4.0173640793550458</v>
      </c>
      <c r="AW173" s="1">
        <f t="shared" si="29"/>
        <v>2.4359271265424596</v>
      </c>
    </row>
    <row r="174" spans="1:49" x14ac:dyDescent="0.2">
      <c r="A174">
        <v>172</v>
      </c>
      <c r="B174" t="s">
        <v>16288</v>
      </c>
      <c r="C174" t="s">
        <v>16287</v>
      </c>
      <c r="F174" t="s">
        <v>16286</v>
      </c>
      <c r="G174" t="s">
        <v>16</v>
      </c>
      <c r="H174" t="s">
        <v>15</v>
      </c>
      <c r="I174" t="s">
        <v>16285</v>
      </c>
      <c r="J174" t="s">
        <v>16284</v>
      </c>
      <c r="K174" t="s">
        <v>16283</v>
      </c>
      <c r="L174" t="s">
        <v>16282</v>
      </c>
      <c r="M174" t="s">
        <v>185</v>
      </c>
      <c r="N174">
        <v>4</v>
      </c>
      <c r="O174" t="s">
        <v>16281</v>
      </c>
      <c r="P174" t="s">
        <v>16280</v>
      </c>
      <c r="Q174" t="s">
        <v>16279</v>
      </c>
      <c r="R174" s="7">
        <v>37773</v>
      </c>
      <c r="S174" s="8">
        <f t="shared" si="24"/>
        <v>2003</v>
      </c>
      <c r="T174" s="8">
        <v>2003</v>
      </c>
      <c r="U174" s="8">
        <f t="shared" si="25"/>
        <v>19</v>
      </c>
      <c r="V174" s="7">
        <v>37773</v>
      </c>
      <c r="W174" t="s">
        <v>2087</v>
      </c>
      <c r="X174" s="2">
        <v>2.9860000000000002</v>
      </c>
      <c r="Y174" s="6">
        <f t="shared" si="22"/>
        <v>7.9709564613865094E-2</v>
      </c>
      <c r="AA174">
        <v>7338716</v>
      </c>
      <c r="AB174">
        <v>18902</v>
      </c>
      <c r="AD174" t="s">
        <v>6</v>
      </c>
      <c r="AE174">
        <v>21</v>
      </c>
      <c r="AF174">
        <v>5</v>
      </c>
      <c r="AH174" t="s">
        <v>16278</v>
      </c>
      <c r="AI174" t="s">
        <v>16277</v>
      </c>
      <c r="AJ174" t="s">
        <v>16276</v>
      </c>
      <c r="AK174" t="s">
        <v>16275</v>
      </c>
      <c r="AL174">
        <v>70</v>
      </c>
      <c r="AM174" s="5">
        <f t="shared" si="26"/>
        <v>3.6842105263157894</v>
      </c>
      <c r="AN174" s="4">
        <f t="shared" si="23"/>
        <v>5.5800235158133876E-3</v>
      </c>
      <c r="AO174" s="3"/>
      <c r="AP174">
        <v>0</v>
      </c>
      <c r="AQ174" t="s">
        <v>299</v>
      </c>
      <c r="AR174" t="s">
        <v>16274</v>
      </c>
      <c r="AS174" t="s">
        <v>297</v>
      </c>
      <c r="AT174" s="2" t="s">
        <v>0</v>
      </c>
      <c r="AU174" s="1">
        <f t="shared" si="27"/>
        <v>5.7470702284449571</v>
      </c>
      <c r="AV174" s="1">
        <f t="shared" si="28"/>
        <v>4.2644794064839235</v>
      </c>
      <c r="AW174" s="1">
        <f t="shared" si="29"/>
        <v>2.78188858452289</v>
      </c>
    </row>
    <row r="175" spans="1:49" x14ac:dyDescent="0.2">
      <c r="A175">
        <v>173</v>
      </c>
      <c r="B175" t="s">
        <v>16273</v>
      </c>
      <c r="C175" t="s">
        <v>16272</v>
      </c>
      <c r="D175" t="s">
        <v>16271</v>
      </c>
      <c r="F175" t="s">
        <v>16270</v>
      </c>
      <c r="G175" t="s">
        <v>16</v>
      </c>
      <c r="H175" t="s">
        <v>15</v>
      </c>
      <c r="I175" t="s">
        <v>16269</v>
      </c>
      <c r="J175">
        <v>60022144</v>
      </c>
      <c r="K175" t="s">
        <v>16268</v>
      </c>
      <c r="L175" t="s">
        <v>16267</v>
      </c>
      <c r="M175" t="s">
        <v>323</v>
      </c>
      <c r="N175">
        <v>3</v>
      </c>
      <c r="O175" t="s">
        <v>16266</v>
      </c>
      <c r="P175" t="s">
        <v>16265</v>
      </c>
      <c r="Q175" t="s">
        <v>16264</v>
      </c>
      <c r="R175" s="7">
        <v>37773</v>
      </c>
      <c r="S175" s="8">
        <f t="shared" si="24"/>
        <v>2003</v>
      </c>
      <c r="T175" s="8">
        <v>2003</v>
      </c>
      <c r="U175" s="8">
        <f t="shared" si="25"/>
        <v>19</v>
      </c>
      <c r="V175" s="7">
        <v>37773</v>
      </c>
      <c r="W175" t="s">
        <v>16263</v>
      </c>
      <c r="X175" s="2">
        <v>0.54200000000000004</v>
      </c>
      <c r="Y175" s="6">
        <f t="shared" si="22"/>
        <v>1.4468380449000295E-2</v>
      </c>
      <c r="AA175">
        <v>13504495</v>
      </c>
      <c r="AB175">
        <v>12121</v>
      </c>
      <c r="AD175" t="s">
        <v>6</v>
      </c>
      <c r="AE175">
        <v>44</v>
      </c>
      <c r="AF175">
        <v>3</v>
      </c>
      <c r="AH175" t="s">
        <v>16262</v>
      </c>
      <c r="AI175" t="s">
        <v>16261</v>
      </c>
      <c r="AJ175" t="s">
        <v>16260</v>
      </c>
      <c r="AK175" t="s">
        <v>16259</v>
      </c>
      <c r="AL175">
        <v>42</v>
      </c>
      <c r="AM175" s="5">
        <f t="shared" si="26"/>
        <v>2.2105263157894739</v>
      </c>
      <c r="AN175" s="4">
        <f t="shared" si="23"/>
        <v>3.3480141094880331E-3</v>
      </c>
      <c r="AO175" s="3"/>
      <c r="AP175">
        <v>0</v>
      </c>
      <c r="AQ175" t="s">
        <v>299</v>
      </c>
      <c r="AR175" t="s">
        <v>16258</v>
      </c>
      <c r="AS175" t="s">
        <v>297</v>
      </c>
      <c r="AT175" s="2" t="s">
        <v>0</v>
      </c>
      <c r="AU175" s="1">
        <f t="shared" si="27"/>
        <v>1.1132270547146614</v>
      </c>
      <c r="AV175" s="1">
        <f t="shared" si="28"/>
        <v>0.89081972792441644</v>
      </c>
      <c r="AW175" s="1">
        <f t="shared" si="29"/>
        <v>0.66841240113417111</v>
      </c>
    </row>
    <row r="176" spans="1:49" x14ac:dyDescent="0.2">
      <c r="A176">
        <v>174</v>
      </c>
      <c r="B176" t="s">
        <v>16257</v>
      </c>
      <c r="C176" t="s">
        <v>16256</v>
      </c>
      <c r="F176" t="s">
        <v>16255</v>
      </c>
      <c r="G176" t="s">
        <v>16</v>
      </c>
      <c r="H176" t="s">
        <v>15</v>
      </c>
      <c r="I176" t="s">
        <v>16254</v>
      </c>
      <c r="J176" t="s">
        <v>16253</v>
      </c>
      <c r="K176" t="s">
        <v>16252</v>
      </c>
      <c r="L176" t="s">
        <v>16251</v>
      </c>
      <c r="M176" t="s">
        <v>1618</v>
      </c>
      <c r="N176">
        <v>3</v>
      </c>
      <c r="O176" t="s">
        <v>16250</v>
      </c>
      <c r="P176" t="s">
        <v>16249</v>
      </c>
      <c r="Q176" t="s">
        <v>16248</v>
      </c>
      <c r="R176" s="7">
        <v>37773</v>
      </c>
      <c r="S176" s="8">
        <f t="shared" si="24"/>
        <v>2003</v>
      </c>
      <c r="T176" s="8">
        <v>2003</v>
      </c>
      <c r="U176" s="8">
        <f t="shared" si="25"/>
        <v>19</v>
      </c>
      <c r="V176" s="7">
        <v>37773</v>
      </c>
      <c r="W176" t="s">
        <v>449</v>
      </c>
      <c r="X176" s="2">
        <v>1.6519999999999999</v>
      </c>
      <c r="Y176" s="6">
        <f t="shared" si="22"/>
        <v>4.409919649769093E-2</v>
      </c>
      <c r="AA176" t="s">
        <v>448</v>
      </c>
      <c r="AB176">
        <v>17337</v>
      </c>
      <c r="AD176" t="s">
        <v>6</v>
      </c>
      <c r="AE176">
        <v>51</v>
      </c>
      <c r="AF176">
        <v>6</v>
      </c>
      <c r="AH176" t="s">
        <v>16247</v>
      </c>
      <c r="AI176" t="s">
        <v>16246</v>
      </c>
      <c r="AK176" t="s">
        <v>16245</v>
      </c>
      <c r="AL176">
        <v>20</v>
      </c>
      <c r="AM176" s="5">
        <f t="shared" si="26"/>
        <v>1.0526315789473684</v>
      </c>
      <c r="AN176" s="4">
        <f t="shared" si="23"/>
        <v>1.5942924330895395E-3</v>
      </c>
      <c r="AO176" s="3"/>
      <c r="AP176">
        <v>0</v>
      </c>
      <c r="AQ176" t="s">
        <v>9520</v>
      </c>
      <c r="AR176">
        <v>28363</v>
      </c>
      <c r="AS176" t="s">
        <v>9518</v>
      </c>
      <c r="AT176" s="2" t="s">
        <v>0</v>
      </c>
      <c r="AU176" s="1">
        <f t="shared" si="27"/>
        <v>3.1347725278310512</v>
      </c>
      <c r="AV176" s="1">
        <f t="shared" si="28"/>
        <v>2.2846744465390234</v>
      </c>
      <c r="AW176" s="1">
        <f t="shared" si="29"/>
        <v>1.4345763652469956</v>
      </c>
    </row>
    <row r="177" spans="1:49" x14ac:dyDescent="0.2">
      <c r="A177">
        <v>175</v>
      </c>
      <c r="B177" t="s">
        <v>16244</v>
      </c>
      <c r="C177" t="s">
        <v>16243</v>
      </c>
      <c r="F177" t="s">
        <v>16242</v>
      </c>
      <c r="G177" t="s">
        <v>16</v>
      </c>
      <c r="H177" t="s">
        <v>15</v>
      </c>
      <c r="I177" t="s">
        <v>16241</v>
      </c>
      <c r="J177">
        <v>60024751</v>
      </c>
      <c r="K177" t="s">
        <v>97</v>
      </c>
      <c r="L177" t="s">
        <v>96</v>
      </c>
      <c r="M177" t="s">
        <v>11</v>
      </c>
      <c r="N177">
        <v>3</v>
      </c>
      <c r="O177" t="s">
        <v>16240</v>
      </c>
      <c r="P177" t="s">
        <v>16239</v>
      </c>
      <c r="Q177" t="s">
        <v>93</v>
      </c>
      <c r="R177" s="7">
        <v>37773</v>
      </c>
      <c r="S177" s="8">
        <f t="shared" si="24"/>
        <v>2003</v>
      </c>
      <c r="T177" s="8">
        <v>2003</v>
      </c>
      <c r="U177" s="8">
        <f t="shared" si="25"/>
        <v>19</v>
      </c>
      <c r="V177" s="7">
        <v>37773</v>
      </c>
      <c r="W177" t="s">
        <v>7</v>
      </c>
      <c r="X177" s="2">
        <v>0.111</v>
      </c>
      <c r="Y177" s="6">
        <f t="shared" si="22"/>
        <v>2.9630816048690639E-3</v>
      </c>
      <c r="AA177">
        <v>87566621</v>
      </c>
      <c r="AB177">
        <v>24890</v>
      </c>
      <c r="AD177" t="s">
        <v>6</v>
      </c>
      <c r="AE177">
        <v>86</v>
      </c>
      <c r="AF177">
        <v>6</v>
      </c>
      <c r="AH177" t="s">
        <v>15970</v>
      </c>
      <c r="AI177" t="s">
        <v>16238</v>
      </c>
      <c r="AJ177" t="s">
        <v>16237</v>
      </c>
      <c r="AK177" t="s">
        <v>16236</v>
      </c>
      <c r="AL177">
        <v>10</v>
      </c>
      <c r="AM177" s="5">
        <f t="shared" si="26"/>
        <v>0.52631578947368418</v>
      </c>
      <c r="AN177" s="4">
        <f t="shared" si="23"/>
        <v>7.9714621654476973E-4</v>
      </c>
      <c r="AO177" s="3"/>
      <c r="AP177">
        <v>0</v>
      </c>
      <c r="AR177" t="s">
        <v>1</v>
      </c>
      <c r="AT177" s="2" t="s">
        <v>0</v>
      </c>
      <c r="AU177" s="1">
        <f t="shared" si="27"/>
        <v>0.23133009883717753</v>
      </c>
      <c r="AV177" s="1">
        <f t="shared" si="28"/>
        <v>0.18801139107069167</v>
      </c>
      <c r="AW177" s="1">
        <f t="shared" si="29"/>
        <v>0.14469268330420579</v>
      </c>
    </row>
    <row r="178" spans="1:49" x14ac:dyDescent="0.2">
      <c r="A178">
        <v>176</v>
      </c>
      <c r="B178" t="s">
        <v>16235</v>
      </c>
      <c r="C178" t="s">
        <v>16234</v>
      </c>
      <c r="F178" t="s">
        <v>16233</v>
      </c>
      <c r="G178" t="s">
        <v>16</v>
      </c>
      <c r="H178" t="s">
        <v>15</v>
      </c>
      <c r="I178" t="s">
        <v>16232</v>
      </c>
      <c r="J178" t="s">
        <v>16231</v>
      </c>
      <c r="K178" t="s">
        <v>16230</v>
      </c>
      <c r="L178" t="s">
        <v>16229</v>
      </c>
      <c r="M178" t="s">
        <v>14657</v>
      </c>
      <c r="N178">
        <v>5</v>
      </c>
      <c r="O178" t="s">
        <v>16228</v>
      </c>
      <c r="P178" t="s">
        <v>16227</v>
      </c>
      <c r="Q178" t="s">
        <v>16226</v>
      </c>
      <c r="R178" s="7">
        <v>37770</v>
      </c>
      <c r="S178" s="8">
        <f t="shared" si="24"/>
        <v>2003</v>
      </c>
      <c r="T178" s="8">
        <v>2003</v>
      </c>
      <c r="U178" s="8">
        <f t="shared" si="25"/>
        <v>19</v>
      </c>
      <c r="V178" s="7">
        <v>37770</v>
      </c>
      <c r="W178" t="s">
        <v>8097</v>
      </c>
      <c r="X178" s="2">
        <v>0.375</v>
      </c>
      <c r="Y178" s="6">
        <f t="shared" si="22"/>
        <v>1.0010410827260351E-2</v>
      </c>
      <c r="AA178">
        <v>135194</v>
      </c>
      <c r="AB178">
        <v>24918</v>
      </c>
      <c r="AD178" t="s">
        <v>6</v>
      </c>
      <c r="AE178">
        <v>39</v>
      </c>
      <c r="AF178">
        <v>11</v>
      </c>
      <c r="AH178" t="s">
        <v>16225</v>
      </c>
      <c r="AI178" t="s">
        <v>16224</v>
      </c>
      <c r="AK178" t="s">
        <v>16223</v>
      </c>
      <c r="AL178">
        <v>7</v>
      </c>
      <c r="AM178" s="5">
        <f t="shared" si="26"/>
        <v>0.36842105263157893</v>
      </c>
      <c r="AN178" s="4">
        <f t="shared" si="23"/>
        <v>5.5800235158133874E-4</v>
      </c>
      <c r="AO178" s="3"/>
      <c r="AP178">
        <v>0</v>
      </c>
      <c r="AR178" t="s">
        <v>1</v>
      </c>
      <c r="AT178" s="2">
        <v>1.3140000000000001</v>
      </c>
      <c r="AU178" s="1">
        <f t="shared" si="27"/>
        <v>0.71746882845566473</v>
      </c>
      <c r="AV178" s="1">
        <f t="shared" si="28"/>
        <v>0.52842065894208456</v>
      </c>
      <c r="AW178" s="1">
        <f t="shared" si="29"/>
        <v>0.33937248942850423</v>
      </c>
    </row>
    <row r="179" spans="1:49" x14ac:dyDescent="0.2">
      <c r="A179">
        <v>177</v>
      </c>
      <c r="B179" t="s">
        <v>16222</v>
      </c>
      <c r="C179" t="s">
        <v>16221</v>
      </c>
      <c r="F179" t="s">
        <v>16220</v>
      </c>
      <c r="G179" t="s">
        <v>16</v>
      </c>
      <c r="H179" t="s">
        <v>15</v>
      </c>
      <c r="I179" t="s">
        <v>16219</v>
      </c>
      <c r="J179">
        <v>60011357</v>
      </c>
      <c r="K179" t="s">
        <v>628</v>
      </c>
      <c r="L179" t="s">
        <v>627</v>
      </c>
      <c r="M179" t="s">
        <v>626</v>
      </c>
      <c r="N179">
        <v>2</v>
      </c>
      <c r="O179" t="s">
        <v>16218</v>
      </c>
      <c r="P179" t="s">
        <v>16217</v>
      </c>
      <c r="Q179" t="s">
        <v>3160</v>
      </c>
      <c r="R179" s="7">
        <v>37770</v>
      </c>
      <c r="S179" s="8">
        <f t="shared" si="24"/>
        <v>2003</v>
      </c>
      <c r="T179" s="8">
        <v>2003</v>
      </c>
      <c r="U179" s="8">
        <f t="shared" si="25"/>
        <v>19</v>
      </c>
      <c r="V179" s="7">
        <v>37770</v>
      </c>
      <c r="W179" t="s">
        <v>8097</v>
      </c>
      <c r="X179" s="2">
        <v>0.375</v>
      </c>
      <c r="Y179" s="6">
        <f t="shared" si="22"/>
        <v>1.0010410827260351E-2</v>
      </c>
      <c r="AA179">
        <v>135194</v>
      </c>
      <c r="AB179">
        <v>24918</v>
      </c>
      <c r="AD179" t="s">
        <v>6</v>
      </c>
      <c r="AE179">
        <v>39</v>
      </c>
      <c r="AF179">
        <v>11</v>
      </c>
      <c r="AH179" t="s">
        <v>16216</v>
      </c>
      <c r="AI179" t="s">
        <v>16215</v>
      </c>
      <c r="AK179" t="s">
        <v>16214</v>
      </c>
      <c r="AL179">
        <v>2</v>
      </c>
      <c r="AM179" s="5">
        <f t="shared" si="26"/>
        <v>0.10526315789473684</v>
      </c>
      <c r="AN179" s="4">
        <f t="shared" si="23"/>
        <v>1.5942924330895392E-4</v>
      </c>
      <c r="AO179" s="3"/>
      <c r="AP179">
        <v>0</v>
      </c>
      <c r="AR179" t="s">
        <v>1</v>
      </c>
      <c r="AT179" s="2">
        <v>1.3140000000000001</v>
      </c>
      <c r="AU179" s="1">
        <f t="shared" si="27"/>
        <v>0.70551163520749316</v>
      </c>
      <c r="AV179" s="1">
        <f t="shared" si="28"/>
        <v>0.50849200352846524</v>
      </c>
      <c r="AW179" s="1">
        <f t="shared" si="29"/>
        <v>0.31147237184943727</v>
      </c>
    </row>
    <row r="180" spans="1:49" x14ac:dyDescent="0.2">
      <c r="A180">
        <v>178</v>
      </c>
      <c r="B180" t="s">
        <v>16213</v>
      </c>
      <c r="C180" t="s">
        <v>16212</v>
      </c>
      <c r="F180" t="s">
        <v>16211</v>
      </c>
      <c r="G180" t="s">
        <v>16</v>
      </c>
      <c r="H180" t="s">
        <v>15</v>
      </c>
      <c r="I180" t="s">
        <v>16210</v>
      </c>
      <c r="J180">
        <v>60030553</v>
      </c>
      <c r="K180" t="s">
        <v>16209</v>
      </c>
      <c r="L180" t="s">
        <v>10027</v>
      </c>
      <c r="M180" t="s">
        <v>940</v>
      </c>
      <c r="N180">
        <v>4</v>
      </c>
      <c r="O180" t="s">
        <v>16208</v>
      </c>
      <c r="P180" t="s">
        <v>16207</v>
      </c>
      <c r="Q180" t="s">
        <v>16206</v>
      </c>
      <c r="R180" s="7">
        <v>37770</v>
      </c>
      <c r="S180" s="8">
        <f t="shared" si="24"/>
        <v>2003</v>
      </c>
      <c r="T180" s="8">
        <v>2003</v>
      </c>
      <c r="U180" s="8">
        <f t="shared" si="25"/>
        <v>19</v>
      </c>
      <c r="V180" s="7">
        <v>37770</v>
      </c>
      <c r="W180" t="s">
        <v>8097</v>
      </c>
      <c r="X180" s="2">
        <v>0.375</v>
      </c>
      <c r="Y180" s="6">
        <f t="shared" si="22"/>
        <v>1.0010410827260351E-2</v>
      </c>
      <c r="AA180">
        <v>135194</v>
      </c>
      <c r="AB180">
        <v>24918</v>
      </c>
      <c r="AD180" t="s">
        <v>6</v>
      </c>
      <c r="AE180">
        <v>39</v>
      </c>
      <c r="AF180">
        <v>11</v>
      </c>
      <c r="AH180" t="s">
        <v>16205</v>
      </c>
      <c r="AI180" t="s">
        <v>16204</v>
      </c>
      <c r="AK180" t="s">
        <v>16203</v>
      </c>
      <c r="AL180">
        <v>6</v>
      </c>
      <c r="AM180" s="5">
        <f t="shared" si="26"/>
        <v>0.31578947368421051</v>
      </c>
      <c r="AN180" s="4">
        <f t="shared" si="23"/>
        <v>4.7828772992686183E-4</v>
      </c>
      <c r="AO180" s="3"/>
      <c r="AP180">
        <v>0</v>
      </c>
      <c r="AR180" t="s">
        <v>1</v>
      </c>
      <c r="AT180" s="2">
        <v>1.3140000000000001</v>
      </c>
      <c r="AU180" s="1">
        <f t="shared" si="27"/>
        <v>0.71507738980603042</v>
      </c>
      <c r="AV180" s="1">
        <f t="shared" si="28"/>
        <v>0.52443492785936063</v>
      </c>
      <c r="AW180" s="1">
        <f t="shared" si="29"/>
        <v>0.33379246591269085</v>
      </c>
    </row>
    <row r="181" spans="1:49" x14ac:dyDescent="0.2">
      <c r="A181">
        <v>179</v>
      </c>
      <c r="B181" t="s">
        <v>16202</v>
      </c>
      <c r="C181" t="s">
        <v>16201</v>
      </c>
      <c r="F181" t="s">
        <v>16200</v>
      </c>
      <c r="G181" t="s">
        <v>16</v>
      </c>
      <c r="H181" t="s">
        <v>15</v>
      </c>
      <c r="I181" t="s">
        <v>16199</v>
      </c>
      <c r="J181">
        <v>60028442</v>
      </c>
      <c r="K181" t="s">
        <v>16198</v>
      </c>
      <c r="L181" t="s">
        <v>7235</v>
      </c>
      <c r="M181" t="s">
        <v>466</v>
      </c>
      <c r="N181">
        <v>3</v>
      </c>
      <c r="O181" t="s">
        <v>16197</v>
      </c>
      <c r="P181" t="s">
        <v>16196</v>
      </c>
      <c r="Q181" t="s">
        <v>16195</v>
      </c>
      <c r="R181" s="7">
        <v>37770</v>
      </c>
      <c r="S181" s="8">
        <f t="shared" si="24"/>
        <v>2003</v>
      </c>
      <c r="T181" s="8">
        <v>2003</v>
      </c>
      <c r="U181" s="8">
        <f t="shared" si="25"/>
        <v>19</v>
      </c>
      <c r="V181" s="7">
        <v>37770</v>
      </c>
      <c r="W181" t="s">
        <v>8097</v>
      </c>
      <c r="X181" s="2">
        <v>0.375</v>
      </c>
      <c r="Y181" s="6">
        <f t="shared" si="22"/>
        <v>1.0010410827260351E-2</v>
      </c>
      <c r="AA181">
        <v>135194</v>
      </c>
      <c r="AB181">
        <v>24918</v>
      </c>
      <c r="AD181" t="s">
        <v>6</v>
      </c>
      <c r="AE181">
        <v>39</v>
      </c>
      <c r="AF181">
        <v>11</v>
      </c>
      <c r="AH181" t="s">
        <v>16194</v>
      </c>
      <c r="AI181" t="s">
        <v>16193</v>
      </c>
      <c r="AK181" t="s">
        <v>16192</v>
      </c>
      <c r="AL181">
        <v>1</v>
      </c>
      <c r="AM181" s="5">
        <f t="shared" si="26"/>
        <v>5.2631578947368418E-2</v>
      </c>
      <c r="AN181" s="4">
        <f t="shared" si="23"/>
        <v>7.9714621654476962E-5</v>
      </c>
      <c r="AO181" s="3"/>
      <c r="AP181">
        <v>0</v>
      </c>
      <c r="AR181" t="s">
        <v>1</v>
      </c>
      <c r="AT181" s="2">
        <v>1.3140000000000001</v>
      </c>
      <c r="AU181" s="1">
        <f t="shared" si="27"/>
        <v>0.70312019655785896</v>
      </c>
      <c r="AV181" s="1">
        <f t="shared" si="28"/>
        <v>0.50450627244574142</v>
      </c>
      <c r="AW181" s="1">
        <f t="shared" si="29"/>
        <v>0.30589234833362389</v>
      </c>
    </row>
    <row r="182" spans="1:49" x14ac:dyDescent="0.2">
      <c r="A182">
        <v>180</v>
      </c>
      <c r="B182" t="s">
        <v>16191</v>
      </c>
      <c r="C182" t="s">
        <v>16190</v>
      </c>
      <c r="F182" t="s">
        <v>16189</v>
      </c>
      <c r="G182" t="s">
        <v>16</v>
      </c>
      <c r="H182" t="s">
        <v>15</v>
      </c>
      <c r="I182" t="s">
        <v>16188</v>
      </c>
      <c r="J182">
        <v>60021097</v>
      </c>
      <c r="K182" t="s">
        <v>16187</v>
      </c>
      <c r="L182" t="s">
        <v>16186</v>
      </c>
      <c r="M182" t="s">
        <v>51</v>
      </c>
      <c r="N182">
        <v>2</v>
      </c>
      <c r="O182" t="s">
        <v>16185</v>
      </c>
      <c r="P182" t="s">
        <v>16184</v>
      </c>
      <c r="Q182" t="s">
        <v>16183</v>
      </c>
      <c r="R182" s="7">
        <v>37770</v>
      </c>
      <c r="S182" s="8">
        <f t="shared" si="24"/>
        <v>2003</v>
      </c>
      <c r="T182" s="8">
        <v>2003</v>
      </c>
      <c r="U182" s="8">
        <f t="shared" si="25"/>
        <v>19</v>
      </c>
      <c r="V182" s="7">
        <v>37770</v>
      </c>
      <c r="W182" t="s">
        <v>8097</v>
      </c>
      <c r="X182" s="2">
        <v>0.375</v>
      </c>
      <c r="Y182" s="6">
        <f t="shared" si="22"/>
        <v>1.0010410827260351E-2</v>
      </c>
      <c r="AA182">
        <v>135194</v>
      </c>
      <c r="AB182">
        <v>24918</v>
      </c>
      <c r="AD182" t="s">
        <v>6</v>
      </c>
      <c r="AE182">
        <v>39</v>
      </c>
      <c r="AF182">
        <v>11</v>
      </c>
      <c r="AH182" t="s">
        <v>16182</v>
      </c>
      <c r="AI182" t="s">
        <v>16181</v>
      </c>
      <c r="AK182" t="s">
        <v>16180</v>
      </c>
      <c r="AL182">
        <v>11</v>
      </c>
      <c r="AM182" s="5">
        <f t="shared" si="26"/>
        <v>0.57894736842105265</v>
      </c>
      <c r="AN182" s="4">
        <f t="shared" si="23"/>
        <v>8.768608381992467E-4</v>
      </c>
      <c r="AO182" s="3"/>
      <c r="AP182">
        <v>0</v>
      </c>
      <c r="AR182" t="s">
        <v>1</v>
      </c>
      <c r="AT182" s="2">
        <v>1.3140000000000001</v>
      </c>
      <c r="AU182" s="1">
        <f t="shared" si="27"/>
        <v>0.72703458305420199</v>
      </c>
      <c r="AV182" s="1">
        <f t="shared" si="28"/>
        <v>0.54436358327297985</v>
      </c>
      <c r="AW182" s="1">
        <f t="shared" si="29"/>
        <v>0.36169258349175776</v>
      </c>
    </row>
    <row r="183" spans="1:49" x14ac:dyDescent="0.2">
      <c r="A183">
        <v>181</v>
      </c>
      <c r="B183" t="s">
        <v>16179</v>
      </c>
      <c r="C183" t="s">
        <v>16178</v>
      </c>
      <c r="F183" t="s">
        <v>16177</v>
      </c>
      <c r="G183" t="s">
        <v>16</v>
      </c>
      <c r="H183" t="s">
        <v>15</v>
      </c>
      <c r="I183" t="s">
        <v>9463</v>
      </c>
      <c r="J183">
        <v>60025709</v>
      </c>
      <c r="K183" t="s">
        <v>16176</v>
      </c>
      <c r="L183" t="s">
        <v>15205</v>
      </c>
      <c r="M183" t="s">
        <v>1684</v>
      </c>
      <c r="N183">
        <v>3</v>
      </c>
      <c r="O183" t="s">
        <v>16175</v>
      </c>
      <c r="P183" t="s">
        <v>16174</v>
      </c>
      <c r="Q183" t="s">
        <v>16173</v>
      </c>
      <c r="R183" s="7">
        <v>37770</v>
      </c>
      <c r="S183" s="8">
        <f t="shared" si="24"/>
        <v>2003</v>
      </c>
      <c r="T183" s="8">
        <v>2003</v>
      </c>
      <c r="U183" s="8">
        <f t="shared" si="25"/>
        <v>19</v>
      </c>
      <c r="V183" s="7">
        <v>37770</v>
      </c>
      <c r="W183" t="s">
        <v>8097</v>
      </c>
      <c r="X183" s="2">
        <v>0.375</v>
      </c>
      <c r="Y183" s="6">
        <f t="shared" si="22"/>
        <v>1.0010410827260351E-2</v>
      </c>
      <c r="AA183">
        <v>135194</v>
      </c>
      <c r="AB183">
        <v>24918</v>
      </c>
      <c r="AD183" t="s">
        <v>6</v>
      </c>
      <c r="AE183">
        <v>39</v>
      </c>
      <c r="AF183">
        <v>11</v>
      </c>
      <c r="AH183" t="s">
        <v>16172</v>
      </c>
      <c r="AI183" t="s">
        <v>16171</v>
      </c>
      <c r="AK183" t="s">
        <v>16170</v>
      </c>
      <c r="AL183">
        <v>54</v>
      </c>
      <c r="AM183" s="5">
        <f t="shared" si="26"/>
        <v>2.8421052631578947</v>
      </c>
      <c r="AN183" s="4">
        <f t="shared" si="23"/>
        <v>4.3045895693417562E-3</v>
      </c>
      <c r="AO183" s="3"/>
      <c r="AP183">
        <v>0</v>
      </c>
      <c r="AR183" t="s">
        <v>1</v>
      </c>
      <c r="AT183" s="2">
        <v>1.3140000000000001</v>
      </c>
      <c r="AU183" s="1">
        <f t="shared" si="27"/>
        <v>0.82986644498847728</v>
      </c>
      <c r="AV183" s="1">
        <f t="shared" si="28"/>
        <v>0.71575001983010533</v>
      </c>
      <c r="AW183" s="1">
        <f t="shared" si="29"/>
        <v>0.60163359467173338</v>
      </c>
    </row>
    <row r="184" spans="1:49" x14ac:dyDescent="0.2">
      <c r="A184">
        <v>182</v>
      </c>
      <c r="B184" t="s">
        <v>16169</v>
      </c>
      <c r="C184" t="s">
        <v>16168</v>
      </c>
      <c r="E184">
        <v>12601013</v>
      </c>
      <c r="F184" t="s">
        <v>16167</v>
      </c>
      <c r="G184" t="s">
        <v>16</v>
      </c>
      <c r="H184" t="s">
        <v>15</v>
      </c>
      <c r="I184" t="s">
        <v>16166</v>
      </c>
      <c r="J184" t="s">
        <v>16165</v>
      </c>
      <c r="K184" t="s">
        <v>16164</v>
      </c>
      <c r="L184" t="s">
        <v>16163</v>
      </c>
      <c r="M184" t="s">
        <v>16162</v>
      </c>
      <c r="N184">
        <v>4</v>
      </c>
      <c r="O184" t="s">
        <v>16161</v>
      </c>
      <c r="P184" t="s">
        <v>16160</v>
      </c>
      <c r="Q184" t="s">
        <v>16159</v>
      </c>
      <c r="R184" s="7">
        <v>37764</v>
      </c>
      <c r="S184" s="8">
        <f t="shared" si="24"/>
        <v>2003</v>
      </c>
      <c r="T184" s="8">
        <v>2003</v>
      </c>
      <c r="U184" s="8">
        <f t="shared" si="25"/>
        <v>19</v>
      </c>
      <c r="V184" s="7">
        <v>37764</v>
      </c>
      <c r="W184" t="s">
        <v>16158</v>
      </c>
      <c r="X184" s="2">
        <v>2.3610000000000002</v>
      </c>
      <c r="Y184" s="6">
        <f t="shared" si="22"/>
        <v>6.3025546568431179E-2</v>
      </c>
      <c r="AA184">
        <v>219258</v>
      </c>
      <c r="AB184">
        <v>17592</v>
      </c>
      <c r="AD184" t="s">
        <v>6</v>
      </c>
      <c r="AE184">
        <v>278</v>
      </c>
      <c r="AF184">
        <v>21</v>
      </c>
      <c r="AH184" t="s">
        <v>16157</v>
      </c>
      <c r="AI184" t="s">
        <v>16156</v>
      </c>
      <c r="AK184" t="s">
        <v>16155</v>
      </c>
      <c r="AL184">
        <v>29</v>
      </c>
      <c r="AM184" s="5">
        <f t="shared" si="26"/>
        <v>1.5263157894736843</v>
      </c>
      <c r="AN184" s="4">
        <f t="shared" si="23"/>
        <v>2.3117240279798322E-3</v>
      </c>
      <c r="AO184" s="3"/>
      <c r="AP184">
        <v>1</v>
      </c>
      <c r="AR184" t="s">
        <v>1</v>
      </c>
      <c r="AT184" s="2">
        <v>5.157</v>
      </c>
      <c r="AU184" s="1">
        <f t="shared" si="27"/>
        <v>4.4811399806295773</v>
      </c>
      <c r="AV184" s="1">
        <f t="shared" si="28"/>
        <v>3.2668635298205504</v>
      </c>
      <c r="AW184" s="1">
        <f t="shared" si="29"/>
        <v>2.0525870790115235</v>
      </c>
    </row>
    <row r="185" spans="1:49" x14ac:dyDescent="0.2">
      <c r="A185">
        <v>183</v>
      </c>
      <c r="B185" t="s">
        <v>16154</v>
      </c>
      <c r="C185" t="s">
        <v>16153</v>
      </c>
      <c r="E185">
        <v>14598119</v>
      </c>
      <c r="F185" t="s">
        <v>16152</v>
      </c>
      <c r="G185" t="s">
        <v>16</v>
      </c>
      <c r="H185" t="s">
        <v>15</v>
      </c>
      <c r="I185" t="s">
        <v>16151</v>
      </c>
      <c r="J185" t="s">
        <v>16150</v>
      </c>
      <c r="K185" t="s">
        <v>16149</v>
      </c>
      <c r="L185" t="s">
        <v>6194</v>
      </c>
      <c r="M185" t="s">
        <v>39</v>
      </c>
      <c r="N185">
        <v>13</v>
      </c>
      <c r="O185" t="s">
        <v>16148</v>
      </c>
      <c r="P185" t="s">
        <v>16147</v>
      </c>
      <c r="Q185" t="s">
        <v>16146</v>
      </c>
      <c r="R185" s="7">
        <v>37761</v>
      </c>
      <c r="S185" s="8">
        <f t="shared" si="24"/>
        <v>2003</v>
      </c>
      <c r="T185" s="8">
        <v>2003</v>
      </c>
      <c r="U185" s="8">
        <f t="shared" si="25"/>
        <v>19</v>
      </c>
      <c r="V185" s="7">
        <v>2003</v>
      </c>
      <c r="W185" t="s">
        <v>16145</v>
      </c>
      <c r="X185" s="2">
        <v>0.441</v>
      </c>
      <c r="Y185" s="6">
        <f t="shared" si="22"/>
        <v>1.1772243132858172E-2</v>
      </c>
      <c r="AA185">
        <v>14347229</v>
      </c>
      <c r="AB185">
        <v>27215</v>
      </c>
      <c r="AD185" t="s">
        <v>6</v>
      </c>
      <c r="AE185">
        <v>6</v>
      </c>
      <c r="AF185">
        <v>1</v>
      </c>
      <c r="AH185" t="s">
        <v>16144</v>
      </c>
      <c r="AI185" t="s">
        <v>16143</v>
      </c>
      <c r="AJ185" t="s">
        <v>16142</v>
      </c>
      <c r="AK185" t="s">
        <v>16141</v>
      </c>
      <c r="AL185">
        <v>2</v>
      </c>
      <c r="AM185" s="5">
        <f t="shared" si="26"/>
        <v>0.10526315789473684</v>
      </c>
      <c r="AN185" s="4">
        <f t="shared" si="23"/>
        <v>1.5942924330895392E-4</v>
      </c>
      <c r="AO185" s="3"/>
      <c r="AP185">
        <v>0</v>
      </c>
      <c r="AR185" t="s">
        <v>1</v>
      </c>
      <c r="AT185" s="2">
        <v>1.7310000000000001</v>
      </c>
      <c r="AU185" s="1">
        <f t="shared" si="27"/>
        <v>0.82883989659934076</v>
      </c>
      <c r="AV185" s="1">
        <f t="shared" si="28"/>
        <v>0.59658361880835631</v>
      </c>
      <c r="AW185" s="1">
        <f t="shared" si="29"/>
        <v>0.36432734101737191</v>
      </c>
    </row>
    <row r="186" spans="1:49" x14ac:dyDescent="0.2">
      <c r="A186">
        <v>184</v>
      </c>
      <c r="B186" t="s">
        <v>16140</v>
      </c>
      <c r="C186" t="s">
        <v>16139</v>
      </c>
      <c r="F186" t="s">
        <v>16138</v>
      </c>
      <c r="G186" t="s">
        <v>16</v>
      </c>
      <c r="H186" t="s">
        <v>15</v>
      </c>
      <c r="I186" t="s">
        <v>16137</v>
      </c>
      <c r="J186" t="s">
        <v>16136</v>
      </c>
      <c r="K186" t="s">
        <v>16135</v>
      </c>
      <c r="L186" t="s">
        <v>16134</v>
      </c>
      <c r="M186" t="s">
        <v>185</v>
      </c>
      <c r="N186">
        <v>4</v>
      </c>
      <c r="O186" t="s">
        <v>16133</v>
      </c>
      <c r="P186" t="s">
        <v>16132</v>
      </c>
      <c r="Q186" t="s">
        <v>16131</v>
      </c>
      <c r="R186" s="7">
        <v>37761</v>
      </c>
      <c r="S186" s="8">
        <f t="shared" si="24"/>
        <v>2003</v>
      </c>
      <c r="T186" s="8">
        <v>2003</v>
      </c>
      <c r="U186" s="8">
        <f t="shared" si="25"/>
        <v>19</v>
      </c>
      <c r="V186" s="7">
        <v>37761</v>
      </c>
      <c r="W186" t="s">
        <v>7881</v>
      </c>
      <c r="X186" s="2">
        <v>0.30399999999999999</v>
      </c>
      <c r="Y186" s="6">
        <f t="shared" si="22"/>
        <v>8.115106377299057E-3</v>
      </c>
      <c r="AA186">
        <v>8952477</v>
      </c>
      <c r="AB186">
        <v>12250</v>
      </c>
      <c r="AD186" t="s">
        <v>6</v>
      </c>
      <c r="AE186">
        <v>37</v>
      </c>
      <c r="AF186">
        <v>4</v>
      </c>
      <c r="AH186" t="s">
        <v>16130</v>
      </c>
      <c r="AI186" t="s">
        <v>16129</v>
      </c>
      <c r="AJ186" t="s">
        <v>16128</v>
      </c>
      <c r="AK186" t="s">
        <v>16127</v>
      </c>
      <c r="AL186">
        <v>4</v>
      </c>
      <c r="AM186" s="5">
        <f t="shared" si="26"/>
        <v>0.21052631578947367</v>
      </c>
      <c r="AN186" s="4">
        <f t="shared" si="23"/>
        <v>3.1885848661790785E-4</v>
      </c>
      <c r="AO186" s="3"/>
      <c r="AP186">
        <v>0</v>
      </c>
      <c r="AR186" t="s">
        <v>1</v>
      </c>
      <c r="AT186" s="2" t="s">
        <v>0</v>
      </c>
      <c r="AU186" s="1">
        <f t="shared" si="27"/>
        <v>0.57762320100947118</v>
      </c>
      <c r="AV186" s="1">
        <f t="shared" si="28"/>
        <v>0.4216982431958482</v>
      </c>
      <c r="AW186" s="1">
        <f t="shared" si="29"/>
        <v>0.26577328538222528</v>
      </c>
    </row>
    <row r="187" spans="1:49" x14ac:dyDescent="0.2">
      <c r="A187">
        <v>185</v>
      </c>
      <c r="B187" t="s">
        <v>16126</v>
      </c>
      <c r="C187" t="s">
        <v>16125</v>
      </c>
      <c r="F187" t="s">
        <v>16124</v>
      </c>
      <c r="G187" t="s">
        <v>16</v>
      </c>
      <c r="H187" t="s">
        <v>15</v>
      </c>
      <c r="I187" t="s">
        <v>12010</v>
      </c>
      <c r="J187">
        <v>60019330</v>
      </c>
      <c r="K187" t="s">
        <v>7950</v>
      </c>
      <c r="L187" t="s">
        <v>627</v>
      </c>
      <c r="M187" t="s">
        <v>626</v>
      </c>
      <c r="N187">
        <v>2</v>
      </c>
      <c r="O187" t="s">
        <v>16123</v>
      </c>
      <c r="P187" t="s">
        <v>16122</v>
      </c>
      <c r="Q187" t="s">
        <v>12007</v>
      </c>
      <c r="R187" s="7">
        <v>37761</v>
      </c>
      <c r="S187" s="8">
        <f t="shared" si="24"/>
        <v>2003</v>
      </c>
      <c r="T187" s="8">
        <v>2003</v>
      </c>
      <c r="U187" s="8">
        <f t="shared" si="25"/>
        <v>19</v>
      </c>
      <c r="V187" s="7">
        <v>37761</v>
      </c>
      <c r="W187" t="s">
        <v>7881</v>
      </c>
      <c r="X187" s="2">
        <v>0.30399999999999999</v>
      </c>
      <c r="Y187" s="6">
        <f t="shared" si="22"/>
        <v>8.115106377299057E-3</v>
      </c>
      <c r="AA187">
        <v>8952477</v>
      </c>
      <c r="AB187">
        <v>12250</v>
      </c>
      <c r="AD187" t="s">
        <v>6</v>
      </c>
      <c r="AE187">
        <v>37</v>
      </c>
      <c r="AF187">
        <v>4</v>
      </c>
      <c r="AH187" t="s">
        <v>16121</v>
      </c>
      <c r="AI187" t="s">
        <v>16120</v>
      </c>
      <c r="AJ187" t="s">
        <v>16119</v>
      </c>
      <c r="AK187" t="s">
        <v>16118</v>
      </c>
      <c r="AL187">
        <v>10</v>
      </c>
      <c r="AM187" s="5">
        <f t="shared" si="26"/>
        <v>0.52631578947368418</v>
      </c>
      <c r="AN187" s="4">
        <f t="shared" si="23"/>
        <v>7.9714621654476973E-4</v>
      </c>
      <c r="AO187" s="3"/>
      <c r="AP187">
        <v>0</v>
      </c>
      <c r="AR187" t="s">
        <v>1</v>
      </c>
      <c r="AT187" s="2" t="s">
        <v>0</v>
      </c>
      <c r="AU187" s="1">
        <f t="shared" si="27"/>
        <v>0.59197183290727695</v>
      </c>
      <c r="AV187" s="1">
        <f t="shared" si="28"/>
        <v>0.44561262969219134</v>
      </c>
      <c r="AW187" s="1">
        <f t="shared" si="29"/>
        <v>0.29925342647710562</v>
      </c>
    </row>
    <row r="188" spans="1:49" x14ac:dyDescent="0.2">
      <c r="A188">
        <v>186</v>
      </c>
      <c r="B188" t="s">
        <v>16117</v>
      </c>
      <c r="C188" t="s">
        <v>16116</v>
      </c>
      <c r="F188" t="s">
        <v>16115</v>
      </c>
      <c r="G188" t="s">
        <v>16</v>
      </c>
      <c r="H188" t="s">
        <v>15</v>
      </c>
      <c r="I188" t="s">
        <v>16114</v>
      </c>
      <c r="J188">
        <v>60032730</v>
      </c>
      <c r="K188" t="s">
        <v>16113</v>
      </c>
      <c r="L188" t="s">
        <v>16112</v>
      </c>
      <c r="M188" t="s">
        <v>3685</v>
      </c>
      <c r="N188">
        <v>4</v>
      </c>
      <c r="O188" t="s">
        <v>16111</v>
      </c>
      <c r="P188" t="s">
        <v>16110</v>
      </c>
      <c r="Q188" t="s">
        <v>16109</v>
      </c>
      <c r="R188" s="7">
        <v>37761</v>
      </c>
      <c r="S188" s="8">
        <f t="shared" si="24"/>
        <v>2003</v>
      </c>
      <c r="T188" s="8">
        <v>2003</v>
      </c>
      <c r="U188" s="8">
        <f t="shared" si="25"/>
        <v>19</v>
      </c>
      <c r="V188" s="7">
        <v>37761</v>
      </c>
      <c r="W188" t="s">
        <v>7881</v>
      </c>
      <c r="X188" s="2">
        <v>0.30399999999999999</v>
      </c>
      <c r="Y188" s="6">
        <f t="shared" si="22"/>
        <v>8.115106377299057E-3</v>
      </c>
      <c r="AA188">
        <v>8952477</v>
      </c>
      <c r="AB188">
        <v>12250</v>
      </c>
      <c r="AD188" t="s">
        <v>6</v>
      </c>
      <c r="AE188">
        <v>37</v>
      </c>
      <c r="AF188">
        <v>4</v>
      </c>
      <c r="AH188" t="s">
        <v>16108</v>
      </c>
      <c r="AI188" t="s">
        <v>16107</v>
      </c>
      <c r="AJ188" t="s">
        <v>16106</v>
      </c>
      <c r="AK188" t="s">
        <v>16105</v>
      </c>
      <c r="AL188">
        <v>14</v>
      </c>
      <c r="AM188" s="5">
        <f t="shared" si="26"/>
        <v>0.73684210526315785</v>
      </c>
      <c r="AN188" s="4">
        <f t="shared" si="23"/>
        <v>1.1160047031626775E-3</v>
      </c>
      <c r="AO188" s="3"/>
      <c r="AP188">
        <v>0</v>
      </c>
      <c r="AR188" t="s">
        <v>1</v>
      </c>
      <c r="AT188" s="2" t="s">
        <v>0</v>
      </c>
      <c r="AU188" s="1">
        <f t="shared" si="27"/>
        <v>0.60153758750581421</v>
      </c>
      <c r="AV188" s="1">
        <f t="shared" si="28"/>
        <v>0.46155555402308673</v>
      </c>
      <c r="AW188" s="1">
        <f t="shared" si="29"/>
        <v>0.32157352054035915</v>
      </c>
    </row>
    <row r="189" spans="1:49" x14ac:dyDescent="0.2">
      <c r="A189">
        <v>187</v>
      </c>
      <c r="B189" t="s">
        <v>16104</v>
      </c>
      <c r="C189" t="s">
        <v>16103</v>
      </c>
      <c r="F189" t="s">
        <v>16102</v>
      </c>
      <c r="G189" t="s">
        <v>16</v>
      </c>
      <c r="H189" t="s">
        <v>15</v>
      </c>
      <c r="I189" t="s">
        <v>4363</v>
      </c>
      <c r="J189">
        <v>60025578</v>
      </c>
      <c r="K189" t="s">
        <v>11835</v>
      </c>
      <c r="L189" t="s">
        <v>6673</v>
      </c>
      <c r="M189" t="s">
        <v>167</v>
      </c>
      <c r="N189">
        <v>3</v>
      </c>
      <c r="O189" t="s">
        <v>16101</v>
      </c>
      <c r="P189" t="s">
        <v>16100</v>
      </c>
      <c r="Q189" t="s">
        <v>11998</v>
      </c>
      <c r="R189" s="7">
        <v>37761</v>
      </c>
      <c r="S189" s="8">
        <f t="shared" si="24"/>
        <v>2003</v>
      </c>
      <c r="T189" s="8">
        <v>2003</v>
      </c>
      <c r="U189" s="8">
        <f t="shared" si="25"/>
        <v>19</v>
      </c>
      <c r="V189" s="7">
        <v>37761</v>
      </c>
      <c r="W189" t="s">
        <v>7881</v>
      </c>
      <c r="X189" s="2">
        <v>0.30399999999999999</v>
      </c>
      <c r="Y189" s="6">
        <f t="shared" si="22"/>
        <v>8.115106377299057E-3</v>
      </c>
      <c r="AA189">
        <v>8952477</v>
      </c>
      <c r="AB189">
        <v>12250</v>
      </c>
      <c r="AD189" t="s">
        <v>6</v>
      </c>
      <c r="AE189">
        <v>37</v>
      </c>
      <c r="AF189">
        <v>4</v>
      </c>
      <c r="AH189" t="s">
        <v>16099</v>
      </c>
      <c r="AI189" t="s">
        <v>16098</v>
      </c>
      <c r="AJ189" t="s">
        <v>16097</v>
      </c>
      <c r="AK189" t="s">
        <v>16096</v>
      </c>
      <c r="AL189">
        <v>8</v>
      </c>
      <c r="AM189" s="5">
        <f t="shared" si="26"/>
        <v>0.42105263157894735</v>
      </c>
      <c r="AN189" s="4">
        <f t="shared" si="23"/>
        <v>6.377169732358157E-4</v>
      </c>
      <c r="AO189" s="3"/>
      <c r="AP189">
        <v>0</v>
      </c>
      <c r="AR189" t="s">
        <v>1</v>
      </c>
      <c r="AT189" s="2" t="s">
        <v>0</v>
      </c>
      <c r="AU189" s="1">
        <f t="shared" si="27"/>
        <v>0.58718895560800843</v>
      </c>
      <c r="AV189" s="1">
        <f t="shared" si="28"/>
        <v>0.43764116752674359</v>
      </c>
      <c r="AW189" s="1">
        <f t="shared" si="29"/>
        <v>0.2880933794454788</v>
      </c>
    </row>
    <row r="190" spans="1:49" x14ac:dyDescent="0.2">
      <c r="A190">
        <v>188</v>
      </c>
      <c r="B190" t="s">
        <v>16095</v>
      </c>
      <c r="C190" t="s">
        <v>16094</v>
      </c>
      <c r="F190" t="s">
        <v>16093</v>
      </c>
      <c r="G190" t="s">
        <v>16</v>
      </c>
      <c r="H190" t="s">
        <v>15</v>
      </c>
      <c r="I190" t="s">
        <v>16092</v>
      </c>
      <c r="J190">
        <v>60015179</v>
      </c>
      <c r="K190" t="s">
        <v>13976</v>
      </c>
      <c r="L190" t="s">
        <v>13975</v>
      </c>
      <c r="M190" t="s">
        <v>466</v>
      </c>
      <c r="N190">
        <v>2</v>
      </c>
      <c r="O190" t="s">
        <v>16091</v>
      </c>
      <c r="P190" t="s">
        <v>16090</v>
      </c>
      <c r="Q190" t="s">
        <v>13972</v>
      </c>
      <c r="R190" s="7">
        <v>37761</v>
      </c>
      <c r="S190" s="8">
        <f t="shared" si="24"/>
        <v>2003</v>
      </c>
      <c r="T190" s="8">
        <v>2003</v>
      </c>
      <c r="U190" s="8">
        <f t="shared" si="25"/>
        <v>19</v>
      </c>
      <c r="V190" s="7">
        <v>37761</v>
      </c>
      <c r="W190" t="s">
        <v>7881</v>
      </c>
      <c r="X190" s="2">
        <v>0.30399999999999999</v>
      </c>
      <c r="Y190" s="6">
        <f t="shared" si="22"/>
        <v>8.115106377299057E-3</v>
      </c>
      <c r="AA190">
        <v>8952477</v>
      </c>
      <c r="AB190">
        <v>12250</v>
      </c>
      <c r="AD190" t="s">
        <v>6</v>
      </c>
      <c r="AE190">
        <v>37</v>
      </c>
      <c r="AF190">
        <v>4</v>
      </c>
      <c r="AH190" t="s">
        <v>16089</v>
      </c>
      <c r="AI190" t="s">
        <v>16088</v>
      </c>
      <c r="AJ190" t="s">
        <v>16087</v>
      </c>
      <c r="AK190" t="s">
        <v>16086</v>
      </c>
      <c r="AL190">
        <v>2</v>
      </c>
      <c r="AM190" s="5">
        <f t="shared" si="26"/>
        <v>0.10526315789473684</v>
      </c>
      <c r="AN190" s="4">
        <f t="shared" si="23"/>
        <v>1.5942924330895392E-4</v>
      </c>
      <c r="AO190" s="3"/>
      <c r="AP190">
        <v>0</v>
      </c>
      <c r="AR190" t="s">
        <v>1</v>
      </c>
      <c r="AT190" s="2" t="s">
        <v>0</v>
      </c>
      <c r="AU190" s="1">
        <f t="shared" si="27"/>
        <v>0.57284032371020255</v>
      </c>
      <c r="AV190" s="1">
        <f t="shared" si="28"/>
        <v>0.41372678103040056</v>
      </c>
      <c r="AW190" s="1">
        <f t="shared" si="29"/>
        <v>0.25461323835059846</v>
      </c>
    </row>
    <row r="191" spans="1:49" x14ac:dyDescent="0.2">
      <c r="A191">
        <v>189</v>
      </c>
      <c r="B191" t="s">
        <v>16085</v>
      </c>
      <c r="C191" t="s">
        <v>16084</v>
      </c>
      <c r="F191" t="s">
        <v>16083</v>
      </c>
      <c r="G191" t="s">
        <v>16</v>
      </c>
      <c r="H191" t="s">
        <v>15</v>
      </c>
      <c r="I191" t="s">
        <v>16082</v>
      </c>
      <c r="J191">
        <v>60022659</v>
      </c>
      <c r="K191" t="s">
        <v>4473</v>
      </c>
      <c r="L191" t="s">
        <v>4472</v>
      </c>
      <c r="M191" t="s">
        <v>323</v>
      </c>
      <c r="N191">
        <v>2</v>
      </c>
      <c r="O191" t="s">
        <v>16081</v>
      </c>
      <c r="P191" t="s">
        <v>16080</v>
      </c>
      <c r="Q191" t="s">
        <v>16079</v>
      </c>
      <c r="R191" s="7">
        <v>37761</v>
      </c>
      <c r="S191" s="8">
        <f t="shared" si="24"/>
        <v>2003</v>
      </c>
      <c r="T191" s="8">
        <v>2003</v>
      </c>
      <c r="U191" s="8">
        <f t="shared" si="25"/>
        <v>19</v>
      </c>
      <c r="V191" s="7">
        <v>37761</v>
      </c>
      <c r="W191" t="s">
        <v>7881</v>
      </c>
      <c r="X191" s="2">
        <v>0.30399999999999999</v>
      </c>
      <c r="Y191" s="6">
        <f t="shared" si="22"/>
        <v>8.115106377299057E-3</v>
      </c>
      <c r="AA191">
        <v>8952477</v>
      </c>
      <c r="AB191">
        <v>12250</v>
      </c>
      <c r="AD191" t="s">
        <v>6</v>
      </c>
      <c r="AE191">
        <v>37</v>
      </c>
      <c r="AF191">
        <v>4</v>
      </c>
      <c r="AH191" t="s">
        <v>16078</v>
      </c>
      <c r="AI191" t="s">
        <v>16077</v>
      </c>
      <c r="AJ191" t="s">
        <v>16076</v>
      </c>
      <c r="AK191" t="s">
        <v>16075</v>
      </c>
      <c r="AL191">
        <v>2</v>
      </c>
      <c r="AM191" s="5">
        <f t="shared" si="26"/>
        <v>0.10526315789473684</v>
      </c>
      <c r="AN191" s="4">
        <f t="shared" si="23"/>
        <v>1.5942924330895392E-4</v>
      </c>
      <c r="AO191" s="3"/>
      <c r="AP191">
        <v>0</v>
      </c>
      <c r="AR191" t="s">
        <v>1</v>
      </c>
      <c r="AT191" s="2" t="s">
        <v>0</v>
      </c>
      <c r="AU191" s="1">
        <f t="shared" si="27"/>
        <v>0.57284032371020255</v>
      </c>
      <c r="AV191" s="1">
        <f t="shared" si="28"/>
        <v>0.41372678103040056</v>
      </c>
      <c r="AW191" s="1">
        <f t="shared" si="29"/>
        <v>0.25461323835059846</v>
      </c>
    </row>
    <row r="192" spans="1:49" x14ac:dyDescent="0.2">
      <c r="A192">
        <v>190</v>
      </c>
      <c r="B192" t="s">
        <v>16074</v>
      </c>
      <c r="C192" t="s">
        <v>16073</v>
      </c>
      <c r="F192" t="s">
        <v>16072</v>
      </c>
      <c r="G192" t="s">
        <v>16</v>
      </c>
      <c r="H192" t="s">
        <v>15</v>
      </c>
      <c r="I192" t="s">
        <v>16071</v>
      </c>
      <c r="J192">
        <v>60013395</v>
      </c>
      <c r="K192" t="s">
        <v>16070</v>
      </c>
      <c r="L192" t="s">
        <v>3648</v>
      </c>
      <c r="M192" t="s">
        <v>626</v>
      </c>
      <c r="N192">
        <v>3</v>
      </c>
      <c r="O192" t="s">
        <v>16069</v>
      </c>
      <c r="P192" t="s">
        <v>16068</v>
      </c>
      <c r="Q192" t="s">
        <v>16067</v>
      </c>
      <c r="R192" s="7">
        <v>37761</v>
      </c>
      <c r="S192" s="8">
        <f t="shared" si="24"/>
        <v>2003</v>
      </c>
      <c r="T192" s="8">
        <v>2003</v>
      </c>
      <c r="U192" s="8">
        <f t="shared" si="25"/>
        <v>19</v>
      </c>
      <c r="V192" s="7">
        <v>37761</v>
      </c>
      <c r="W192" t="s">
        <v>7881</v>
      </c>
      <c r="X192" s="2">
        <v>0.30399999999999999</v>
      </c>
      <c r="Y192" s="6">
        <f t="shared" si="22"/>
        <v>8.115106377299057E-3</v>
      </c>
      <c r="AA192">
        <v>8952477</v>
      </c>
      <c r="AB192">
        <v>12250</v>
      </c>
      <c r="AD192" t="s">
        <v>6</v>
      </c>
      <c r="AE192">
        <v>37</v>
      </c>
      <c r="AF192">
        <v>4</v>
      </c>
      <c r="AH192" t="s">
        <v>10036</v>
      </c>
      <c r="AI192" t="s">
        <v>16066</v>
      </c>
      <c r="AJ192" t="s">
        <v>16065</v>
      </c>
      <c r="AK192" t="s">
        <v>16064</v>
      </c>
      <c r="AL192">
        <v>3</v>
      </c>
      <c r="AM192" s="5">
        <f t="shared" si="26"/>
        <v>0.15789473684210525</v>
      </c>
      <c r="AN192" s="4">
        <f t="shared" si="23"/>
        <v>2.3914386496343091E-4</v>
      </c>
      <c r="AO192" s="3"/>
      <c r="AP192">
        <v>0</v>
      </c>
      <c r="AR192" t="s">
        <v>1</v>
      </c>
      <c r="AT192" s="2" t="s">
        <v>0</v>
      </c>
      <c r="AU192" s="1">
        <f t="shared" si="27"/>
        <v>0.57523176235983686</v>
      </c>
      <c r="AV192" s="1">
        <f t="shared" si="28"/>
        <v>0.41771251211312443</v>
      </c>
      <c r="AW192" s="1">
        <f t="shared" si="29"/>
        <v>0.2601932618664119</v>
      </c>
    </row>
    <row r="193" spans="1:49" x14ac:dyDescent="0.2">
      <c r="A193">
        <v>191</v>
      </c>
      <c r="B193" t="s">
        <v>16063</v>
      </c>
      <c r="C193" t="s">
        <v>16062</v>
      </c>
      <c r="F193" t="s">
        <v>16061</v>
      </c>
      <c r="G193" t="s">
        <v>16</v>
      </c>
      <c r="H193" t="s">
        <v>15</v>
      </c>
      <c r="I193" t="s">
        <v>16060</v>
      </c>
      <c r="J193">
        <v>60028419</v>
      </c>
      <c r="K193" t="s">
        <v>9415</v>
      </c>
      <c r="L193" t="s">
        <v>9414</v>
      </c>
      <c r="M193" t="s">
        <v>466</v>
      </c>
      <c r="N193">
        <v>4</v>
      </c>
      <c r="O193" t="s">
        <v>16059</v>
      </c>
      <c r="P193" t="s">
        <v>16058</v>
      </c>
      <c r="Q193" t="s">
        <v>11039</v>
      </c>
      <c r="R193" s="7">
        <v>37761</v>
      </c>
      <c r="S193" s="8">
        <f t="shared" si="24"/>
        <v>2003</v>
      </c>
      <c r="T193" s="8">
        <v>2003</v>
      </c>
      <c r="U193" s="8">
        <f t="shared" si="25"/>
        <v>19</v>
      </c>
      <c r="V193" s="7">
        <v>37761</v>
      </c>
      <c r="W193" t="s">
        <v>7881</v>
      </c>
      <c r="X193" s="2">
        <v>0.30399999999999999</v>
      </c>
      <c r="Y193" s="6">
        <f t="shared" si="22"/>
        <v>8.115106377299057E-3</v>
      </c>
      <c r="AA193">
        <v>8952477</v>
      </c>
      <c r="AB193">
        <v>12250</v>
      </c>
      <c r="AD193" t="s">
        <v>6</v>
      </c>
      <c r="AE193">
        <v>37</v>
      </c>
      <c r="AF193">
        <v>4</v>
      </c>
      <c r="AH193" t="s">
        <v>16057</v>
      </c>
      <c r="AI193" t="s">
        <v>16056</v>
      </c>
      <c r="AJ193" t="s">
        <v>16055</v>
      </c>
      <c r="AK193" t="s">
        <v>16054</v>
      </c>
      <c r="AL193">
        <v>1</v>
      </c>
      <c r="AM193" s="5">
        <f t="shared" si="26"/>
        <v>5.2631578947368418E-2</v>
      </c>
      <c r="AN193" s="4">
        <f t="shared" si="23"/>
        <v>7.9714621654476962E-5</v>
      </c>
      <c r="AO193" s="3"/>
      <c r="AP193">
        <v>0</v>
      </c>
      <c r="AR193" t="s">
        <v>1</v>
      </c>
      <c r="AT193" s="2" t="s">
        <v>0</v>
      </c>
      <c r="AU193" s="1">
        <f t="shared" si="27"/>
        <v>0.57044888506056823</v>
      </c>
      <c r="AV193" s="1">
        <f t="shared" si="28"/>
        <v>0.40974104994767674</v>
      </c>
      <c r="AW193" s="1">
        <f t="shared" si="29"/>
        <v>0.2490332148347851</v>
      </c>
    </row>
    <row r="194" spans="1:49" x14ac:dyDescent="0.2">
      <c r="A194">
        <v>192</v>
      </c>
      <c r="B194" t="s">
        <v>16053</v>
      </c>
      <c r="C194" t="s">
        <v>16052</v>
      </c>
      <c r="F194" t="s">
        <v>16051</v>
      </c>
      <c r="G194" t="s">
        <v>16</v>
      </c>
      <c r="H194" t="s">
        <v>15</v>
      </c>
      <c r="I194" t="s">
        <v>16050</v>
      </c>
      <c r="J194">
        <v>101283803</v>
      </c>
      <c r="K194" t="s">
        <v>16049</v>
      </c>
      <c r="L194" t="s">
        <v>844</v>
      </c>
      <c r="M194" t="s">
        <v>843</v>
      </c>
      <c r="N194">
        <v>2</v>
      </c>
      <c r="O194" t="s">
        <v>16048</v>
      </c>
      <c r="P194" t="s">
        <v>16047</v>
      </c>
      <c r="Q194" t="s">
        <v>16046</v>
      </c>
      <c r="R194" s="7">
        <v>37761</v>
      </c>
      <c r="S194" s="8">
        <f t="shared" si="24"/>
        <v>2003</v>
      </c>
      <c r="T194" s="8">
        <v>2003</v>
      </c>
      <c r="U194" s="8">
        <f t="shared" si="25"/>
        <v>19</v>
      </c>
      <c r="V194" s="7">
        <v>37761</v>
      </c>
      <c r="W194" t="s">
        <v>7881</v>
      </c>
      <c r="X194" s="2">
        <v>0.30399999999999999</v>
      </c>
      <c r="Y194" s="6">
        <f t="shared" si="22"/>
        <v>8.115106377299057E-3</v>
      </c>
      <c r="AA194">
        <v>8952477</v>
      </c>
      <c r="AB194">
        <v>12250</v>
      </c>
      <c r="AD194" t="s">
        <v>6</v>
      </c>
      <c r="AE194">
        <v>37</v>
      </c>
      <c r="AF194">
        <v>4</v>
      </c>
      <c r="AH194" t="s">
        <v>16045</v>
      </c>
      <c r="AI194" t="s">
        <v>16044</v>
      </c>
      <c r="AJ194" t="s">
        <v>16043</v>
      </c>
      <c r="AK194" t="s">
        <v>16042</v>
      </c>
      <c r="AL194">
        <v>9</v>
      </c>
      <c r="AM194" s="5">
        <f t="shared" si="26"/>
        <v>0.47368421052631576</v>
      </c>
      <c r="AN194" s="4">
        <f t="shared" si="23"/>
        <v>7.1743159489029266E-4</v>
      </c>
      <c r="AO194" s="3"/>
      <c r="AP194">
        <v>0</v>
      </c>
      <c r="AR194" t="s">
        <v>1</v>
      </c>
      <c r="AT194" s="2" t="s">
        <v>0</v>
      </c>
      <c r="AU194" s="1">
        <f t="shared" si="27"/>
        <v>0.58958039425764275</v>
      </c>
      <c r="AV194" s="1">
        <f t="shared" si="28"/>
        <v>0.44162689860946747</v>
      </c>
      <c r="AW194" s="1">
        <f t="shared" si="29"/>
        <v>0.29367340296129224</v>
      </c>
    </row>
    <row r="195" spans="1:49" x14ac:dyDescent="0.2">
      <c r="A195">
        <v>193</v>
      </c>
      <c r="B195" t="s">
        <v>16041</v>
      </c>
      <c r="C195" t="s">
        <v>16040</v>
      </c>
      <c r="F195" t="s">
        <v>16039</v>
      </c>
      <c r="G195" t="s">
        <v>16</v>
      </c>
      <c r="H195" t="s">
        <v>15</v>
      </c>
      <c r="I195" t="s">
        <v>16038</v>
      </c>
      <c r="J195" t="s">
        <v>16037</v>
      </c>
      <c r="K195" t="s">
        <v>16036</v>
      </c>
      <c r="L195" t="s">
        <v>16035</v>
      </c>
      <c r="M195" t="s">
        <v>16034</v>
      </c>
      <c r="N195">
        <v>5</v>
      </c>
      <c r="O195" t="s">
        <v>16033</v>
      </c>
      <c r="P195" t="s">
        <v>16032</v>
      </c>
      <c r="Q195" t="s">
        <v>16031</v>
      </c>
      <c r="R195" s="7">
        <v>37761</v>
      </c>
      <c r="S195" s="8">
        <f t="shared" si="24"/>
        <v>2003</v>
      </c>
      <c r="T195" s="8">
        <v>2003</v>
      </c>
      <c r="U195" s="8">
        <f t="shared" si="25"/>
        <v>19</v>
      </c>
      <c r="V195" s="7">
        <v>37761</v>
      </c>
      <c r="W195" t="s">
        <v>7881</v>
      </c>
      <c r="X195" s="2">
        <v>0.30399999999999999</v>
      </c>
      <c r="Y195" s="6">
        <f t="shared" ref="Y195:Y258" si="30">(X195-$Z$3)/($Z$2-$Z$3)</f>
        <v>8.115106377299057E-3</v>
      </c>
      <c r="AA195">
        <v>8952477</v>
      </c>
      <c r="AB195">
        <v>12250</v>
      </c>
      <c r="AD195" t="s">
        <v>6</v>
      </c>
      <c r="AE195">
        <v>37</v>
      </c>
      <c r="AF195">
        <v>4</v>
      </c>
      <c r="AH195" t="s">
        <v>16030</v>
      </c>
      <c r="AI195" t="s">
        <v>16029</v>
      </c>
      <c r="AJ195" t="s">
        <v>16028</v>
      </c>
      <c r="AK195" t="s">
        <v>16027</v>
      </c>
      <c r="AL195">
        <v>3</v>
      </c>
      <c r="AM195" s="5">
        <f t="shared" si="26"/>
        <v>0.15789473684210525</v>
      </c>
      <c r="AN195" s="4">
        <f t="shared" ref="AN195:AN258" si="31">(AM195-$AO$3)/($AO$2-$AO$3)</f>
        <v>2.3914386496343091E-4</v>
      </c>
      <c r="AO195" s="3"/>
      <c r="AP195">
        <v>0</v>
      </c>
      <c r="AR195" t="s">
        <v>1</v>
      </c>
      <c r="AT195" s="2" t="s">
        <v>0</v>
      </c>
      <c r="AU195" s="1">
        <f t="shared" si="27"/>
        <v>0.57523176235983686</v>
      </c>
      <c r="AV195" s="1">
        <f t="shared" si="28"/>
        <v>0.41771251211312443</v>
      </c>
      <c r="AW195" s="1">
        <f t="shared" si="29"/>
        <v>0.2601932618664119</v>
      </c>
    </row>
    <row r="196" spans="1:49" x14ac:dyDescent="0.2">
      <c r="A196">
        <v>194</v>
      </c>
      <c r="B196" t="s">
        <v>16026</v>
      </c>
      <c r="C196" t="s">
        <v>16025</v>
      </c>
      <c r="F196" t="s">
        <v>16024</v>
      </c>
      <c r="G196" t="s">
        <v>16</v>
      </c>
      <c r="H196" t="s">
        <v>15</v>
      </c>
      <c r="I196" t="s">
        <v>16023</v>
      </c>
      <c r="J196">
        <v>60023932</v>
      </c>
      <c r="K196" t="s">
        <v>16022</v>
      </c>
      <c r="L196" t="s">
        <v>15205</v>
      </c>
      <c r="M196" t="s">
        <v>1684</v>
      </c>
      <c r="N196">
        <v>2</v>
      </c>
      <c r="O196" t="s">
        <v>16021</v>
      </c>
      <c r="P196" t="s">
        <v>16020</v>
      </c>
      <c r="Q196" t="s">
        <v>16019</v>
      </c>
      <c r="R196" s="7">
        <v>37761</v>
      </c>
      <c r="S196" s="8">
        <f t="shared" si="24"/>
        <v>2003</v>
      </c>
      <c r="T196" s="8">
        <v>2003</v>
      </c>
      <c r="U196" s="8">
        <f t="shared" si="25"/>
        <v>19</v>
      </c>
      <c r="V196" s="7">
        <v>37761</v>
      </c>
      <c r="W196" t="s">
        <v>7881</v>
      </c>
      <c r="X196" s="2">
        <v>0.30399999999999999</v>
      </c>
      <c r="Y196" s="6">
        <f t="shared" si="30"/>
        <v>8.115106377299057E-3</v>
      </c>
      <c r="AA196">
        <v>8952477</v>
      </c>
      <c r="AB196">
        <v>12250</v>
      </c>
      <c r="AD196" t="s">
        <v>6</v>
      </c>
      <c r="AE196">
        <v>37</v>
      </c>
      <c r="AF196">
        <v>4</v>
      </c>
      <c r="AH196" t="s">
        <v>16018</v>
      </c>
      <c r="AI196" t="s">
        <v>16017</v>
      </c>
      <c r="AJ196" t="s">
        <v>16016</v>
      </c>
      <c r="AK196" t="s">
        <v>16015</v>
      </c>
      <c r="AL196">
        <v>0</v>
      </c>
      <c r="AM196" s="5">
        <f t="shared" si="26"/>
        <v>0</v>
      </c>
      <c r="AN196" s="4">
        <f t="shared" si="31"/>
        <v>0</v>
      </c>
      <c r="AO196" s="3"/>
      <c r="AP196">
        <v>0</v>
      </c>
      <c r="AR196" t="s">
        <v>1</v>
      </c>
      <c r="AT196" s="2" t="s">
        <v>0</v>
      </c>
      <c r="AU196" s="1">
        <f t="shared" si="27"/>
        <v>0.56805744641093392</v>
      </c>
      <c r="AV196" s="1">
        <f t="shared" si="28"/>
        <v>0.40575531886495286</v>
      </c>
      <c r="AW196" s="1">
        <f t="shared" si="29"/>
        <v>0.24345319131897172</v>
      </c>
    </row>
    <row r="197" spans="1:49" x14ac:dyDescent="0.2">
      <c r="A197">
        <v>195</v>
      </c>
      <c r="B197" t="s">
        <v>16014</v>
      </c>
      <c r="C197" t="s">
        <v>16013</v>
      </c>
      <c r="F197" t="s">
        <v>16012</v>
      </c>
      <c r="G197" t="s">
        <v>16</v>
      </c>
      <c r="H197" t="s">
        <v>15</v>
      </c>
      <c r="I197" t="s">
        <v>16011</v>
      </c>
      <c r="J197">
        <v>60019544</v>
      </c>
      <c r="K197" t="s">
        <v>7860</v>
      </c>
      <c r="L197" t="s">
        <v>7859</v>
      </c>
      <c r="M197" t="s">
        <v>1684</v>
      </c>
      <c r="N197">
        <v>2</v>
      </c>
      <c r="O197" t="s">
        <v>16010</v>
      </c>
      <c r="P197" t="s">
        <v>16009</v>
      </c>
      <c r="Q197" t="s">
        <v>9378</v>
      </c>
      <c r="R197" s="7">
        <v>37761</v>
      </c>
      <c r="S197" s="8">
        <f t="shared" si="24"/>
        <v>2003</v>
      </c>
      <c r="T197" s="8">
        <v>2003</v>
      </c>
      <c r="U197" s="8">
        <f t="shared" si="25"/>
        <v>19</v>
      </c>
      <c r="V197" s="7">
        <v>37761</v>
      </c>
      <c r="W197" t="s">
        <v>7881</v>
      </c>
      <c r="X197" s="2">
        <v>0.30399999999999999</v>
      </c>
      <c r="Y197" s="6">
        <f t="shared" si="30"/>
        <v>8.115106377299057E-3</v>
      </c>
      <c r="AA197">
        <v>8952477</v>
      </c>
      <c r="AB197">
        <v>12250</v>
      </c>
      <c r="AD197" t="s">
        <v>6</v>
      </c>
      <c r="AE197">
        <v>37</v>
      </c>
      <c r="AF197">
        <v>4</v>
      </c>
      <c r="AH197" t="s">
        <v>16008</v>
      </c>
      <c r="AI197" t="s">
        <v>16007</v>
      </c>
      <c r="AJ197" t="s">
        <v>16006</v>
      </c>
      <c r="AK197" t="s">
        <v>16005</v>
      </c>
      <c r="AL197">
        <v>1</v>
      </c>
      <c r="AM197" s="5">
        <f t="shared" si="26"/>
        <v>5.2631578947368418E-2</v>
      </c>
      <c r="AN197" s="4">
        <f t="shared" si="31"/>
        <v>7.9714621654476962E-5</v>
      </c>
      <c r="AO197" s="3"/>
      <c r="AP197">
        <v>0</v>
      </c>
      <c r="AR197" t="s">
        <v>1</v>
      </c>
      <c r="AT197" s="2" t="s">
        <v>0</v>
      </c>
      <c r="AU197" s="1">
        <f t="shared" si="27"/>
        <v>0.57044888506056823</v>
      </c>
      <c r="AV197" s="1">
        <f t="shared" si="28"/>
        <v>0.40974104994767674</v>
      </c>
      <c r="AW197" s="1">
        <f t="shared" si="29"/>
        <v>0.2490332148347851</v>
      </c>
    </row>
    <row r="198" spans="1:49" x14ac:dyDescent="0.2">
      <c r="A198">
        <v>196</v>
      </c>
      <c r="B198" t="s">
        <v>16004</v>
      </c>
      <c r="C198" t="s">
        <v>16003</v>
      </c>
      <c r="F198" t="s">
        <v>16002</v>
      </c>
      <c r="G198" t="s">
        <v>16</v>
      </c>
      <c r="H198" t="s">
        <v>15</v>
      </c>
      <c r="I198" t="s">
        <v>16001</v>
      </c>
      <c r="J198">
        <v>60011476</v>
      </c>
      <c r="K198" t="s">
        <v>9531</v>
      </c>
      <c r="L198" t="s">
        <v>11619</v>
      </c>
      <c r="M198" t="s">
        <v>466</v>
      </c>
      <c r="N198">
        <v>3</v>
      </c>
      <c r="O198" t="s">
        <v>16000</v>
      </c>
      <c r="P198" t="s">
        <v>15999</v>
      </c>
      <c r="Q198" t="s">
        <v>15748</v>
      </c>
      <c r="R198" s="7">
        <v>37761</v>
      </c>
      <c r="S198" s="8">
        <f t="shared" si="24"/>
        <v>2003</v>
      </c>
      <c r="T198" s="8">
        <v>2003</v>
      </c>
      <c r="U198" s="8">
        <f t="shared" si="25"/>
        <v>19</v>
      </c>
      <c r="V198" s="7">
        <v>37761</v>
      </c>
      <c r="W198" t="s">
        <v>7881</v>
      </c>
      <c r="X198" s="2">
        <v>0.30399999999999999</v>
      </c>
      <c r="Y198" s="6">
        <f t="shared" si="30"/>
        <v>8.115106377299057E-3</v>
      </c>
      <c r="AA198">
        <v>8952477</v>
      </c>
      <c r="AB198">
        <v>12250</v>
      </c>
      <c r="AD198" t="s">
        <v>6</v>
      </c>
      <c r="AE198">
        <v>37</v>
      </c>
      <c r="AF198">
        <v>4</v>
      </c>
      <c r="AH198" t="s">
        <v>15998</v>
      </c>
      <c r="AI198" t="s">
        <v>15997</v>
      </c>
      <c r="AJ198" t="s">
        <v>15996</v>
      </c>
      <c r="AK198" t="s">
        <v>15995</v>
      </c>
      <c r="AL198">
        <v>1</v>
      </c>
      <c r="AM198" s="5">
        <f t="shared" si="26"/>
        <v>5.2631578947368418E-2</v>
      </c>
      <c r="AN198" s="4">
        <f t="shared" si="31"/>
        <v>7.9714621654476962E-5</v>
      </c>
      <c r="AO198" s="3"/>
      <c r="AP198">
        <v>0</v>
      </c>
      <c r="AR198" t="s">
        <v>1</v>
      </c>
      <c r="AT198" s="2" t="s">
        <v>0</v>
      </c>
      <c r="AU198" s="1">
        <f t="shared" si="27"/>
        <v>0.57044888506056823</v>
      </c>
      <c r="AV198" s="1">
        <f t="shared" si="28"/>
        <v>0.40974104994767674</v>
      </c>
      <c r="AW198" s="1">
        <f t="shared" si="29"/>
        <v>0.2490332148347851</v>
      </c>
    </row>
    <row r="199" spans="1:49" x14ac:dyDescent="0.2">
      <c r="A199">
        <v>197</v>
      </c>
      <c r="B199" t="s">
        <v>15994</v>
      </c>
      <c r="C199" t="s">
        <v>15993</v>
      </c>
      <c r="E199">
        <v>12741838</v>
      </c>
      <c r="F199" t="s">
        <v>15992</v>
      </c>
      <c r="G199" t="s">
        <v>16</v>
      </c>
      <c r="H199" t="s">
        <v>15</v>
      </c>
      <c r="I199" t="s">
        <v>15991</v>
      </c>
      <c r="J199">
        <v>60000179</v>
      </c>
      <c r="K199" t="s">
        <v>15990</v>
      </c>
      <c r="L199" t="s">
        <v>1906</v>
      </c>
      <c r="M199" t="s">
        <v>940</v>
      </c>
      <c r="N199">
        <v>3</v>
      </c>
      <c r="O199" t="s">
        <v>15989</v>
      </c>
      <c r="P199" t="s">
        <v>15988</v>
      </c>
      <c r="Q199" t="s">
        <v>15987</v>
      </c>
      <c r="R199" s="7">
        <v>37761</v>
      </c>
      <c r="S199" s="8">
        <f t="shared" si="24"/>
        <v>2003</v>
      </c>
      <c r="T199" s="8">
        <v>2003</v>
      </c>
      <c r="U199" s="8">
        <f t="shared" si="25"/>
        <v>19</v>
      </c>
      <c r="V199" s="7">
        <v>37761</v>
      </c>
      <c r="W199" t="s">
        <v>8453</v>
      </c>
      <c r="X199" s="2">
        <v>1.43</v>
      </c>
      <c r="Y199" s="6">
        <f t="shared" si="30"/>
        <v>3.8173033287952803E-2</v>
      </c>
      <c r="AA199">
        <v>62960</v>
      </c>
      <c r="AB199">
        <v>16867</v>
      </c>
      <c r="AD199" t="s">
        <v>6</v>
      </c>
      <c r="AE199">
        <v>42</v>
      </c>
      <c r="AF199">
        <v>19</v>
      </c>
      <c r="AH199" t="s">
        <v>15986</v>
      </c>
      <c r="AI199" t="s">
        <v>15985</v>
      </c>
      <c r="AK199" t="s">
        <v>15984</v>
      </c>
      <c r="AL199">
        <v>78</v>
      </c>
      <c r="AM199" s="5">
        <f t="shared" si="26"/>
        <v>4.1052631578947372</v>
      </c>
      <c r="AN199" s="4">
        <f t="shared" si="31"/>
        <v>6.2177404890492042E-3</v>
      </c>
      <c r="AO199" s="3"/>
      <c r="AP199">
        <v>0</v>
      </c>
      <c r="AR199" t="s">
        <v>1</v>
      </c>
      <c r="AT199" s="2">
        <v>3.1619999999999999</v>
      </c>
      <c r="AU199" s="1">
        <f t="shared" si="27"/>
        <v>2.8586445448281723</v>
      </c>
      <c r="AV199" s="1">
        <f t="shared" si="28"/>
        <v>2.2195386888501001</v>
      </c>
      <c r="AW199" s="1">
        <f t="shared" si="29"/>
        <v>1.5804328328720283</v>
      </c>
    </row>
    <row r="200" spans="1:49" x14ac:dyDescent="0.2">
      <c r="A200">
        <v>198</v>
      </c>
      <c r="B200" t="s">
        <v>15983</v>
      </c>
      <c r="C200" t="s">
        <v>15982</v>
      </c>
      <c r="D200" t="s">
        <v>15981</v>
      </c>
      <c r="E200">
        <v>12757947</v>
      </c>
      <c r="F200" t="s">
        <v>15980</v>
      </c>
      <c r="G200" t="s">
        <v>16</v>
      </c>
      <c r="H200" t="s">
        <v>15</v>
      </c>
      <c r="I200" t="s">
        <v>15979</v>
      </c>
      <c r="J200" t="s">
        <v>15978</v>
      </c>
      <c r="K200" t="s">
        <v>15977</v>
      </c>
      <c r="L200" t="s">
        <v>15976</v>
      </c>
      <c r="M200" t="s">
        <v>15975</v>
      </c>
      <c r="N200">
        <v>3</v>
      </c>
      <c r="O200" t="s">
        <v>15974</v>
      </c>
      <c r="P200" t="s">
        <v>15973</v>
      </c>
      <c r="Q200" t="s">
        <v>15972</v>
      </c>
      <c r="R200" s="7">
        <v>37757</v>
      </c>
      <c r="S200" s="8">
        <f t="shared" si="24"/>
        <v>2003</v>
      </c>
      <c r="T200" s="8">
        <v>2003</v>
      </c>
      <c r="U200" s="8">
        <f t="shared" si="25"/>
        <v>19</v>
      </c>
      <c r="V200" s="7">
        <v>37757</v>
      </c>
      <c r="W200" t="s">
        <v>15971</v>
      </c>
      <c r="X200" s="2">
        <v>0.89900000000000002</v>
      </c>
      <c r="Y200" s="6">
        <f t="shared" si="30"/>
        <v>2.399829155655215E-2</v>
      </c>
      <c r="AA200">
        <v>3781097</v>
      </c>
      <c r="AB200">
        <v>19706</v>
      </c>
      <c r="AD200" t="s">
        <v>6</v>
      </c>
      <c r="AE200">
        <v>222</v>
      </c>
      <c r="AF200">
        <v>1</v>
      </c>
      <c r="AH200" t="s">
        <v>15970</v>
      </c>
      <c r="AI200" t="s">
        <v>15969</v>
      </c>
      <c r="AJ200" t="s">
        <v>15968</v>
      </c>
      <c r="AK200" t="s">
        <v>15967</v>
      </c>
      <c r="AL200">
        <v>12</v>
      </c>
      <c r="AM200" s="5">
        <f t="shared" si="26"/>
        <v>0.63157894736842102</v>
      </c>
      <c r="AN200" s="4">
        <f t="shared" si="31"/>
        <v>9.5657545985372366E-4</v>
      </c>
      <c r="AO200" s="3"/>
      <c r="AP200">
        <v>1</v>
      </c>
      <c r="AQ200" t="s">
        <v>2660</v>
      </c>
      <c r="AR200" t="s">
        <v>15966</v>
      </c>
      <c r="AS200" t="s">
        <v>2659</v>
      </c>
      <c r="AT200" s="2">
        <v>2.742</v>
      </c>
      <c r="AU200" s="1">
        <f t="shared" si="27"/>
        <v>1.7085776727542621</v>
      </c>
      <c r="AV200" s="1">
        <f t="shared" si="28"/>
        <v>1.2477433508202935</v>
      </c>
      <c r="AW200" s="1">
        <f t="shared" si="29"/>
        <v>0.78690902888632519</v>
      </c>
    </row>
    <row r="201" spans="1:49" x14ac:dyDescent="0.2">
      <c r="A201">
        <v>199</v>
      </c>
      <c r="B201" t="s">
        <v>15965</v>
      </c>
      <c r="C201" t="s">
        <v>15964</v>
      </c>
      <c r="F201" t="s">
        <v>15963</v>
      </c>
      <c r="G201" t="s">
        <v>16</v>
      </c>
      <c r="H201" t="s">
        <v>15</v>
      </c>
      <c r="I201" t="s">
        <v>15962</v>
      </c>
      <c r="J201" t="s">
        <v>15961</v>
      </c>
      <c r="K201" t="s">
        <v>15960</v>
      </c>
      <c r="L201" t="s">
        <v>15959</v>
      </c>
      <c r="M201" t="s">
        <v>2474</v>
      </c>
      <c r="N201">
        <v>6</v>
      </c>
      <c r="O201" t="s">
        <v>15958</v>
      </c>
      <c r="P201" t="s">
        <v>15957</v>
      </c>
      <c r="Q201" t="s">
        <v>15956</v>
      </c>
      <c r="R201" s="7">
        <v>37757</v>
      </c>
      <c r="S201" s="8">
        <f t="shared" si="24"/>
        <v>2003</v>
      </c>
      <c r="T201" s="8">
        <v>2003</v>
      </c>
      <c r="U201" s="8">
        <f t="shared" si="25"/>
        <v>19</v>
      </c>
      <c r="V201" s="7">
        <v>37757</v>
      </c>
      <c r="W201" t="s">
        <v>15955</v>
      </c>
      <c r="X201" s="2">
        <v>5.8310000000000004</v>
      </c>
      <c r="Y201" s="6">
        <f t="shared" si="30"/>
        <v>0.15565521475668029</v>
      </c>
      <c r="AA201">
        <v>14337851</v>
      </c>
      <c r="AB201">
        <v>22687</v>
      </c>
      <c r="AD201" t="s">
        <v>6</v>
      </c>
      <c r="AE201">
        <v>42</v>
      </c>
      <c r="AF201">
        <v>19</v>
      </c>
      <c r="AH201" t="s">
        <v>15954</v>
      </c>
      <c r="AI201" t="s">
        <v>15953</v>
      </c>
      <c r="AJ201" t="s">
        <v>15952</v>
      </c>
      <c r="AK201" t="s">
        <v>15951</v>
      </c>
      <c r="AL201">
        <v>126</v>
      </c>
      <c r="AM201" s="5">
        <f t="shared" si="26"/>
        <v>6.6315789473684212</v>
      </c>
      <c r="AN201" s="4">
        <f t="shared" si="31"/>
        <v>1.0044042328464099E-2</v>
      </c>
      <c r="AO201" s="3"/>
      <c r="AP201">
        <v>0</v>
      </c>
      <c r="AR201" t="s">
        <v>1</v>
      </c>
      <c r="AT201" s="2" t="s">
        <v>0</v>
      </c>
      <c r="AU201" s="1">
        <f t="shared" si="27"/>
        <v>11.197186302821542</v>
      </c>
      <c r="AV201" s="1">
        <f t="shared" si="28"/>
        <v>8.2849628542572198</v>
      </c>
      <c r="AW201" s="1">
        <f t="shared" si="29"/>
        <v>5.3727394056928963</v>
      </c>
    </row>
    <row r="202" spans="1:49" x14ac:dyDescent="0.2">
      <c r="A202">
        <v>200</v>
      </c>
      <c r="B202" t="s">
        <v>15950</v>
      </c>
      <c r="F202" t="s">
        <v>15949</v>
      </c>
      <c r="G202" t="s">
        <v>16</v>
      </c>
      <c r="H202" t="s">
        <v>15</v>
      </c>
      <c r="I202" t="s">
        <v>15948</v>
      </c>
      <c r="J202">
        <v>60015481</v>
      </c>
      <c r="K202" t="s">
        <v>7655</v>
      </c>
      <c r="L202" t="s">
        <v>7654</v>
      </c>
      <c r="M202" t="s">
        <v>323</v>
      </c>
      <c r="N202">
        <v>5</v>
      </c>
      <c r="O202" t="s">
        <v>15947</v>
      </c>
      <c r="P202" t="s">
        <v>15946</v>
      </c>
      <c r="Q202" t="s">
        <v>15945</v>
      </c>
      <c r="R202" s="7">
        <v>37756</v>
      </c>
      <c r="S202" s="8">
        <f t="shared" si="24"/>
        <v>2003</v>
      </c>
      <c r="T202" s="8">
        <v>2003</v>
      </c>
      <c r="U202" s="8">
        <f t="shared" si="25"/>
        <v>19</v>
      </c>
      <c r="V202" s="7">
        <v>37756</v>
      </c>
      <c r="W202" t="s">
        <v>15944</v>
      </c>
      <c r="X202" s="2">
        <v>0</v>
      </c>
      <c r="Y202" s="6">
        <f t="shared" si="30"/>
        <v>0</v>
      </c>
      <c r="AB202">
        <v>21101038511</v>
      </c>
      <c r="AC202">
        <v>21699291</v>
      </c>
      <c r="AD202" t="s">
        <v>6</v>
      </c>
      <c r="AE202">
        <v>108</v>
      </c>
      <c r="AF202">
        <v>5</v>
      </c>
      <c r="AI202" t="s">
        <v>15943</v>
      </c>
      <c r="AJ202" t="s">
        <v>15942</v>
      </c>
      <c r="AK202" t="s">
        <v>15941</v>
      </c>
      <c r="AL202">
        <v>55</v>
      </c>
      <c r="AM202" s="5">
        <f t="shared" si="26"/>
        <v>2.8947368421052633</v>
      </c>
      <c r="AN202" s="4">
        <f t="shared" si="31"/>
        <v>4.3843041909962339E-3</v>
      </c>
      <c r="AO202" s="3"/>
      <c r="AP202">
        <v>0</v>
      </c>
      <c r="AR202" t="s">
        <v>1</v>
      </c>
      <c r="AT202" s="2" t="s">
        <v>0</v>
      </c>
      <c r="AU202" s="1">
        <f t="shared" si="27"/>
        <v>0.13152912572988701</v>
      </c>
      <c r="AV202" s="1">
        <f t="shared" si="28"/>
        <v>0.21921520954981169</v>
      </c>
      <c r="AW202" s="1">
        <f t="shared" si="29"/>
        <v>0.30690129336973637</v>
      </c>
    </row>
    <row r="203" spans="1:49" x14ac:dyDescent="0.2">
      <c r="A203">
        <v>201</v>
      </c>
      <c r="B203" t="s">
        <v>15940</v>
      </c>
      <c r="C203" t="s">
        <v>15939</v>
      </c>
      <c r="F203" t="s">
        <v>15938</v>
      </c>
      <c r="G203" t="s">
        <v>16</v>
      </c>
      <c r="H203" t="s">
        <v>15</v>
      </c>
      <c r="I203" t="s">
        <v>15937</v>
      </c>
      <c r="J203">
        <v>60020661</v>
      </c>
      <c r="K203" t="s">
        <v>15936</v>
      </c>
      <c r="L203" t="s">
        <v>15935</v>
      </c>
      <c r="M203" t="s">
        <v>51</v>
      </c>
      <c r="N203">
        <v>1</v>
      </c>
      <c r="O203" t="s">
        <v>15934</v>
      </c>
      <c r="P203">
        <v>7101618795</v>
      </c>
      <c r="Q203">
        <v>60020661</v>
      </c>
      <c r="R203" s="7">
        <v>37756</v>
      </c>
      <c r="S203" s="8">
        <f t="shared" si="24"/>
        <v>2003</v>
      </c>
      <c r="T203" s="8">
        <v>2003</v>
      </c>
      <c r="U203" s="8">
        <f t="shared" si="25"/>
        <v>19</v>
      </c>
      <c r="V203" s="7">
        <v>37756</v>
      </c>
      <c r="W203" t="s">
        <v>8097</v>
      </c>
      <c r="X203" s="2">
        <v>0.375</v>
      </c>
      <c r="Y203" s="6">
        <f t="shared" si="30"/>
        <v>1.0010410827260351E-2</v>
      </c>
      <c r="AA203">
        <v>135194</v>
      </c>
      <c r="AB203">
        <v>24918</v>
      </c>
      <c r="AD203" t="s">
        <v>6</v>
      </c>
      <c r="AE203">
        <v>39</v>
      </c>
      <c r="AF203">
        <v>10</v>
      </c>
      <c r="AH203" t="s">
        <v>15933</v>
      </c>
      <c r="AI203" t="s">
        <v>15932</v>
      </c>
      <c r="AK203" t="s">
        <v>15931</v>
      </c>
      <c r="AL203">
        <v>1</v>
      </c>
      <c r="AM203" s="5">
        <f t="shared" si="26"/>
        <v>5.2631578947368418E-2</v>
      </c>
      <c r="AN203" s="4">
        <f t="shared" si="31"/>
        <v>7.9714621654476962E-5</v>
      </c>
      <c r="AO203" s="3"/>
      <c r="AP203">
        <v>0</v>
      </c>
      <c r="AR203" t="s">
        <v>1</v>
      </c>
      <c r="AT203" s="2">
        <v>1.3140000000000001</v>
      </c>
      <c r="AU203" s="1">
        <f t="shared" si="27"/>
        <v>0.70312019655785896</v>
      </c>
      <c r="AV203" s="1">
        <f t="shared" si="28"/>
        <v>0.50450627244574142</v>
      </c>
      <c r="AW203" s="1">
        <f t="shared" si="29"/>
        <v>0.30589234833362389</v>
      </c>
    </row>
    <row r="204" spans="1:49" x14ac:dyDescent="0.2">
      <c r="A204">
        <v>202</v>
      </c>
      <c r="B204" t="s">
        <v>15930</v>
      </c>
      <c r="C204" t="s">
        <v>15929</v>
      </c>
      <c r="F204" t="s">
        <v>15928</v>
      </c>
      <c r="G204" t="s">
        <v>16</v>
      </c>
      <c r="H204" t="s">
        <v>15</v>
      </c>
      <c r="I204" t="s">
        <v>15927</v>
      </c>
      <c r="J204">
        <v>60029738</v>
      </c>
      <c r="K204" t="s">
        <v>454</v>
      </c>
      <c r="L204" t="s">
        <v>453</v>
      </c>
      <c r="M204" t="s">
        <v>51</v>
      </c>
      <c r="N204">
        <v>2</v>
      </c>
      <c r="O204" t="s">
        <v>15926</v>
      </c>
      <c r="P204" t="s">
        <v>15925</v>
      </c>
      <c r="Q204" t="s">
        <v>15924</v>
      </c>
      <c r="R204" s="7">
        <v>37756</v>
      </c>
      <c r="S204" s="8">
        <f t="shared" si="24"/>
        <v>2003</v>
      </c>
      <c r="T204" s="8">
        <v>2003</v>
      </c>
      <c r="U204" s="8">
        <f t="shared" si="25"/>
        <v>19</v>
      </c>
      <c r="V204" s="7">
        <v>37756</v>
      </c>
      <c r="W204" t="s">
        <v>8097</v>
      </c>
      <c r="X204" s="2">
        <v>0.375</v>
      </c>
      <c r="Y204" s="6">
        <f t="shared" si="30"/>
        <v>1.0010410827260351E-2</v>
      </c>
      <c r="AA204">
        <v>135194</v>
      </c>
      <c r="AB204">
        <v>24918</v>
      </c>
      <c r="AD204" t="s">
        <v>6</v>
      </c>
      <c r="AE204">
        <v>39</v>
      </c>
      <c r="AF204">
        <v>10</v>
      </c>
      <c r="AH204" t="s">
        <v>15923</v>
      </c>
      <c r="AI204" t="s">
        <v>15922</v>
      </c>
      <c r="AK204" t="s">
        <v>15921</v>
      </c>
      <c r="AL204">
        <v>9</v>
      </c>
      <c r="AM204" s="5">
        <f t="shared" si="26"/>
        <v>0.47368421052631576</v>
      </c>
      <c r="AN204" s="4">
        <f t="shared" si="31"/>
        <v>7.1743159489029266E-4</v>
      </c>
      <c r="AO204" s="3"/>
      <c r="AP204">
        <v>0</v>
      </c>
      <c r="AR204" t="s">
        <v>1</v>
      </c>
      <c r="AT204" s="2">
        <v>1.3140000000000001</v>
      </c>
      <c r="AU204" s="1">
        <f t="shared" si="27"/>
        <v>0.72225170575493336</v>
      </c>
      <c r="AV204" s="1">
        <f t="shared" si="28"/>
        <v>0.5363921211075322</v>
      </c>
      <c r="AW204" s="1">
        <f t="shared" si="29"/>
        <v>0.35053253646013099</v>
      </c>
    </row>
    <row r="205" spans="1:49" x14ac:dyDescent="0.2">
      <c r="A205">
        <v>203</v>
      </c>
      <c r="B205" t="s">
        <v>15920</v>
      </c>
      <c r="C205" t="s">
        <v>15919</v>
      </c>
      <c r="F205" t="s">
        <v>15918</v>
      </c>
      <c r="G205" t="s">
        <v>16</v>
      </c>
      <c r="H205" t="s">
        <v>15</v>
      </c>
      <c r="I205" t="s">
        <v>15917</v>
      </c>
      <c r="J205" t="s">
        <v>15916</v>
      </c>
      <c r="K205" t="s">
        <v>15915</v>
      </c>
      <c r="L205" t="s">
        <v>15914</v>
      </c>
      <c r="M205" t="s">
        <v>185</v>
      </c>
      <c r="N205">
        <v>5</v>
      </c>
      <c r="O205" t="s">
        <v>15913</v>
      </c>
      <c r="P205" t="s">
        <v>15912</v>
      </c>
      <c r="Q205" t="s">
        <v>15911</v>
      </c>
      <c r="R205" s="7">
        <v>37756</v>
      </c>
      <c r="S205" s="8">
        <f t="shared" si="24"/>
        <v>2003</v>
      </c>
      <c r="T205" s="8">
        <v>2003</v>
      </c>
      <c r="U205" s="8">
        <f t="shared" si="25"/>
        <v>19</v>
      </c>
      <c r="V205" s="7">
        <v>37756</v>
      </c>
      <c r="W205" t="s">
        <v>8401</v>
      </c>
      <c r="X205" s="2">
        <v>0.86399999999999999</v>
      </c>
      <c r="Y205" s="6">
        <f t="shared" si="30"/>
        <v>2.3063986546007848E-2</v>
      </c>
      <c r="AA205">
        <v>15206106</v>
      </c>
      <c r="AB205">
        <v>26970</v>
      </c>
      <c r="AD205" t="s">
        <v>6</v>
      </c>
      <c r="AE205">
        <v>107</v>
      </c>
      <c r="AF205">
        <v>19</v>
      </c>
      <c r="AH205" t="s">
        <v>15910</v>
      </c>
      <c r="AI205" t="s">
        <v>15909</v>
      </c>
      <c r="AK205" t="s">
        <v>15908</v>
      </c>
      <c r="AL205">
        <v>1652</v>
      </c>
      <c r="AM205" s="5">
        <f t="shared" si="26"/>
        <v>86.94736842105263</v>
      </c>
      <c r="AN205" s="4">
        <f t="shared" si="31"/>
        <v>0.13168855497319595</v>
      </c>
      <c r="AO205" s="3"/>
      <c r="AP205">
        <v>0</v>
      </c>
      <c r="AR205" t="s">
        <v>1</v>
      </c>
      <c r="AT205" s="2">
        <v>2.9910000000000001</v>
      </c>
      <c r="AU205" s="1">
        <f t="shared" si="27"/>
        <v>5.5651357074164274</v>
      </c>
      <c r="AV205" s="1">
        <f t="shared" si="28"/>
        <v>7.7376270759601908</v>
      </c>
      <c r="AW205" s="1">
        <f t="shared" si="29"/>
        <v>9.9101184445039525</v>
      </c>
    </row>
    <row r="206" spans="1:49" x14ac:dyDescent="0.2">
      <c r="A206">
        <v>204</v>
      </c>
      <c r="B206" t="s">
        <v>15907</v>
      </c>
      <c r="C206" t="s">
        <v>15906</v>
      </c>
      <c r="F206" t="s">
        <v>15905</v>
      </c>
      <c r="G206" t="s">
        <v>16</v>
      </c>
      <c r="H206" t="s">
        <v>15</v>
      </c>
      <c r="I206" t="s">
        <v>15904</v>
      </c>
      <c r="J206">
        <v>60016912</v>
      </c>
      <c r="K206" t="s">
        <v>7019</v>
      </c>
      <c r="L206" t="s">
        <v>790</v>
      </c>
      <c r="M206" t="s">
        <v>789</v>
      </c>
      <c r="N206">
        <v>2</v>
      </c>
      <c r="O206" t="s">
        <v>15903</v>
      </c>
      <c r="P206" t="s">
        <v>15902</v>
      </c>
      <c r="Q206" t="s">
        <v>15901</v>
      </c>
      <c r="R206" s="7">
        <v>37756</v>
      </c>
      <c r="S206" s="8">
        <f t="shared" si="24"/>
        <v>2003</v>
      </c>
      <c r="T206" s="8">
        <v>2003</v>
      </c>
      <c r="U206" s="8">
        <f t="shared" si="25"/>
        <v>19</v>
      </c>
      <c r="V206" s="7">
        <v>37756</v>
      </c>
      <c r="W206" t="s">
        <v>8097</v>
      </c>
      <c r="X206" s="2">
        <v>0.375</v>
      </c>
      <c r="Y206" s="6">
        <f t="shared" si="30"/>
        <v>1.0010410827260351E-2</v>
      </c>
      <c r="AA206">
        <v>135194</v>
      </c>
      <c r="AB206">
        <v>24918</v>
      </c>
      <c r="AD206" t="s">
        <v>6</v>
      </c>
      <c r="AE206">
        <v>39</v>
      </c>
      <c r="AF206">
        <v>10</v>
      </c>
      <c r="AH206" t="s">
        <v>15900</v>
      </c>
      <c r="AI206" t="s">
        <v>15899</v>
      </c>
      <c r="AK206" t="s">
        <v>15898</v>
      </c>
      <c r="AL206">
        <v>23</v>
      </c>
      <c r="AM206" s="5">
        <f t="shared" si="26"/>
        <v>1.2105263157894737</v>
      </c>
      <c r="AN206" s="4">
        <f t="shared" si="31"/>
        <v>1.8334362980529702E-3</v>
      </c>
      <c r="AO206" s="3"/>
      <c r="AP206">
        <v>0</v>
      </c>
      <c r="AR206" t="s">
        <v>1</v>
      </c>
      <c r="AT206" s="2">
        <v>1.3140000000000001</v>
      </c>
      <c r="AU206" s="1">
        <f t="shared" si="27"/>
        <v>0.75573184684981365</v>
      </c>
      <c r="AV206" s="1">
        <f t="shared" si="28"/>
        <v>0.59219235626566613</v>
      </c>
      <c r="AW206" s="1">
        <f t="shared" si="29"/>
        <v>0.42865286568151845</v>
      </c>
    </row>
    <row r="207" spans="1:49" x14ac:dyDescent="0.2">
      <c r="A207">
        <v>205</v>
      </c>
      <c r="B207" t="s">
        <v>15897</v>
      </c>
      <c r="C207" t="s">
        <v>15896</v>
      </c>
      <c r="F207" t="s">
        <v>15895</v>
      </c>
      <c r="G207" t="s">
        <v>16</v>
      </c>
      <c r="H207" t="s">
        <v>15</v>
      </c>
      <c r="I207" t="s">
        <v>15894</v>
      </c>
      <c r="J207" t="s">
        <v>1621</v>
      </c>
      <c r="K207" t="s">
        <v>1620</v>
      </c>
      <c r="L207" t="s">
        <v>1619</v>
      </c>
      <c r="M207" t="s">
        <v>1618</v>
      </c>
      <c r="N207">
        <v>2</v>
      </c>
      <c r="O207" t="s">
        <v>15893</v>
      </c>
      <c r="P207" t="s">
        <v>15892</v>
      </c>
      <c r="Q207" t="s">
        <v>1621</v>
      </c>
      <c r="R207" s="7">
        <v>37756</v>
      </c>
      <c r="S207" s="8">
        <f t="shared" si="24"/>
        <v>2003</v>
      </c>
      <c r="T207" s="8">
        <v>2003</v>
      </c>
      <c r="U207" s="8">
        <f t="shared" si="25"/>
        <v>19</v>
      </c>
      <c r="V207" s="7">
        <v>37756</v>
      </c>
      <c r="W207" t="s">
        <v>8097</v>
      </c>
      <c r="X207" s="2">
        <v>0.375</v>
      </c>
      <c r="Y207" s="6">
        <f t="shared" si="30"/>
        <v>1.0010410827260351E-2</v>
      </c>
      <c r="AA207">
        <v>135194</v>
      </c>
      <c r="AB207">
        <v>24918</v>
      </c>
      <c r="AD207" t="s">
        <v>6</v>
      </c>
      <c r="AE207">
        <v>39</v>
      </c>
      <c r="AF207">
        <v>10</v>
      </c>
      <c r="AH207" t="s">
        <v>15891</v>
      </c>
      <c r="AI207" t="s">
        <v>15890</v>
      </c>
      <c r="AK207" t="s">
        <v>15889</v>
      </c>
      <c r="AL207">
        <v>2</v>
      </c>
      <c r="AM207" s="5">
        <f t="shared" si="26"/>
        <v>0.10526315789473684</v>
      </c>
      <c r="AN207" s="4">
        <f t="shared" si="31"/>
        <v>1.5942924330895392E-4</v>
      </c>
      <c r="AO207" s="3"/>
      <c r="AP207">
        <v>0</v>
      </c>
      <c r="AR207" t="s">
        <v>1</v>
      </c>
      <c r="AT207" s="2">
        <v>1.3140000000000001</v>
      </c>
      <c r="AU207" s="1">
        <f t="shared" si="27"/>
        <v>0.70551163520749316</v>
      </c>
      <c r="AV207" s="1">
        <f t="shared" si="28"/>
        <v>0.50849200352846524</v>
      </c>
      <c r="AW207" s="1">
        <f t="shared" si="29"/>
        <v>0.31147237184943727</v>
      </c>
    </row>
    <row r="208" spans="1:49" x14ac:dyDescent="0.2">
      <c r="A208">
        <v>206</v>
      </c>
      <c r="B208" t="s">
        <v>15888</v>
      </c>
      <c r="C208" t="s">
        <v>15887</v>
      </c>
      <c r="F208" t="s">
        <v>15886</v>
      </c>
      <c r="G208" t="s">
        <v>16</v>
      </c>
      <c r="H208" t="s">
        <v>15</v>
      </c>
      <c r="I208" t="s">
        <v>15885</v>
      </c>
      <c r="J208">
        <v>60003416</v>
      </c>
      <c r="K208" t="s">
        <v>6249</v>
      </c>
      <c r="L208" t="s">
        <v>6248</v>
      </c>
      <c r="M208" t="s">
        <v>11</v>
      </c>
      <c r="N208">
        <v>2</v>
      </c>
      <c r="O208" t="s">
        <v>15884</v>
      </c>
      <c r="P208" t="s">
        <v>15883</v>
      </c>
      <c r="Q208" t="s">
        <v>15882</v>
      </c>
      <c r="R208" s="7">
        <v>37756</v>
      </c>
      <c r="S208" s="8">
        <f t="shared" si="24"/>
        <v>2003</v>
      </c>
      <c r="T208" s="8">
        <v>2003</v>
      </c>
      <c r="U208" s="8">
        <f t="shared" si="25"/>
        <v>19</v>
      </c>
      <c r="V208" s="7">
        <v>37756</v>
      </c>
      <c r="W208" t="s">
        <v>8097</v>
      </c>
      <c r="X208" s="2">
        <v>0.375</v>
      </c>
      <c r="Y208" s="6">
        <f t="shared" si="30"/>
        <v>1.0010410827260351E-2</v>
      </c>
      <c r="AA208">
        <v>135194</v>
      </c>
      <c r="AB208">
        <v>24918</v>
      </c>
      <c r="AD208" t="s">
        <v>6</v>
      </c>
      <c r="AE208">
        <v>39</v>
      </c>
      <c r="AF208">
        <v>10</v>
      </c>
      <c r="AH208" t="s">
        <v>15881</v>
      </c>
      <c r="AI208" t="s">
        <v>15880</v>
      </c>
      <c r="AK208" t="s">
        <v>15879</v>
      </c>
      <c r="AL208">
        <v>25</v>
      </c>
      <c r="AM208" s="5">
        <f t="shared" si="26"/>
        <v>1.3157894736842106</v>
      </c>
      <c r="AN208" s="4">
        <f t="shared" si="31"/>
        <v>1.9928655413619244E-3</v>
      </c>
      <c r="AO208" s="3"/>
      <c r="AP208">
        <v>0</v>
      </c>
      <c r="AR208" t="s">
        <v>1</v>
      </c>
      <c r="AT208" s="2">
        <v>1.3140000000000001</v>
      </c>
      <c r="AU208" s="1">
        <f t="shared" si="27"/>
        <v>0.76051472414908239</v>
      </c>
      <c r="AV208" s="1">
        <f t="shared" si="28"/>
        <v>0.60016381843111377</v>
      </c>
      <c r="AW208" s="1">
        <f t="shared" si="29"/>
        <v>0.43981291271314515</v>
      </c>
    </row>
    <row r="209" spans="1:49" x14ac:dyDescent="0.2">
      <c r="A209">
        <v>207</v>
      </c>
      <c r="B209" t="s">
        <v>15878</v>
      </c>
      <c r="C209" t="s">
        <v>15877</v>
      </c>
      <c r="F209" t="s">
        <v>15876</v>
      </c>
      <c r="G209" t="s">
        <v>16</v>
      </c>
      <c r="H209" t="s">
        <v>15</v>
      </c>
      <c r="I209" t="s">
        <v>15875</v>
      </c>
      <c r="J209">
        <v>60001018</v>
      </c>
      <c r="K209" t="s">
        <v>15874</v>
      </c>
      <c r="L209" t="s">
        <v>790</v>
      </c>
      <c r="M209" t="s">
        <v>789</v>
      </c>
      <c r="N209">
        <v>1</v>
      </c>
      <c r="O209" t="s">
        <v>15873</v>
      </c>
      <c r="P209">
        <v>57202767594</v>
      </c>
      <c r="Q209">
        <v>60001018</v>
      </c>
      <c r="R209" s="7">
        <v>37756</v>
      </c>
      <c r="S209" s="8">
        <f t="shared" si="24"/>
        <v>2003</v>
      </c>
      <c r="T209" s="8">
        <v>2003</v>
      </c>
      <c r="U209" s="8">
        <f t="shared" si="25"/>
        <v>19</v>
      </c>
      <c r="V209" s="7">
        <v>37756</v>
      </c>
      <c r="W209" t="s">
        <v>8097</v>
      </c>
      <c r="X209" s="2">
        <v>0.375</v>
      </c>
      <c r="Y209" s="6">
        <f t="shared" si="30"/>
        <v>1.0010410827260351E-2</v>
      </c>
      <c r="AA209">
        <v>135194</v>
      </c>
      <c r="AB209">
        <v>24918</v>
      </c>
      <c r="AD209" t="s">
        <v>6</v>
      </c>
      <c r="AE209">
        <v>39</v>
      </c>
      <c r="AF209">
        <v>10</v>
      </c>
      <c r="AH209" t="s">
        <v>15872</v>
      </c>
      <c r="AI209" t="s">
        <v>15871</v>
      </c>
      <c r="AK209" t="s">
        <v>15870</v>
      </c>
      <c r="AL209">
        <v>0</v>
      </c>
      <c r="AM209" s="5">
        <f t="shared" si="26"/>
        <v>0</v>
      </c>
      <c r="AN209" s="4">
        <f t="shared" si="31"/>
        <v>0</v>
      </c>
      <c r="AO209" s="3"/>
      <c r="AP209">
        <v>0</v>
      </c>
      <c r="AR209" t="s">
        <v>1</v>
      </c>
      <c r="AT209" s="2">
        <v>1.3140000000000001</v>
      </c>
      <c r="AU209" s="1">
        <f t="shared" si="27"/>
        <v>0.70072875790822453</v>
      </c>
      <c r="AV209" s="1">
        <f t="shared" si="28"/>
        <v>0.5005205413630176</v>
      </c>
      <c r="AW209" s="1">
        <f t="shared" si="29"/>
        <v>0.30031232481781051</v>
      </c>
    </row>
    <row r="210" spans="1:49" x14ac:dyDescent="0.2">
      <c r="A210">
        <v>208</v>
      </c>
      <c r="B210" t="s">
        <v>15869</v>
      </c>
      <c r="C210" t="s">
        <v>15868</v>
      </c>
      <c r="F210" t="s">
        <v>15867</v>
      </c>
      <c r="G210" t="s">
        <v>16</v>
      </c>
      <c r="H210" t="s">
        <v>15</v>
      </c>
      <c r="I210" t="s">
        <v>15866</v>
      </c>
      <c r="J210" t="s">
        <v>15865</v>
      </c>
      <c r="K210" t="s">
        <v>15864</v>
      </c>
      <c r="L210" t="s">
        <v>15863</v>
      </c>
      <c r="M210" t="s">
        <v>185</v>
      </c>
      <c r="N210">
        <v>7</v>
      </c>
      <c r="O210" t="s">
        <v>15862</v>
      </c>
      <c r="P210" t="s">
        <v>15861</v>
      </c>
      <c r="Q210" t="s">
        <v>15860</v>
      </c>
      <c r="R210" s="7">
        <v>37756</v>
      </c>
      <c r="S210" s="8">
        <f t="shared" si="24"/>
        <v>2003</v>
      </c>
      <c r="T210" s="8">
        <v>2003</v>
      </c>
      <c r="U210" s="8">
        <f t="shared" si="25"/>
        <v>19</v>
      </c>
      <c r="V210" s="7">
        <v>37756</v>
      </c>
      <c r="W210" t="s">
        <v>15859</v>
      </c>
      <c r="X210" s="2">
        <v>1.524</v>
      </c>
      <c r="Y210" s="6">
        <f t="shared" si="30"/>
        <v>4.0682309601986065E-2</v>
      </c>
      <c r="AA210">
        <v>1469592</v>
      </c>
      <c r="AB210">
        <v>12863</v>
      </c>
      <c r="AD210" t="s">
        <v>6</v>
      </c>
      <c r="AE210">
        <v>28</v>
      </c>
      <c r="AF210">
        <v>10</v>
      </c>
      <c r="AH210" t="s">
        <v>15858</v>
      </c>
      <c r="AI210" t="s">
        <v>15857</v>
      </c>
      <c r="AK210" t="s">
        <v>15856</v>
      </c>
      <c r="AL210">
        <v>33</v>
      </c>
      <c r="AM210" s="5">
        <f t="shared" si="26"/>
        <v>1.736842105263158</v>
      </c>
      <c r="AN210" s="4">
        <f t="shared" si="31"/>
        <v>2.6305825145977401E-3</v>
      </c>
      <c r="AO210" s="3"/>
      <c r="AP210">
        <v>0</v>
      </c>
      <c r="AR210" t="s">
        <v>1</v>
      </c>
      <c r="AT210" s="2">
        <v>3.7759999999999998</v>
      </c>
      <c r="AU210" s="1">
        <f t="shared" si="27"/>
        <v>2.9266791475769565</v>
      </c>
      <c r="AV210" s="1">
        <f t="shared" si="28"/>
        <v>2.1656446058291903</v>
      </c>
      <c r="AW210" s="1">
        <f t="shared" si="29"/>
        <v>1.4046100640814236</v>
      </c>
    </row>
    <row r="211" spans="1:49" x14ac:dyDescent="0.2">
      <c r="A211">
        <v>209</v>
      </c>
      <c r="B211" t="s">
        <v>15855</v>
      </c>
      <c r="C211" t="s">
        <v>15854</v>
      </c>
      <c r="E211">
        <v>12733926</v>
      </c>
      <c r="F211" t="s">
        <v>15853</v>
      </c>
      <c r="G211" t="s">
        <v>16</v>
      </c>
      <c r="H211" t="s">
        <v>15</v>
      </c>
      <c r="I211" t="s">
        <v>15852</v>
      </c>
      <c r="J211" t="s">
        <v>15851</v>
      </c>
      <c r="K211" t="s">
        <v>15850</v>
      </c>
      <c r="L211" t="s">
        <v>15849</v>
      </c>
      <c r="M211" t="s">
        <v>15848</v>
      </c>
      <c r="N211">
        <v>10</v>
      </c>
      <c r="O211" t="s">
        <v>15847</v>
      </c>
      <c r="P211" t="s">
        <v>15846</v>
      </c>
      <c r="Q211" t="s">
        <v>15845</v>
      </c>
      <c r="R211" s="7">
        <v>37755</v>
      </c>
      <c r="S211" s="8">
        <f t="shared" si="24"/>
        <v>2003</v>
      </c>
      <c r="T211" s="8">
        <v>2003</v>
      </c>
      <c r="U211" s="8">
        <f t="shared" si="25"/>
        <v>19</v>
      </c>
      <c r="V211" s="7">
        <v>37755</v>
      </c>
      <c r="W211" t="s">
        <v>11550</v>
      </c>
      <c r="X211" s="2">
        <v>7.1150000000000002</v>
      </c>
      <c r="Y211" s="6">
        <f t="shared" si="30"/>
        <v>0.18993086142921972</v>
      </c>
      <c r="AA211">
        <v>27863</v>
      </c>
      <c r="AB211">
        <v>22680</v>
      </c>
      <c r="AD211" t="s">
        <v>6</v>
      </c>
      <c r="AE211">
        <v>125</v>
      </c>
      <c r="AF211">
        <v>19</v>
      </c>
      <c r="AH211" t="s">
        <v>15844</v>
      </c>
      <c r="AI211" t="s">
        <v>15843</v>
      </c>
      <c r="AK211" t="s">
        <v>15842</v>
      </c>
      <c r="AL211">
        <v>149</v>
      </c>
      <c r="AM211" s="5">
        <f t="shared" si="26"/>
        <v>7.8421052631578947</v>
      </c>
      <c r="AN211" s="4">
        <f t="shared" si="31"/>
        <v>1.1877478626517069E-2</v>
      </c>
      <c r="AO211" s="3"/>
      <c r="AP211">
        <v>0</v>
      </c>
      <c r="AR211" t="s">
        <v>1</v>
      </c>
      <c r="AT211" s="2" t="s">
        <v>0</v>
      </c>
      <c r="AU211" s="1">
        <f t="shared" si="27"/>
        <v>13.651484658840893</v>
      </c>
      <c r="AV211" s="1">
        <f t="shared" si="28"/>
        <v>10.09041700278684</v>
      </c>
      <c r="AW211" s="1">
        <f t="shared" si="29"/>
        <v>6.5293493467327863</v>
      </c>
    </row>
    <row r="212" spans="1:49" x14ac:dyDescent="0.2">
      <c r="A212">
        <v>210</v>
      </c>
      <c r="B212" t="s">
        <v>15841</v>
      </c>
      <c r="C212" t="s">
        <v>15840</v>
      </c>
      <c r="D212" t="s">
        <v>15839</v>
      </c>
      <c r="F212" t="s">
        <v>15838</v>
      </c>
      <c r="G212" t="s">
        <v>16</v>
      </c>
      <c r="H212" t="s">
        <v>15</v>
      </c>
      <c r="I212" t="s">
        <v>9586</v>
      </c>
      <c r="J212" t="s">
        <v>9585</v>
      </c>
      <c r="K212" t="s">
        <v>9584</v>
      </c>
      <c r="L212" t="s">
        <v>9583</v>
      </c>
      <c r="M212" t="s">
        <v>9582</v>
      </c>
      <c r="N212">
        <v>3</v>
      </c>
      <c r="O212" t="s">
        <v>9581</v>
      </c>
      <c r="P212" t="s">
        <v>9580</v>
      </c>
      <c r="Q212" t="s">
        <v>9579</v>
      </c>
      <c r="R212" s="7">
        <v>37753</v>
      </c>
      <c r="S212" s="8">
        <f t="shared" si="24"/>
        <v>2003</v>
      </c>
      <c r="T212" s="8">
        <v>2003</v>
      </c>
      <c r="U212" s="8">
        <f t="shared" si="25"/>
        <v>19</v>
      </c>
      <c r="V212" s="7">
        <v>37753</v>
      </c>
      <c r="W212" t="s">
        <v>8232</v>
      </c>
      <c r="X212" s="2">
        <v>0.499</v>
      </c>
      <c r="Y212" s="6">
        <f t="shared" si="30"/>
        <v>1.332052000747444E-2</v>
      </c>
      <c r="AA212">
        <v>3759601</v>
      </c>
      <c r="AB212">
        <v>29464</v>
      </c>
      <c r="AD212" t="s">
        <v>6</v>
      </c>
      <c r="AE212">
        <v>311</v>
      </c>
      <c r="AF212" s="10">
        <v>44257</v>
      </c>
      <c r="AH212" t="s">
        <v>15837</v>
      </c>
      <c r="AI212" t="s">
        <v>15836</v>
      </c>
      <c r="AK212" t="s">
        <v>15835</v>
      </c>
      <c r="AL212">
        <v>2</v>
      </c>
      <c r="AM212" s="5">
        <f t="shared" si="26"/>
        <v>0.10526315789473684</v>
      </c>
      <c r="AN212" s="4">
        <f t="shared" si="31"/>
        <v>1.5942924330895392E-4</v>
      </c>
      <c r="AO212" s="3"/>
      <c r="AP212">
        <v>0</v>
      </c>
      <c r="AQ212" t="s">
        <v>15834</v>
      </c>
      <c r="AR212" t="s">
        <v>1</v>
      </c>
      <c r="AS212" t="s">
        <v>15833</v>
      </c>
      <c r="AT212" s="2" t="s">
        <v>0</v>
      </c>
      <c r="AU212" s="1">
        <f t="shared" si="27"/>
        <v>0.93721927782247949</v>
      </c>
      <c r="AV212" s="1">
        <f t="shared" si="28"/>
        <v>0.6739974625391697</v>
      </c>
      <c r="AW212" s="1">
        <f t="shared" si="29"/>
        <v>0.41077564725585997</v>
      </c>
    </row>
    <row r="213" spans="1:49" x14ac:dyDescent="0.2">
      <c r="A213">
        <v>211</v>
      </c>
      <c r="B213" t="s">
        <v>15832</v>
      </c>
      <c r="F213" t="s">
        <v>15831</v>
      </c>
      <c r="G213" t="s">
        <v>16</v>
      </c>
      <c r="H213" t="s">
        <v>15</v>
      </c>
      <c r="I213" t="s">
        <v>15830</v>
      </c>
      <c r="J213" t="s">
        <v>15829</v>
      </c>
      <c r="K213" t="s">
        <v>15828</v>
      </c>
      <c r="L213" t="s">
        <v>15827</v>
      </c>
      <c r="M213" t="s">
        <v>15826</v>
      </c>
      <c r="N213">
        <v>4</v>
      </c>
      <c r="O213" t="s">
        <v>15825</v>
      </c>
      <c r="P213" t="s">
        <v>15824</v>
      </c>
      <c r="Q213" t="s">
        <v>15823</v>
      </c>
      <c r="R213" s="7">
        <v>37750</v>
      </c>
      <c r="S213" s="8">
        <f t="shared" ref="S213:S276" si="32">YEAR(R213)</f>
        <v>2003</v>
      </c>
      <c r="T213" s="8">
        <v>2003</v>
      </c>
      <c r="U213" s="8">
        <f t="shared" ref="U213:U276" si="33">2022-T213</f>
        <v>19</v>
      </c>
      <c r="V213" s="7">
        <v>37750</v>
      </c>
      <c r="W213" t="s">
        <v>15822</v>
      </c>
      <c r="X213" s="2">
        <v>0.28199999999999997</v>
      </c>
      <c r="Y213" s="6">
        <f t="shared" si="30"/>
        <v>7.527828942099783E-3</v>
      </c>
      <c r="AA213">
        <v>240966</v>
      </c>
      <c r="AB213">
        <v>20995</v>
      </c>
      <c r="AD213" t="s">
        <v>6</v>
      </c>
      <c r="AE213">
        <v>57</v>
      </c>
      <c r="AF213">
        <v>1</v>
      </c>
      <c r="AH213" t="s">
        <v>15821</v>
      </c>
      <c r="AI213" t="s">
        <v>15820</v>
      </c>
      <c r="AJ213" t="s">
        <v>15819</v>
      </c>
      <c r="AK213" t="s">
        <v>15818</v>
      </c>
      <c r="AL213">
        <v>0</v>
      </c>
      <c r="AM213" s="5">
        <f t="shared" ref="AM213:AM276" si="34">AL213/U213</f>
        <v>0</v>
      </c>
      <c r="AN213" s="4">
        <f t="shared" si="31"/>
        <v>0</v>
      </c>
      <c r="AO213" s="3"/>
      <c r="AP213">
        <v>0</v>
      </c>
      <c r="AR213" t="s">
        <v>1</v>
      </c>
      <c r="AT213" s="2" t="s">
        <v>0</v>
      </c>
      <c r="AU213" s="1">
        <f t="shared" ref="AU213:AU276" si="35">(Y213*0.7+AN213*0.3)*100</f>
        <v>0.52694802594698475</v>
      </c>
      <c r="AV213" s="1">
        <f t="shared" ref="AV213:AV276" si="36">(Y213*0.5+AN213*0.5)*100</f>
        <v>0.37639144710498917</v>
      </c>
      <c r="AW213" s="1">
        <f t="shared" ref="AW213:AW276" si="37">(Y213*0.3+AN213*0.7)*100</f>
        <v>0.22583486826299345</v>
      </c>
    </row>
    <row r="214" spans="1:49" x14ac:dyDescent="0.2">
      <c r="A214">
        <v>212</v>
      </c>
      <c r="B214" t="s">
        <v>15817</v>
      </c>
      <c r="C214" t="s">
        <v>15816</v>
      </c>
      <c r="F214" t="s">
        <v>15815</v>
      </c>
      <c r="G214" t="s">
        <v>16</v>
      </c>
      <c r="H214" t="s">
        <v>15</v>
      </c>
      <c r="I214" t="s">
        <v>15814</v>
      </c>
      <c r="J214" t="s">
        <v>15813</v>
      </c>
      <c r="K214" t="s">
        <v>15812</v>
      </c>
      <c r="L214" t="s">
        <v>15811</v>
      </c>
      <c r="M214" t="s">
        <v>308</v>
      </c>
      <c r="N214">
        <v>4</v>
      </c>
      <c r="O214" t="s">
        <v>15810</v>
      </c>
      <c r="P214" t="s">
        <v>15809</v>
      </c>
      <c r="Q214" t="s">
        <v>15808</v>
      </c>
      <c r="R214" s="7">
        <v>37749</v>
      </c>
      <c r="S214" s="8">
        <f t="shared" si="32"/>
        <v>2003</v>
      </c>
      <c r="T214" s="8">
        <v>2003</v>
      </c>
      <c r="U214" s="8">
        <f t="shared" si="33"/>
        <v>19</v>
      </c>
      <c r="V214" s="7">
        <v>37749</v>
      </c>
      <c r="W214" t="s">
        <v>15794</v>
      </c>
      <c r="X214" s="2">
        <v>0.75600000000000001</v>
      </c>
      <c r="Y214" s="6">
        <f t="shared" si="30"/>
        <v>2.0180988227756869E-2</v>
      </c>
      <c r="AA214">
        <v>10895639</v>
      </c>
      <c r="AB214">
        <v>26969</v>
      </c>
      <c r="AD214" t="s">
        <v>6</v>
      </c>
      <c r="AE214">
        <v>107</v>
      </c>
      <c r="AF214">
        <v>18</v>
      </c>
      <c r="AH214" t="s">
        <v>15807</v>
      </c>
      <c r="AI214" t="s">
        <v>15806</v>
      </c>
      <c r="AK214" t="s">
        <v>15805</v>
      </c>
      <c r="AL214">
        <v>22</v>
      </c>
      <c r="AM214" s="5">
        <f t="shared" si="34"/>
        <v>1.1578947368421053</v>
      </c>
      <c r="AN214" s="4">
        <f t="shared" si="31"/>
        <v>1.7537216763984934E-3</v>
      </c>
      <c r="AO214" s="3"/>
      <c r="AP214">
        <v>0</v>
      </c>
      <c r="AR214" t="s">
        <v>1</v>
      </c>
      <c r="AT214" s="2">
        <v>2.7810000000000001</v>
      </c>
      <c r="AU214" s="1">
        <f t="shared" si="35"/>
        <v>1.4652808262349355</v>
      </c>
      <c r="AV214" s="1">
        <f t="shared" si="36"/>
        <v>1.0967354952077681</v>
      </c>
      <c r="AW214" s="1">
        <f t="shared" si="37"/>
        <v>0.72819016418060067</v>
      </c>
    </row>
    <row r="215" spans="1:49" x14ac:dyDescent="0.2">
      <c r="A215">
        <v>213</v>
      </c>
      <c r="B215" t="s">
        <v>15804</v>
      </c>
      <c r="C215" t="s">
        <v>15803</v>
      </c>
      <c r="F215" t="s">
        <v>15802</v>
      </c>
      <c r="G215" t="s">
        <v>16</v>
      </c>
      <c r="H215" t="s">
        <v>15</v>
      </c>
      <c r="I215" t="s">
        <v>15801</v>
      </c>
      <c r="J215" t="s">
        <v>15800</v>
      </c>
      <c r="K215" t="s">
        <v>15799</v>
      </c>
      <c r="L215" t="s">
        <v>15798</v>
      </c>
      <c r="M215" t="s">
        <v>39</v>
      </c>
      <c r="N215">
        <v>4</v>
      </c>
      <c r="O215" t="s">
        <v>15797</v>
      </c>
      <c r="P215" t="s">
        <v>15796</v>
      </c>
      <c r="Q215" t="s">
        <v>15795</v>
      </c>
      <c r="R215" s="7">
        <v>37749</v>
      </c>
      <c r="S215" s="8">
        <f t="shared" si="32"/>
        <v>2003</v>
      </c>
      <c r="T215" s="8">
        <v>2003</v>
      </c>
      <c r="U215" s="8">
        <f t="shared" si="33"/>
        <v>19</v>
      </c>
      <c r="V215" s="7">
        <v>37749</v>
      </c>
      <c r="W215" t="s">
        <v>15794</v>
      </c>
      <c r="X215" s="2">
        <v>0.75600000000000001</v>
      </c>
      <c r="Y215" s="6">
        <f t="shared" si="30"/>
        <v>2.0180988227756869E-2</v>
      </c>
      <c r="AA215">
        <v>10895639</v>
      </c>
      <c r="AB215">
        <v>26969</v>
      </c>
      <c r="AD215" t="s">
        <v>6</v>
      </c>
      <c r="AE215">
        <v>107</v>
      </c>
      <c r="AF215">
        <v>18</v>
      </c>
      <c r="AH215" t="s">
        <v>15793</v>
      </c>
      <c r="AI215" t="s">
        <v>15792</v>
      </c>
      <c r="AK215" t="s">
        <v>15791</v>
      </c>
      <c r="AL215">
        <v>7</v>
      </c>
      <c r="AM215" s="5">
        <f t="shared" si="34"/>
        <v>0.36842105263157893</v>
      </c>
      <c r="AN215" s="4">
        <f t="shared" si="31"/>
        <v>5.5800235158133874E-4</v>
      </c>
      <c r="AO215" s="3"/>
      <c r="AP215">
        <v>0</v>
      </c>
      <c r="AR215" t="s">
        <v>1</v>
      </c>
      <c r="AT215" s="2">
        <v>2.7810000000000001</v>
      </c>
      <c r="AU215" s="1">
        <f t="shared" si="35"/>
        <v>1.4294092464904209</v>
      </c>
      <c r="AV215" s="1">
        <f t="shared" si="36"/>
        <v>1.0369495289669104</v>
      </c>
      <c r="AW215" s="1">
        <f t="shared" si="37"/>
        <v>0.64448981144339978</v>
      </c>
    </row>
    <row r="216" spans="1:49" x14ac:dyDescent="0.2">
      <c r="A216">
        <v>214</v>
      </c>
      <c r="B216" t="s">
        <v>15790</v>
      </c>
      <c r="C216" t="s">
        <v>15789</v>
      </c>
      <c r="F216" t="s">
        <v>15788</v>
      </c>
      <c r="G216" t="s">
        <v>16</v>
      </c>
      <c r="H216" t="s">
        <v>15</v>
      </c>
      <c r="I216" t="s">
        <v>15787</v>
      </c>
      <c r="J216">
        <v>60027245</v>
      </c>
      <c r="K216" t="s">
        <v>15786</v>
      </c>
      <c r="L216" t="s">
        <v>15785</v>
      </c>
      <c r="M216" t="s">
        <v>940</v>
      </c>
      <c r="N216">
        <v>5</v>
      </c>
      <c r="O216" t="s">
        <v>15784</v>
      </c>
      <c r="P216" t="s">
        <v>15783</v>
      </c>
      <c r="Q216" t="s">
        <v>15782</v>
      </c>
      <c r="R216" s="7">
        <v>37748</v>
      </c>
      <c r="S216" s="8">
        <f t="shared" si="32"/>
        <v>2003</v>
      </c>
      <c r="T216" s="8">
        <v>2003</v>
      </c>
      <c r="U216" s="8">
        <f t="shared" si="33"/>
        <v>19</v>
      </c>
      <c r="V216" s="7">
        <v>37748</v>
      </c>
      <c r="W216" t="s">
        <v>15781</v>
      </c>
      <c r="X216" s="2">
        <v>0.98</v>
      </c>
      <c r="Y216" s="6">
        <f t="shared" si="30"/>
        <v>2.6160540295240384E-2</v>
      </c>
      <c r="AA216">
        <v>14779226</v>
      </c>
      <c r="AB216">
        <v>9500153949</v>
      </c>
      <c r="AD216" t="s">
        <v>6</v>
      </c>
      <c r="AF216">
        <v>9</v>
      </c>
      <c r="AH216" t="s">
        <v>15780</v>
      </c>
      <c r="AI216" t="s">
        <v>15779</v>
      </c>
      <c r="AK216" t="s">
        <v>15778</v>
      </c>
      <c r="AL216">
        <v>59</v>
      </c>
      <c r="AM216" s="5">
        <f t="shared" si="34"/>
        <v>3.1052631578947367</v>
      </c>
      <c r="AN216" s="4">
        <f t="shared" si="31"/>
        <v>4.7031626776141413E-3</v>
      </c>
      <c r="AO216" s="3"/>
      <c r="AP216">
        <v>0</v>
      </c>
      <c r="AR216" t="s">
        <v>1</v>
      </c>
      <c r="AT216" s="2">
        <v>4.3899999999999997</v>
      </c>
      <c r="AU216" s="1">
        <f t="shared" si="35"/>
        <v>1.9723327009952509</v>
      </c>
      <c r="AV216" s="1">
        <f t="shared" si="36"/>
        <v>1.5431851486427264</v>
      </c>
      <c r="AW216" s="1">
        <f t="shared" si="37"/>
        <v>1.1140375962902014</v>
      </c>
    </row>
    <row r="217" spans="1:49" x14ac:dyDescent="0.2">
      <c r="A217">
        <v>215</v>
      </c>
      <c r="B217" t="s">
        <v>15777</v>
      </c>
      <c r="C217" t="s">
        <v>15776</v>
      </c>
      <c r="E217">
        <v>12720449</v>
      </c>
      <c r="F217" t="s">
        <v>15775</v>
      </c>
      <c r="G217" t="s">
        <v>16</v>
      </c>
      <c r="H217" t="s">
        <v>15</v>
      </c>
      <c r="I217" t="s">
        <v>15774</v>
      </c>
      <c r="J217" t="s">
        <v>15773</v>
      </c>
      <c r="K217" t="s">
        <v>15772</v>
      </c>
      <c r="L217" t="s">
        <v>15771</v>
      </c>
      <c r="M217" t="s">
        <v>15770</v>
      </c>
      <c r="N217">
        <v>7</v>
      </c>
      <c r="O217" t="s">
        <v>15769</v>
      </c>
      <c r="P217" t="s">
        <v>15768</v>
      </c>
      <c r="Q217" t="s">
        <v>15767</v>
      </c>
      <c r="R217" s="7">
        <v>37748</v>
      </c>
      <c r="S217" s="8">
        <f t="shared" si="32"/>
        <v>2003</v>
      </c>
      <c r="T217" s="8">
        <v>2003</v>
      </c>
      <c r="U217" s="8">
        <f t="shared" si="33"/>
        <v>19</v>
      </c>
      <c r="V217" s="7">
        <v>37748</v>
      </c>
      <c r="W217" t="s">
        <v>11550</v>
      </c>
      <c r="X217" s="2">
        <v>7.1150000000000002</v>
      </c>
      <c r="Y217" s="6">
        <f t="shared" si="30"/>
        <v>0.18993086142921972</v>
      </c>
      <c r="AA217">
        <v>27863</v>
      </c>
      <c r="AB217">
        <v>22680</v>
      </c>
      <c r="AD217" t="s">
        <v>6</v>
      </c>
      <c r="AE217">
        <v>125</v>
      </c>
      <c r="AF217">
        <v>18</v>
      </c>
      <c r="AH217" t="s">
        <v>15766</v>
      </c>
      <c r="AI217" t="s">
        <v>15765</v>
      </c>
      <c r="AK217" t="s">
        <v>15764</v>
      </c>
      <c r="AL217">
        <v>193</v>
      </c>
      <c r="AM217" s="5">
        <f t="shared" si="34"/>
        <v>10.157894736842104</v>
      </c>
      <c r="AN217" s="4">
        <f t="shared" si="31"/>
        <v>1.5384921979314055E-2</v>
      </c>
      <c r="AO217" s="3"/>
      <c r="AP217">
        <v>0</v>
      </c>
      <c r="AR217" t="s">
        <v>1</v>
      </c>
      <c r="AT217" s="2" t="s">
        <v>0</v>
      </c>
      <c r="AU217" s="1">
        <f t="shared" si="35"/>
        <v>13.756707959424801</v>
      </c>
      <c r="AV217" s="1">
        <f t="shared" si="36"/>
        <v>10.265789170426688</v>
      </c>
      <c r="AW217" s="1">
        <f t="shared" si="37"/>
        <v>6.7748703814285758</v>
      </c>
    </row>
    <row r="218" spans="1:49" x14ac:dyDescent="0.2">
      <c r="A218">
        <v>216</v>
      </c>
      <c r="B218" t="s">
        <v>15763</v>
      </c>
      <c r="C218" t="s">
        <v>15762</v>
      </c>
      <c r="F218" t="s">
        <v>15761</v>
      </c>
      <c r="G218" t="s">
        <v>16</v>
      </c>
      <c r="H218" t="s">
        <v>15</v>
      </c>
      <c r="I218" t="s">
        <v>15760</v>
      </c>
      <c r="J218" t="s">
        <v>8865</v>
      </c>
      <c r="K218" t="s">
        <v>8864</v>
      </c>
      <c r="L218" t="s">
        <v>8863</v>
      </c>
      <c r="M218" t="s">
        <v>8862</v>
      </c>
      <c r="N218">
        <v>4</v>
      </c>
      <c r="O218" t="s">
        <v>15759</v>
      </c>
      <c r="P218" t="s">
        <v>15758</v>
      </c>
      <c r="Q218" t="s">
        <v>8859</v>
      </c>
      <c r="R218" s="7">
        <v>37746</v>
      </c>
      <c r="S218" s="8">
        <f t="shared" si="32"/>
        <v>2003</v>
      </c>
      <c r="T218" s="8">
        <v>2003</v>
      </c>
      <c r="U218" s="8">
        <f t="shared" si="33"/>
        <v>19</v>
      </c>
      <c r="V218" s="7">
        <v>37746</v>
      </c>
      <c r="W218" t="s">
        <v>7881</v>
      </c>
      <c r="X218" s="2">
        <v>0.30399999999999999</v>
      </c>
      <c r="Y218" s="6">
        <f t="shared" si="30"/>
        <v>8.115106377299057E-3</v>
      </c>
      <c r="AA218">
        <v>8952477</v>
      </c>
      <c r="AB218">
        <v>12250</v>
      </c>
      <c r="AD218" t="s">
        <v>6</v>
      </c>
      <c r="AE218">
        <v>37</v>
      </c>
      <c r="AF218">
        <v>3</v>
      </c>
      <c r="AH218" t="s">
        <v>12727</v>
      </c>
      <c r="AI218" t="s">
        <v>15757</v>
      </c>
      <c r="AJ218" t="s">
        <v>15756</v>
      </c>
      <c r="AK218" t="s">
        <v>15755</v>
      </c>
      <c r="AL218">
        <v>5</v>
      </c>
      <c r="AM218" s="5">
        <f t="shared" si="34"/>
        <v>0.26315789473684209</v>
      </c>
      <c r="AN218" s="4">
        <f t="shared" si="31"/>
        <v>3.9857310827238487E-4</v>
      </c>
      <c r="AO218" s="3"/>
      <c r="AP218">
        <v>0</v>
      </c>
      <c r="AR218" t="s">
        <v>1</v>
      </c>
      <c r="AT218" s="2" t="s">
        <v>0</v>
      </c>
      <c r="AU218" s="1">
        <f t="shared" si="35"/>
        <v>0.58001463965910549</v>
      </c>
      <c r="AV218" s="1">
        <f t="shared" si="36"/>
        <v>0.42568397427857213</v>
      </c>
      <c r="AW218" s="1">
        <f t="shared" si="37"/>
        <v>0.27135330889803866</v>
      </c>
    </row>
    <row r="219" spans="1:49" x14ac:dyDescent="0.2">
      <c r="A219">
        <v>217</v>
      </c>
      <c r="B219" t="s">
        <v>15754</v>
      </c>
      <c r="C219" t="s">
        <v>15753</v>
      </c>
      <c r="F219" t="s">
        <v>15752</v>
      </c>
      <c r="G219" t="s">
        <v>16</v>
      </c>
      <c r="H219" t="s">
        <v>15</v>
      </c>
      <c r="I219" t="s">
        <v>15751</v>
      </c>
      <c r="J219">
        <v>60011476</v>
      </c>
      <c r="K219" t="s">
        <v>9531</v>
      </c>
      <c r="L219" t="s">
        <v>11619</v>
      </c>
      <c r="M219" t="s">
        <v>466</v>
      </c>
      <c r="N219">
        <v>3</v>
      </c>
      <c r="O219" t="s">
        <v>15750</v>
      </c>
      <c r="P219" t="s">
        <v>15749</v>
      </c>
      <c r="Q219" t="s">
        <v>15748</v>
      </c>
      <c r="R219" s="7">
        <v>37746</v>
      </c>
      <c r="S219" s="8">
        <f t="shared" si="32"/>
        <v>2003</v>
      </c>
      <c r="T219" s="8">
        <v>2003</v>
      </c>
      <c r="U219" s="8">
        <f t="shared" si="33"/>
        <v>19</v>
      </c>
      <c r="V219" s="7">
        <v>37746</v>
      </c>
      <c r="W219" t="s">
        <v>7881</v>
      </c>
      <c r="X219" s="2">
        <v>0.30399999999999999</v>
      </c>
      <c r="Y219" s="6">
        <f t="shared" si="30"/>
        <v>8.115106377299057E-3</v>
      </c>
      <c r="AA219">
        <v>8952477</v>
      </c>
      <c r="AB219">
        <v>12250</v>
      </c>
      <c r="AD219" t="s">
        <v>6</v>
      </c>
      <c r="AE219">
        <v>37</v>
      </c>
      <c r="AF219">
        <v>3</v>
      </c>
      <c r="AH219" t="s">
        <v>7652</v>
      </c>
      <c r="AI219" t="s">
        <v>15747</v>
      </c>
      <c r="AJ219" t="s">
        <v>15746</v>
      </c>
      <c r="AK219" t="s">
        <v>15745</v>
      </c>
      <c r="AL219">
        <v>1</v>
      </c>
      <c r="AM219" s="5">
        <f t="shared" si="34"/>
        <v>5.2631578947368418E-2</v>
      </c>
      <c r="AN219" s="4">
        <f t="shared" si="31"/>
        <v>7.9714621654476962E-5</v>
      </c>
      <c r="AO219" s="3"/>
      <c r="AP219">
        <v>0</v>
      </c>
      <c r="AR219" t="s">
        <v>1</v>
      </c>
      <c r="AT219" s="2" t="s">
        <v>0</v>
      </c>
      <c r="AU219" s="1">
        <f t="shared" si="35"/>
        <v>0.57044888506056823</v>
      </c>
      <c r="AV219" s="1">
        <f t="shared" si="36"/>
        <v>0.40974104994767674</v>
      </c>
      <c r="AW219" s="1">
        <f t="shared" si="37"/>
        <v>0.2490332148347851</v>
      </c>
    </row>
    <row r="220" spans="1:49" x14ac:dyDescent="0.2">
      <c r="A220">
        <v>218</v>
      </c>
      <c r="B220" t="s">
        <v>15744</v>
      </c>
      <c r="C220" t="s">
        <v>15743</v>
      </c>
      <c r="F220" t="s">
        <v>15742</v>
      </c>
      <c r="G220" t="s">
        <v>16</v>
      </c>
      <c r="H220" t="s">
        <v>15</v>
      </c>
      <c r="I220" t="s">
        <v>15741</v>
      </c>
      <c r="J220" t="s">
        <v>15740</v>
      </c>
      <c r="K220" t="s">
        <v>15739</v>
      </c>
      <c r="L220" t="s">
        <v>15738</v>
      </c>
      <c r="M220" t="s">
        <v>514</v>
      </c>
      <c r="N220">
        <v>3</v>
      </c>
      <c r="O220" t="s">
        <v>15737</v>
      </c>
      <c r="P220" t="s">
        <v>15736</v>
      </c>
      <c r="Q220" t="s">
        <v>15735</v>
      </c>
      <c r="R220" s="7">
        <v>37746</v>
      </c>
      <c r="S220" s="8">
        <f t="shared" si="32"/>
        <v>2003</v>
      </c>
      <c r="T220" s="8">
        <v>2003</v>
      </c>
      <c r="U220" s="8">
        <f t="shared" si="33"/>
        <v>19</v>
      </c>
      <c r="V220" s="7">
        <v>37746</v>
      </c>
      <c r="W220" t="s">
        <v>7881</v>
      </c>
      <c r="X220" s="2">
        <v>0.30399999999999999</v>
      </c>
      <c r="Y220" s="6">
        <f t="shared" si="30"/>
        <v>8.115106377299057E-3</v>
      </c>
      <c r="AA220">
        <v>8952477</v>
      </c>
      <c r="AB220">
        <v>12250</v>
      </c>
      <c r="AD220" t="s">
        <v>6</v>
      </c>
      <c r="AE220">
        <v>37</v>
      </c>
      <c r="AF220">
        <v>3</v>
      </c>
      <c r="AH220" t="s">
        <v>15734</v>
      </c>
      <c r="AI220" t="s">
        <v>15733</v>
      </c>
      <c r="AJ220" t="s">
        <v>15732</v>
      </c>
      <c r="AK220" t="s">
        <v>15731</v>
      </c>
      <c r="AL220">
        <v>39</v>
      </c>
      <c r="AM220" s="5">
        <f t="shared" si="34"/>
        <v>2.0526315789473686</v>
      </c>
      <c r="AN220" s="4">
        <f t="shared" si="31"/>
        <v>3.1088702445246021E-3</v>
      </c>
      <c r="AO220" s="3"/>
      <c r="AP220">
        <v>0</v>
      </c>
      <c r="AR220" t="s">
        <v>1</v>
      </c>
      <c r="AT220" s="2" t="s">
        <v>0</v>
      </c>
      <c r="AU220" s="1">
        <f t="shared" si="35"/>
        <v>0.66132355374667195</v>
      </c>
      <c r="AV220" s="1">
        <f t="shared" si="36"/>
        <v>0.56119883109118296</v>
      </c>
      <c r="AW220" s="1">
        <f t="shared" si="37"/>
        <v>0.4610741084356938</v>
      </c>
    </row>
    <row r="221" spans="1:49" x14ac:dyDescent="0.2">
      <c r="A221">
        <v>219</v>
      </c>
      <c r="B221" t="s">
        <v>15730</v>
      </c>
      <c r="C221" t="s">
        <v>15729</v>
      </c>
      <c r="F221" t="s">
        <v>15728</v>
      </c>
      <c r="G221" t="s">
        <v>16</v>
      </c>
      <c r="H221" t="s">
        <v>15</v>
      </c>
      <c r="I221" t="s">
        <v>15727</v>
      </c>
      <c r="J221" t="s">
        <v>15726</v>
      </c>
      <c r="K221" t="s">
        <v>15725</v>
      </c>
      <c r="L221" t="s">
        <v>15724</v>
      </c>
      <c r="M221" t="s">
        <v>15723</v>
      </c>
      <c r="N221">
        <v>4</v>
      </c>
      <c r="O221" t="s">
        <v>15722</v>
      </c>
      <c r="P221" t="s">
        <v>15721</v>
      </c>
      <c r="Q221" t="s">
        <v>15720</v>
      </c>
      <c r="R221" s="7">
        <v>37746</v>
      </c>
      <c r="S221" s="8">
        <f t="shared" si="32"/>
        <v>2003</v>
      </c>
      <c r="T221" s="8">
        <v>2003</v>
      </c>
      <c r="U221" s="8">
        <f t="shared" si="33"/>
        <v>19</v>
      </c>
      <c r="V221" s="7">
        <v>37746</v>
      </c>
      <c r="W221" t="s">
        <v>7881</v>
      </c>
      <c r="X221" s="2">
        <v>0.30399999999999999</v>
      </c>
      <c r="Y221" s="6">
        <f t="shared" si="30"/>
        <v>8.115106377299057E-3</v>
      </c>
      <c r="AA221">
        <v>8952477</v>
      </c>
      <c r="AB221">
        <v>12250</v>
      </c>
      <c r="AD221" t="s">
        <v>6</v>
      </c>
      <c r="AE221">
        <v>37</v>
      </c>
      <c r="AF221">
        <v>3</v>
      </c>
      <c r="AH221" t="s">
        <v>15719</v>
      </c>
      <c r="AI221" t="s">
        <v>15718</v>
      </c>
      <c r="AK221" t="s">
        <v>15717</v>
      </c>
      <c r="AL221">
        <v>0</v>
      </c>
      <c r="AM221" s="5">
        <f t="shared" si="34"/>
        <v>0</v>
      </c>
      <c r="AN221" s="4">
        <f t="shared" si="31"/>
        <v>0</v>
      </c>
      <c r="AO221" s="3"/>
      <c r="AP221">
        <v>0</v>
      </c>
      <c r="AR221" t="s">
        <v>1</v>
      </c>
      <c r="AT221" s="2" t="s">
        <v>0</v>
      </c>
      <c r="AU221" s="1">
        <f t="shared" si="35"/>
        <v>0.56805744641093392</v>
      </c>
      <c r="AV221" s="1">
        <f t="shared" si="36"/>
        <v>0.40575531886495286</v>
      </c>
      <c r="AW221" s="1">
        <f t="shared" si="37"/>
        <v>0.24345319131897172</v>
      </c>
    </row>
    <row r="222" spans="1:49" x14ac:dyDescent="0.2">
      <c r="A222">
        <v>220</v>
      </c>
      <c r="B222" t="s">
        <v>15716</v>
      </c>
      <c r="C222" t="s">
        <v>15715</v>
      </c>
      <c r="F222" t="s">
        <v>15714</v>
      </c>
      <c r="G222" t="s">
        <v>16</v>
      </c>
      <c r="H222" t="s">
        <v>15</v>
      </c>
      <c r="I222" t="s">
        <v>15713</v>
      </c>
      <c r="J222" t="s">
        <v>15708</v>
      </c>
      <c r="K222" t="s">
        <v>15712</v>
      </c>
      <c r="L222" t="s">
        <v>15711</v>
      </c>
      <c r="M222" t="s">
        <v>185</v>
      </c>
      <c r="N222">
        <v>2</v>
      </c>
      <c r="O222" t="s">
        <v>15710</v>
      </c>
      <c r="P222" t="s">
        <v>15709</v>
      </c>
      <c r="Q222" t="s">
        <v>15708</v>
      </c>
      <c r="R222" s="7">
        <v>37746</v>
      </c>
      <c r="S222" s="8">
        <f t="shared" si="32"/>
        <v>2003</v>
      </c>
      <c r="T222" s="8">
        <v>2003</v>
      </c>
      <c r="U222" s="8">
        <f t="shared" si="33"/>
        <v>19</v>
      </c>
      <c r="V222" s="7">
        <v>37746</v>
      </c>
      <c r="W222" t="s">
        <v>7881</v>
      </c>
      <c r="X222" s="2">
        <v>0.30399999999999999</v>
      </c>
      <c r="Y222" s="6">
        <f t="shared" si="30"/>
        <v>8.115106377299057E-3</v>
      </c>
      <c r="AA222">
        <v>8952477</v>
      </c>
      <c r="AB222">
        <v>12250</v>
      </c>
      <c r="AD222" t="s">
        <v>6</v>
      </c>
      <c r="AE222">
        <v>37</v>
      </c>
      <c r="AF222">
        <v>3</v>
      </c>
      <c r="AH222" t="s">
        <v>15707</v>
      </c>
      <c r="AI222" t="s">
        <v>15706</v>
      </c>
      <c r="AJ222" t="s">
        <v>15705</v>
      </c>
      <c r="AK222" t="s">
        <v>15704</v>
      </c>
      <c r="AL222">
        <v>7</v>
      </c>
      <c r="AM222" s="5">
        <f t="shared" si="34"/>
        <v>0.36842105263157893</v>
      </c>
      <c r="AN222" s="4">
        <f t="shared" si="31"/>
        <v>5.5800235158133874E-4</v>
      </c>
      <c r="AO222" s="3"/>
      <c r="AP222">
        <v>0</v>
      </c>
      <c r="AR222" t="s">
        <v>1</v>
      </c>
      <c r="AT222" s="2" t="s">
        <v>0</v>
      </c>
      <c r="AU222" s="1">
        <f t="shared" si="35"/>
        <v>0.58479751695837412</v>
      </c>
      <c r="AV222" s="1">
        <f t="shared" si="36"/>
        <v>0.43365543644401977</v>
      </c>
      <c r="AW222" s="1">
        <f t="shared" si="37"/>
        <v>0.28251335592966542</v>
      </c>
    </row>
    <row r="223" spans="1:49" x14ac:dyDescent="0.2">
      <c r="A223">
        <v>221</v>
      </c>
      <c r="B223" t="s">
        <v>15703</v>
      </c>
      <c r="C223" t="s">
        <v>15702</v>
      </c>
      <c r="F223" t="s">
        <v>15701</v>
      </c>
      <c r="G223" t="s">
        <v>16</v>
      </c>
      <c r="H223" t="s">
        <v>15</v>
      </c>
      <c r="I223" t="s">
        <v>15700</v>
      </c>
      <c r="J223">
        <v>60000745</v>
      </c>
      <c r="K223" t="s">
        <v>8361</v>
      </c>
      <c r="L223" t="s">
        <v>8360</v>
      </c>
      <c r="M223" t="s">
        <v>323</v>
      </c>
      <c r="N223">
        <v>2</v>
      </c>
      <c r="O223" t="s">
        <v>15699</v>
      </c>
      <c r="P223" t="s">
        <v>15698</v>
      </c>
      <c r="Q223" t="s">
        <v>8357</v>
      </c>
      <c r="R223" s="7">
        <v>37746</v>
      </c>
      <c r="S223" s="8">
        <f t="shared" si="32"/>
        <v>2003</v>
      </c>
      <c r="T223" s="8">
        <v>2003</v>
      </c>
      <c r="U223" s="8">
        <f t="shared" si="33"/>
        <v>19</v>
      </c>
      <c r="V223" s="7">
        <v>37746</v>
      </c>
      <c r="W223" t="s">
        <v>7881</v>
      </c>
      <c r="X223" s="2">
        <v>0.30399999999999999</v>
      </c>
      <c r="Y223" s="6">
        <f t="shared" si="30"/>
        <v>8.115106377299057E-3</v>
      </c>
      <c r="AA223">
        <v>8952477</v>
      </c>
      <c r="AB223">
        <v>12250</v>
      </c>
      <c r="AD223" t="s">
        <v>6</v>
      </c>
      <c r="AE223">
        <v>37</v>
      </c>
      <c r="AF223">
        <v>3</v>
      </c>
      <c r="AH223" t="s">
        <v>15697</v>
      </c>
      <c r="AI223" t="s">
        <v>15696</v>
      </c>
      <c r="AK223" t="s">
        <v>15695</v>
      </c>
      <c r="AL223">
        <v>5</v>
      </c>
      <c r="AM223" s="5">
        <f t="shared" si="34"/>
        <v>0.26315789473684209</v>
      </c>
      <c r="AN223" s="4">
        <f t="shared" si="31"/>
        <v>3.9857310827238487E-4</v>
      </c>
      <c r="AO223" s="3"/>
      <c r="AP223">
        <v>0</v>
      </c>
      <c r="AR223" t="s">
        <v>1</v>
      </c>
      <c r="AT223" s="2" t="s">
        <v>0</v>
      </c>
      <c r="AU223" s="1">
        <f t="shared" si="35"/>
        <v>0.58001463965910549</v>
      </c>
      <c r="AV223" s="1">
        <f t="shared" si="36"/>
        <v>0.42568397427857213</v>
      </c>
      <c r="AW223" s="1">
        <f t="shared" si="37"/>
        <v>0.27135330889803866</v>
      </c>
    </row>
    <row r="224" spans="1:49" x14ac:dyDescent="0.2">
      <c r="A224">
        <v>222</v>
      </c>
      <c r="B224" t="s">
        <v>15694</v>
      </c>
      <c r="C224" t="s">
        <v>15693</v>
      </c>
      <c r="F224" t="s">
        <v>15692</v>
      </c>
      <c r="G224" t="s">
        <v>16</v>
      </c>
      <c r="H224" t="s">
        <v>15</v>
      </c>
      <c r="I224" t="s">
        <v>15691</v>
      </c>
      <c r="J224">
        <v>60015986</v>
      </c>
      <c r="K224" t="s">
        <v>15690</v>
      </c>
      <c r="L224" t="s">
        <v>15689</v>
      </c>
      <c r="M224" t="s">
        <v>132</v>
      </c>
      <c r="N224">
        <v>4</v>
      </c>
      <c r="O224" t="s">
        <v>15688</v>
      </c>
      <c r="P224" t="s">
        <v>15687</v>
      </c>
      <c r="Q224" t="s">
        <v>15686</v>
      </c>
      <c r="R224" s="7">
        <v>37746</v>
      </c>
      <c r="S224" s="8">
        <f t="shared" si="32"/>
        <v>2003</v>
      </c>
      <c r="T224" s="8">
        <v>2003</v>
      </c>
      <c r="U224" s="8">
        <f t="shared" si="33"/>
        <v>19</v>
      </c>
      <c r="V224" s="7">
        <v>37746</v>
      </c>
      <c r="W224" t="s">
        <v>7881</v>
      </c>
      <c r="X224" s="2">
        <v>0.30399999999999999</v>
      </c>
      <c r="Y224" s="6">
        <f t="shared" si="30"/>
        <v>8.115106377299057E-3</v>
      </c>
      <c r="AA224">
        <v>8952477</v>
      </c>
      <c r="AB224">
        <v>12250</v>
      </c>
      <c r="AD224" t="s">
        <v>6</v>
      </c>
      <c r="AE224">
        <v>37</v>
      </c>
      <c r="AF224">
        <v>3</v>
      </c>
      <c r="AH224" t="s">
        <v>15685</v>
      </c>
      <c r="AI224" t="s">
        <v>15684</v>
      </c>
      <c r="AJ224" t="s">
        <v>15683</v>
      </c>
      <c r="AK224" t="s">
        <v>15682</v>
      </c>
      <c r="AL224">
        <v>2</v>
      </c>
      <c r="AM224" s="5">
        <f t="shared" si="34"/>
        <v>0.10526315789473684</v>
      </c>
      <c r="AN224" s="4">
        <f t="shared" si="31"/>
        <v>1.5942924330895392E-4</v>
      </c>
      <c r="AO224" s="3"/>
      <c r="AP224">
        <v>0</v>
      </c>
      <c r="AR224" t="s">
        <v>1</v>
      </c>
      <c r="AT224" s="2" t="s">
        <v>0</v>
      </c>
      <c r="AU224" s="1">
        <f t="shared" si="35"/>
        <v>0.57284032371020255</v>
      </c>
      <c r="AV224" s="1">
        <f t="shared" si="36"/>
        <v>0.41372678103040056</v>
      </c>
      <c r="AW224" s="1">
        <f t="shared" si="37"/>
        <v>0.25461323835059846</v>
      </c>
    </row>
    <row r="225" spans="1:49" x14ac:dyDescent="0.2">
      <c r="A225">
        <v>223</v>
      </c>
      <c r="B225" t="s">
        <v>15681</v>
      </c>
      <c r="C225" t="s">
        <v>15680</v>
      </c>
      <c r="F225" t="s">
        <v>15679</v>
      </c>
      <c r="G225" t="s">
        <v>16</v>
      </c>
      <c r="H225" t="s">
        <v>15</v>
      </c>
      <c r="I225" t="s">
        <v>5483</v>
      </c>
      <c r="J225">
        <v>60019330</v>
      </c>
      <c r="K225" t="s">
        <v>7950</v>
      </c>
      <c r="L225" t="s">
        <v>627</v>
      </c>
      <c r="M225" t="s">
        <v>626</v>
      </c>
      <c r="N225">
        <v>1</v>
      </c>
      <c r="O225" t="s">
        <v>15678</v>
      </c>
      <c r="P225">
        <v>35755202500</v>
      </c>
      <c r="Q225">
        <v>60019330</v>
      </c>
      <c r="R225" s="7">
        <v>37746</v>
      </c>
      <c r="S225" s="8">
        <f t="shared" si="32"/>
        <v>2003</v>
      </c>
      <c r="T225" s="8">
        <v>2003</v>
      </c>
      <c r="U225" s="8">
        <f t="shared" si="33"/>
        <v>19</v>
      </c>
      <c r="V225" s="7">
        <v>37746</v>
      </c>
      <c r="W225" t="s">
        <v>7881</v>
      </c>
      <c r="X225" s="2">
        <v>0.30399999999999999</v>
      </c>
      <c r="Y225" s="6">
        <f t="shared" si="30"/>
        <v>8.115106377299057E-3</v>
      </c>
      <c r="AA225">
        <v>8952477</v>
      </c>
      <c r="AB225">
        <v>12250</v>
      </c>
      <c r="AD225" t="s">
        <v>6</v>
      </c>
      <c r="AE225">
        <v>37</v>
      </c>
      <c r="AF225">
        <v>3</v>
      </c>
      <c r="AH225" t="s">
        <v>15677</v>
      </c>
      <c r="AI225" t="s">
        <v>15676</v>
      </c>
      <c r="AJ225" t="s">
        <v>15675</v>
      </c>
      <c r="AK225" t="s">
        <v>15674</v>
      </c>
      <c r="AL225">
        <v>11</v>
      </c>
      <c r="AM225" s="5">
        <f t="shared" si="34"/>
        <v>0.57894736842105265</v>
      </c>
      <c r="AN225" s="4">
        <f t="shared" si="31"/>
        <v>8.768608381992467E-4</v>
      </c>
      <c r="AO225" s="3"/>
      <c r="AP225">
        <v>0</v>
      </c>
      <c r="AR225" t="s">
        <v>1</v>
      </c>
      <c r="AT225" s="2" t="s">
        <v>0</v>
      </c>
      <c r="AU225" s="1">
        <f t="shared" si="35"/>
        <v>0.59436327155691138</v>
      </c>
      <c r="AV225" s="1">
        <f t="shared" si="36"/>
        <v>0.44959836077491516</v>
      </c>
      <c r="AW225" s="1">
        <f t="shared" si="37"/>
        <v>0.304833449992919</v>
      </c>
    </row>
    <row r="226" spans="1:49" x14ac:dyDescent="0.2">
      <c r="A226">
        <v>224</v>
      </c>
      <c r="B226" t="s">
        <v>15673</v>
      </c>
      <c r="C226" t="s">
        <v>15672</v>
      </c>
      <c r="F226" t="s">
        <v>15671</v>
      </c>
      <c r="G226" t="s">
        <v>16</v>
      </c>
      <c r="H226" t="s">
        <v>15</v>
      </c>
      <c r="I226" t="s">
        <v>15670</v>
      </c>
      <c r="J226" t="s">
        <v>15669</v>
      </c>
      <c r="K226" t="s">
        <v>15668</v>
      </c>
      <c r="L226" t="s">
        <v>15667</v>
      </c>
      <c r="M226" t="s">
        <v>308</v>
      </c>
      <c r="N226">
        <v>7</v>
      </c>
      <c r="O226" t="s">
        <v>15666</v>
      </c>
      <c r="P226" t="s">
        <v>15665</v>
      </c>
      <c r="Q226" t="s">
        <v>15664</v>
      </c>
      <c r="R226" s="7">
        <v>37746</v>
      </c>
      <c r="S226" s="8">
        <f t="shared" si="32"/>
        <v>2003</v>
      </c>
      <c r="T226" s="8">
        <v>2003</v>
      </c>
      <c r="U226" s="8">
        <f t="shared" si="33"/>
        <v>19</v>
      </c>
      <c r="V226" s="7">
        <v>37746</v>
      </c>
      <c r="W226" t="s">
        <v>8248</v>
      </c>
      <c r="X226" s="2">
        <v>1.1819999999999999</v>
      </c>
      <c r="Y226" s="6">
        <f t="shared" si="30"/>
        <v>3.1552814927524625E-2</v>
      </c>
      <c r="AA226">
        <v>36951</v>
      </c>
      <c r="AB226">
        <v>27030</v>
      </c>
      <c r="AD226" t="s">
        <v>6</v>
      </c>
      <c r="AE226">
        <v>82</v>
      </c>
      <c r="AF226">
        <v>18</v>
      </c>
      <c r="AH226" t="s">
        <v>15663</v>
      </c>
      <c r="AI226" t="s">
        <v>15662</v>
      </c>
      <c r="AK226" t="s">
        <v>15661</v>
      </c>
      <c r="AL226">
        <v>73</v>
      </c>
      <c r="AM226" s="5">
        <f t="shared" si="34"/>
        <v>3.8421052631578947</v>
      </c>
      <c r="AN226" s="4">
        <f t="shared" si="31"/>
        <v>5.819167380776819E-3</v>
      </c>
      <c r="AO226" s="3"/>
      <c r="AP226">
        <v>0</v>
      </c>
      <c r="AR226" t="s">
        <v>1</v>
      </c>
      <c r="AT226" s="2">
        <v>3.7909999999999999</v>
      </c>
      <c r="AU226" s="1">
        <f t="shared" si="35"/>
        <v>2.383272066350028</v>
      </c>
      <c r="AV226" s="1">
        <f t="shared" si="36"/>
        <v>1.8685991154150723</v>
      </c>
      <c r="AW226" s="1">
        <f t="shared" si="37"/>
        <v>1.3539261644801162</v>
      </c>
    </row>
    <row r="227" spans="1:49" x14ac:dyDescent="0.2">
      <c r="A227">
        <v>225</v>
      </c>
      <c r="B227" t="s">
        <v>15660</v>
      </c>
      <c r="F227" t="s">
        <v>15659</v>
      </c>
      <c r="G227" t="s">
        <v>16</v>
      </c>
      <c r="H227" t="s">
        <v>15</v>
      </c>
      <c r="I227" t="s">
        <v>15658</v>
      </c>
      <c r="J227">
        <v>60007574</v>
      </c>
      <c r="K227" t="s">
        <v>7501</v>
      </c>
      <c r="L227" t="s">
        <v>7500</v>
      </c>
      <c r="M227" t="s">
        <v>4258</v>
      </c>
      <c r="N227">
        <v>1</v>
      </c>
      <c r="O227" t="s">
        <v>7842</v>
      </c>
      <c r="P227">
        <v>7005628951</v>
      </c>
      <c r="Q227">
        <v>60007574</v>
      </c>
      <c r="R227" s="7">
        <v>37742</v>
      </c>
      <c r="S227" s="8">
        <f t="shared" si="32"/>
        <v>2003</v>
      </c>
      <c r="T227" s="8">
        <v>2003</v>
      </c>
      <c r="U227" s="8">
        <f t="shared" si="33"/>
        <v>19</v>
      </c>
      <c r="V227" s="7">
        <v>37742</v>
      </c>
      <c r="W227" t="s">
        <v>7841</v>
      </c>
      <c r="X227" s="2">
        <v>0.33300000000000002</v>
      </c>
      <c r="Y227" s="6">
        <f t="shared" si="30"/>
        <v>8.8892448146071917E-3</v>
      </c>
      <c r="AA227">
        <v>10642307</v>
      </c>
      <c r="AB227">
        <v>12961</v>
      </c>
      <c r="AD227" t="s">
        <v>6</v>
      </c>
      <c r="AE227">
        <v>42</v>
      </c>
      <c r="AF227">
        <v>3</v>
      </c>
      <c r="AH227" t="s">
        <v>15657</v>
      </c>
      <c r="AI227" t="s">
        <v>15656</v>
      </c>
      <c r="AK227" t="s">
        <v>15655</v>
      </c>
      <c r="AL227">
        <v>0</v>
      </c>
      <c r="AM227" s="5">
        <f t="shared" si="34"/>
        <v>0</v>
      </c>
      <c r="AN227" s="4">
        <f t="shared" si="31"/>
        <v>0</v>
      </c>
      <c r="AO227" s="3"/>
      <c r="AP227">
        <v>0</v>
      </c>
      <c r="AR227" t="s">
        <v>1</v>
      </c>
      <c r="AT227" s="2" t="s">
        <v>0</v>
      </c>
      <c r="AU227" s="1">
        <f t="shared" si="35"/>
        <v>0.62224713702250345</v>
      </c>
      <c r="AV227" s="1">
        <f t="shared" si="36"/>
        <v>0.44446224073035956</v>
      </c>
      <c r="AW227" s="1">
        <f t="shared" si="37"/>
        <v>0.26667734443821572</v>
      </c>
    </row>
    <row r="228" spans="1:49" x14ac:dyDescent="0.2">
      <c r="A228">
        <v>226</v>
      </c>
      <c r="B228" t="s">
        <v>15654</v>
      </c>
      <c r="F228" t="s">
        <v>15653</v>
      </c>
      <c r="G228" t="s">
        <v>16</v>
      </c>
      <c r="H228" t="s">
        <v>15</v>
      </c>
      <c r="I228" t="s">
        <v>15652</v>
      </c>
      <c r="N228">
        <v>2</v>
      </c>
      <c r="O228" t="s">
        <v>15651</v>
      </c>
      <c r="P228" t="s">
        <v>15650</v>
      </c>
      <c r="Q228" t="s">
        <v>2761</v>
      </c>
      <c r="R228" s="7">
        <v>37742</v>
      </c>
      <c r="S228" s="8">
        <f t="shared" si="32"/>
        <v>2003</v>
      </c>
      <c r="T228" s="8">
        <v>2003</v>
      </c>
      <c r="U228" s="8">
        <f t="shared" si="33"/>
        <v>19</v>
      </c>
      <c r="V228" s="7">
        <v>37742</v>
      </c>
      <c r="W228" t="s">
        <v>7811</v>
      </c>
      <c r="X228" s="2">
        <v>0.29499999999999998</v>
      </c>
      <c r="Y228" s="6">
        <f t="shared" si="30"/>
        <v>7.8748565174448087E-3</v>
      </c>
      <c r="AA228">
        <v>10642269</v>
      </c>
      <c r="AB228">
        <v>19554</v>
      </c>
      <c r="AD228" t="s">
        <v>6</v>
      </c>
      <c r="AE228">
        <v>48</v>
      </c>
      <c r="AF228">
        <v>5</v>
      </c>
      <c r="AH228" t="s">
        <v>15649</v>
      </c>
      <c r="AI228" t="s">
        <v>15648</v>
      </c>
      <c r="AK228" t="s">
        <v>15647</v>
      </c>
      <c r="AL228">
        <v>2</v>
      </c>
      <c r="AM228" s="5">
        <f t="shared" si="34"/>
        <v>0.10526315789473684</v>
      </c>
      <c r="AN228" s="4">
        <f t="shared" si="31"/>
        <v>1.5942924330895392E-4</v>
      </c>
      <c r="AO228" s="3"/>
      <c r="AP228">
        <v>0</v>
      </c>
      <c r="AR228" t="s">
        <v>1</v>
      </c>
      <c r="AT228" s="2" t="s">
        <v>0</v>
      </c>
      <c r="AU228" s="1">
        <f t="shared" si="35"/>
        <v>0.55602283352040516</v>
      </c>
      <c r="AV228" s="1">
        <f t="shared" si="36"/>
        <v>0.40171428803768811</v>
      </c>
      <c r="AW228" s="1">
        <f t="shared" si="37"/>
        <v>0.247405742554971</v>
      </c>
    </row>
    <row r="229" spans="1:49" x14ac:dyDescent="0.2">
      <c r="A229">
        <v>227</v>
      </c>
      <c r="B229" t="s">
        <v>15646</v>
      </c>
      <c r="C229" t="s">
        <v>15645</v>
      </c>
      <c r="D229" t="s">
        <v>15644</v>
      </c>
      <c r="F229" t="s">
        <v>15643</v>
      </c>
      <c r="G229" t="s">
        <v>16</v>
      </c>
      <c r="H229" t="s">
        <v>15</v>
      </c>
      <c r="I229" t="s">
        <v>15642</v>
      </c>
      <c r="J229" t="s">
        <v>15641</v>
      </c>
      <c r="K229" t="s">
        <v>15640</v>
      </c>
      <c r="L229" t="s">
        <v>15639</v>
      </c>
      <c r="M229" t="s">
        <v>15638</v>
      </c>
      <c r="N229">
        <v>3</v>
      </c>
      <c r="O229" t="s">
        <v>15637</v>
      </c>
      <c r="P229" t="s">
        <v>15636</v>
      </c>
      <c r="Q229" t="s">
        <v>15635</v>
      </c>
      <c r="R229" s="7">
        <v>37742</v>
      </c>
      <c r="S229" s="8">
        <f t="shared" si="32"/>
        <v>2003</v>
      </c>
      <c r="T229" s="8">
        <v>2003</v>
      </c>
      <c r="U229" s="8">
        <f t="shared" si="33"/>
        <v>19</v>
      </c>
      <c r="V229" s="7">
        <v>37742</v>
      </c>
      <c r="W229" t="s">
        <v>15634</v>
      </c>
      <c r="X229" s="2">
        <v>0.436</v>
      </c>
      <c r="Y229" s="6">
        <f t="shared" si="30"/>
        <v>1.1638770988494702E-2</v>
      </c>
      <c r="AA229">
        <v>12268615</v>
      </c>
      <c r="AB229">
        <v>11700154717</v>
      </c>
      <c r="AD229" t="s">
        <v>6</v>
      </c>
      <c r="AE229">
        <v>6</v>
      </c>
      <c r="AF229">
        <v>1</v>
      </c>
      <c r="AH229" t="s">
        <v>15633</v>
      </c>
      <c r="AI229" t="s">
        <v>15632</v>
      </c>
      <c r="AJ229" t="s">
        <v>15631</v>
      </c>
      <c r="AK229" t="s">
        <v>15630</v>
      </c>
      <c r="AL229">
        <v>8</v>
      </c>
      <c r="AM229" s="5">
        <f t="shared" si="34"/>
        <v>0.42105263157894735</v>
      </c>
      <c r="AN229" s="4">
        <f t="shared" si="31"/>
        <v>6.377169732358157E-4</v>
      </c>
      <c r="AO229" s="3"/>
      <c r="AP229">
        <v>0</v>
      </c>
      <c r="AQ229" t="s">
        <v>15629</v>
      </c>
      <c r="AR229" t="s">
        <v>1</v>
      </c>
      <c r="AS229" t="s">
        <v>15628</v>
      </c>
      <c r="AT229" s="2">
        <v>1.3029999999999999</v>
      </c>
      <c r="AU229" s="1">
        <f t="shared" si="35"/>
        <v>0.83384547839170353</v>
      </c>
      <c r="AV229" s="1">
        <f t="shared" si="36"/>
        <v>0.61382439808652589</v>
      </c>
      <c r="AW229" s="1">
        <f t="shared" si="37"/>
        <v>0.39380331778134814</v>
      </c>
    </row>
    <row r="230" spans="1:49" x14ac:dyDescent="0.2">
      <c r="A230">
        <v>228</v>
      </c>
      <c r="B230" t="s">
        <v>15627</v>
      </c>
      <c r="C230" t="s">
        <v>15626</v>
      </c>
      <c r="F230" t="s">
        <v>15625</v>
      </c>
      <c r="G230" t="s">
        <v>16</v>
      </c>
      <c r="H230" t="s">
        <v>15</v>
      </c>
      <c r="I230" t="s">
        <v>15624</v>
      </c>
      <c r="J230" t="s">
        <v>15618</v>
      </c>
      <c r="K230" t="s">
        <v>15623</v>
      </c>
      <c r="L230" t="s">
        <v>15622</v>
      </c>
      <c r="M230" t="s">
        <v>15621</v>
      </c>
      <c r="N230">
        <v>2</v>
      </c>
      <c r="O230" t="s">
        <v>15620</v>
      </c>
      <c r="P230" t="s">
        <v>15619</v>
      </c>
      <c r="Q230" t="s">
        <v>15618</v>
      </c>
      <c r="R230" s="7">
        <v>37742</v>
      </c>
      <c r="S230" s="8">
        <f t="shared" si="32"/>
        <v>2003</v>
      </c>
      <c r="T230" s="8">
        <v>2003</v>
      </c>
      <c r="U230" s="8">
        <f t="shared" si="33"/>
        <v>19</v>
      </c>
      <c r="V230" s="7">
        <v>37742</v>
      </c>
      <c r="W230" t="s">
        <v>13588</v>
      </c>
      <c r="X230" s="2">
        <v>0.24399999999999999</v>
      </c>
      <c r="Y230" s="6">
        <f t="shared" si="30"/>
        <v>6.5134406449374018E-3</v>
      </c>
      <c r="AA230">
        <v>84204</v>
      </c>
      <c r="AB230">
        <v>27420</v>
      </c>
      <c r="AD230" t="s">
        <v>6</v>
      </c>
      <c r="AE230">
        <v>81</v>
      </c>
      <c r="AF230">
        <v>5</v>
      </c>
      <c r="AH230" t="s">
        <v>15617</v>
      </c>
      <c r="AI230" t="s">
        <v>15616</v>
      </c>
      <c r="AK230" t="s">
        <v>15615</v>
      </c>
      <c r="AL230">
        <v>9</v>
      </c>
      <c r="AM230" s="5">
        <f t="shared" si="34"/>
        <v>0.47368421052631576</v>
      </c>
      <c r="AN230" s="4">
        <f t="shared" si="31"/>
        <v>7.1743159489029266E-4</v>
      </c>
      <c r="AO230" s="3"/>
      <c r="AP230">
        <v>0</v>
      </c>
      <c r="AR230" t="s">
        <v>1</v>
      </c>
      <c r="AT230" s="2">
        <v>1.24</v>
      </c>
      <c r="AU230" s="1">
        <f t="shared" si="35"/>
        <v>0.47746379299232689</v>
      </c>
      <c r="AV230" s="1">
        <f t="shared" si="36"/>
        <v>0.36154361199138474</v>
      </c>
      <c r="AW230" s="1">
        <f t="shared" si="37"/>
        <v>0.24562343099044248</v>
      </c>
    </row>
    <row r="231" spans="1:49" x14ac:dyDescent="0.2">
      <c r="A231">
        <v>229</v>
      </c>
      <c r="B231" t="s">
        <v>15614</v>
      </c>
      <c r="C231" t="s">
        <v>15613</v>
      </c>
      <c r="F231" t="s">
        <v>15612</v>
      </c>
      <c r="G231" t="s">
        <v>16</v>
      </c>
      <c r="H231" t="s">
        <v>15</v>
      </c>
      <c r="I231" t="s">
        <v>15611</v>
      </c>
      <c r="J231">
        <v>60026487</v>
      </c>
      <c r="K231" t="s">
        <v>15610</v>
      </c>
      <c r="L231" t="s">
        <v>15609</v>
      </c>
      <c r="M231" t="s">
        <v>11</v>
      </c>
      <c r="N231">
        <v>4</v>
      </c>
      <c r="O231" t="s">
        <v>15608</v>
      </c>
      <c r="P231" t="s">
        <v>15607</v>
      </c>
      <c r="Q231" t="s">
        <v>15606</v>
      </c>
      <c r="R231" s="7">
        <v>37742</v>
      </c>
      <c r="S231" s="8">
        <f t="shared" si="32"/>
        <v>2003</v>
      </c>
      <c r="T231" s="8">
        <v>2003</v>
      </c>
      <c r="U231" s="8">
        <f t="shared" si="33"/>
        <v>19</v>
      </c>
      <c r="V231" s="7">
        <v>37742</v>
      </c>
      <c r="W231" t="s">
        <v>15605</v>
      </c>
      <c r="X231" s="2">
        <v>0.33600000000000002</v>
      </c>
      <c r="Y231" s="6">
        <f t="shared" si="30"/>
        <v>8.9693281012252751E-3</v>
      </c>
      <c r="AA231">
        <v>13416979</v>
      </c>
      <c r="AB231">
        <v>22872</v>
      </c>
      <c r="AD231" t="s">
        <v>6</v>
      </c>
      <c r="AE231">
        <v>8</v>
      </c>
      <c r="AF231">
        <v>2</v>
      </c>
      <c r="AH231" t="s">
        <v>15604</v>
      </c>
      <c r="AI231" t="s">
        <v>15603</v>
      </c>
      <c r="AJ231" t="s">
        <v>15602</v>
      </c>
      <c r="AK231" t="s">
        <v>15601</v>
      </c>
      <c r="AL231">
        <v>16</v>
      </c>
      <c r="AM231" s="5">
        <f t="shared" si="34"/>
        <v>0.84210526315789469</v>
      </c>
      <c r="AN231" s="4">
        <f t="shared" si="31"/>
        <v>1.2754339464716314E-3</v>
      </c>
      <c r="AO231" s="3"/>
      <c r="AP231">
        <v>0</v>
      </c>
      <c r="AR231" t="s">
        <v>1</v>
      </c>
      <c r="AT231" s="2">
        <v>1.2689999999999999</v>
      </c>
      <c r="AU231" s="1">
        <f t="shared" si="35"/>
        <v>0.66611598547991813</v>
      </c>
      <c r="AV231" s="1">
        <f t="shared" si="36"/>
        <v>0.51223810238484535</v>
      </c>
      <c r="AW231" s="1">
        <f t="shared" si="37"/>
        <v>0.35836021928977246</v>
      </c>
    </row>
    <row r="232" spans="1:49" x14ac:dyDescent="0.2">
      <c r="A232">
        <v>230</v>
      </c>
      <c r="B232" t="s">
        <v>15600</v>
      </c>
      <c r="C232" t="s">
        <v>15599</v>
      </c>
      <c r="F232" t="s">
        <v>15598</v>
      </c>
      <c r="G232" t="s">
        <v>16</v>
      </c>
      <c r="H232" t="s">
        <v>15</v>
      </c>
      <c r="I232" t="s">
        <v>15597</v>
      </c>
      <c r="J232" t="s">
        <v>15596</v>
      </c>
      <c r="K232" t="s">
        <v>15595</v>
      </c>
      <c r="L232" t="s">
        <v>15594</v>
      </c>
      <c r="M232" t="s">
        <v>1553</v>
      </c>
      <c r="N232">
        <v>2</v>
      </c>
      <c r="O232" t="s">
        <v>15593</v>
      </c>
      <c r="P232" t="s">
        <v>15592</v>
      </c>
      <c r="Q232" t="s">
        <v>15591</v>
      </c>
      <c r="R232" s="7">
        <v>37742</v>
      </c>
      <c r="S232" s="8">
        <f t="shared" si="32"/>
        <v>2003</v>
      </c>
      <c r="T232" s="8">
        <v>2003</v>
      </c>
      <c r="U232" s="8">
        <f t="shared" si="33"/>
        <v>19</v>
      </c>
      <c r="V232" s="7">
        <v>37742</v>
      </c>
      <c r="W232" t="s">
        <v>2155</v>
      </c>
      <c r="X232" s="2">
        <v>2.0099999999999998</v>
      </c>
      <c r="Y232" s="6">
        <f t="shared" si="30"/>
        <v>5.3655802034115477E-2</v>
      </c>
      <c r="AA232">
        <v>15361276</v>
      </c>
      <c r="AB232">
        <v>18933</v>
      </c>
      <c r="AD232" t="s">
        <v>6</v>
      </c>
      <c r="AE232">
        <v>2</v>
      </c>
      <c r="AF232">
        <v>3</v>
      </c>
      <c r="AH232" t="s">
        <v>15590</v>
      </c>
      <c r="AI232" t="s">
        <v>15589</v>
      </c>
      <c r="AJ232" t="s">
        <v>15588</v>
      </c>
      <c r="AK232" t="s">
        <v>15587</v>
      </c>
      <c r="AL232">
        <v>2</v>
      </c>
      <c r="AM232" s="5">
        <f t="shared" si="34"/>
        <v>0.10526315789473684</v>
      </c>
      <c r="AN232" s="4">
        <f t="shared" si="31"/>
        <v>1.5942924330895392E-4</v>
      </c>
      <c r="AO232" s="3"/>
      <c r="AP232">
        <v>0</v>
      </c>
      <c r="AQ232" t="s">
        <v>4963</v>
      </c>
      <c r="AR232" t="s">
        <v>1</v>
      </c>
      <c r="AS232" t="s">
        <v>4962</v>
      </c>
      <c r="AT232" s="2" t="s">
        <v>0</v>
      </c>
      <c r="AU232" s="1">
        <f t="shared" si="35"/>
        <v>3.7606890196873515</v>
      </c>
      <c r="AV232" s="1">
        <f t="shared" si="36"/>
        <v>2.6907615638712215</v>
      </c>
      <c r="AW232" s="1">
        <f t="shared" si="37"/>
        <v>1.620834108055091</v>
      </c>
    </row>
    <row r="233" spans="1:49" x14ac:dyDescent="0.2">
      <c r="A233">
        <v>231</v>
      </c>
      <c r="B233" t="s">
        <v>15586</v>
      </c>
      <c r="C233" t="s">
        <v>15585</v>
      </c>
      <c r="F233" t="s">
        <v>15584</v>
      </c>
      <c r="G233" t="s">
        <v>16</v>
      </c>
      <c r="H233" t="s">
        <v>15</v>
      </c>
      <c r="I233" t="s">
        <v>15583</v>
      </c>
      <c r="J233" t="s">
        <v>15582</v>
      </c>
      <c r="K233" t="s">
        <v>15581</v>
      </c>
      <c r="L233" t="s">
        <v>15580</v>
      </c>
      <c r="M233" t="s">
        <v>1553</v>
      </c>
      <c r="N233">
        <v>3</v>
      </c>
      <c r="O233" t="s">
        <v>15579</v>
      </c>
      <c r="P233" t="s">
        <v>15578</v>
      </c>
      <c r="Q233" t="s">
        <v>15577</v>
      </c>
      <c r="R233" s="7">
        <v>37742</v>
      </c>
      <c r="S233" s="8">
        <f t="shared" si="32"/>
        <v>2003</v>
      </c>
      <c r="T233" s="8">
        <v>2003</v>
      </c>
      <c r="U233" s="8">
        <f t="shared" si="33"/>
        <v>19</v>
      </c>
      <c r="V233" s="7">
        <v>37742</v>
      </c>
      <c r="W233" t="s">
        <v>2155</v>
      </c>
      <c r="X233" s="2">
        <v>2.0099999999999998</v>
      </c>
      <c r="Y233" s="6">
        <f t="shared" si="30"/>
        <v>5.3655802034115477E-2</v>
      </c>
      <c r="AA233">
        <v>15361276</v>
      </c>
      <c r="AB233">
        <v>18933</v>
      </c>
      <c r="AD233" t="s">
        <v>6</v>
      </c>
      <c r="AE233">
        <v>2</v>
      </c>
      <c r="AF233">
        <v>3</v>
      </c>
      <c r="AH233" t="s">
        <v>15576</v>
      </c>
      <c r="AI233" t="s">
        <v>15575</v>
      </c>
      <c r="AJ233" t="s">
        <v>15574</v>
      </c>
      <c r="AK233" t="s">
        <v>15573</v>
      </c>
      <c r="AL233">
        <v>6</v>
      </c>
      <c r="AM233" s="5">
        <f t="shared" si="34"/>
        <v>0.31578947368421051</v>
      </c>
      <c r="AN233" s="4">
        <f t="shared" si="31"/>
        <v>4.7828772992686183E-4</v>
      </c>
      <c r="AO233" s="3"/>
      <c r="AP233">
        <v>0</v>
      </c>
      <c r="AQ233" t="s">
        <v>6861</v>
      </c>
      <c r="AR233" t="s">
        <v>1</v>
      </c>
      <c r="AS233" t="s">
        <v>6860</v>
      </c>
      <c r="AT233" s="2" t="s">
        <v>0</v>
      </c>
      <c r="AU233" s="1">
        <f t="shared" si="35"/>
        <v>3.7702547742858887</v>
      </c>
      <c r="AV233" s="1">
        <f t="shared" si="36"/>
        <v>2.7067044882021172</v>
      </c>
      <c r="AW233" s="1">
        <f t="shared" si="37"/>
        <v>1.6431542021183445</v>
      </c>
    </row>
    <row r="234" spans="1:49" x14ac:dyDescent="0.2">
      <c r="A234">
        <v>232</v>
      </c>
      <c r="B234" t="s">
        <v>15572</v>
      </c>
      <c r="C234" t="s">
        <v>15571</v>
      </c>
      <c r="F234" t="s">
        <v>15570</v>
      </c>
      <c r="G234" t="s">
        <v>16</v>
      </c>
      <c r="H234" t="s">
        <v>15</v>
      </c>
      <c r="I234" t="s">
        <v>15569</v>
      </c>
      <c r="J234" t="s">
        <v>15568</v>
      </c>
      <c r="K234" t="s">
        <v>15567</v>
      </c>
      <c r="L234" t="s">
        <v>15566</v>
      </c>
      <c r="M234" t="s">
        <v>308</v>
      </c>
      <c r="N234">
        <v>3</v>
      </c>
      <c r="O234" t="s">
        <v>15565</v>
      </c>
      <c r="P234" t="s">
        <v>15564</v>
      </c>
      <c r="Q234" t="s">
        <v>15563</v>
      </c>
      <c r="R234" s="7">
        <v>37742</v>
      </c>
      <c r="S234" s="8">
        <f t="shared" si="32"/>
        <v>2003</v>
      </c>
      <c r="T234" s="8">
        <v>2003</v>
      </c>
      <c r="U234" s="8">
        <f t="shared" si="33"/>
        <v>19</v>
      </c>
      <c r="V234" s="7">
        <v>37742</v>
      </c>
      <c r="W234" t="s">
        <v>2155</v>
      </c>
      <c r="X234" s="2">
        <v>2.0099999999999998</v>
      </c>
      <c r="Y234" s="6">
        <f t="shared" si="30"/>
        <v>5.3655802034115477E-2</v>
      </c>
      <c r="AA234">
        <v>15361276</v>
      </c>
      <c r="AB234">
        <v>18933</v>
      </c>
      <c r="AD234" t="s">
        <v>6</v>
      </c>
      <c r="AE234">
        <v>2</v>
      </c>
      <c r="AF234">
        <v>3</v>
      </c>
      <c r="AH234" t="s">
        <v>15562</v>
      </c>
      <c r="AI234" t="s">
        <v>15561</v>
      </c>
      <c r="AJ234" t="s">
        <v>15560</v>
      </c>
      <c r="AK234" t="s">
        <v>15559</v>
      </c>
      <c r="AL234">
        <v>1</v>
      </c>
      <c r="AM234" s="5">
        <f t="shared" si="34"/>
        <v>5.2631578947368418E-2</v>
      </c>
      <c r="AN234" s="4">
        <f t="shared" si="31"/>
        <v>7.9714621654476962E-5</v>
      </c>
      <c r="AO234" s="3"/>
      <c r="AP234">
        <v>0</v>
      </c>
      <c r="AQ234" t="s">
        <v>299</v>
      </c>
      <c r="AR234" t="s">
        <v>15558</v>
      </c>
      <c r="AS234" t="s">
        <v>297</v>
      </c>
      <c r="AT234" s="2" t="s">
        <v>0</v>
      </c>
      <c r="AU234" s="1">
        <f t="shared" si="35"/>
        <v>3.7582975810377173</v>
      </c>
      <c r="AV234" s="1">
        <f t="shared" si="36"/>
        <v>2.6867758327884976</v>
      </c>
      <c r="AW234" s="1">
        <f t="shared" si="37"/>
        <v>1.6152540845392775</v>
      </c>
    </row>
    <row r="235" spans="1:49" x14ac:dyDescent="0.2">
      <c r="A235">
        <v>233</v>
      </c>
      <c r="B235" t="s">
        <v>15557</v>
      </c>
      <c r="C235" t="s">
        <v>15556</v>
      </c>
      <c r="F235" t="s">
        <v>15555</v>
      </c>
      <c r="G235" t="s">
        <v>16</v>
      </c>
      <c r="H235" t="s">
        <v>15</v>
      </c>
      <c r="I235" t="s">
        <v>15554</v>
      </c>
      <c r="J235" t="s">
        <v>15553</v>
      </c>
      <c r="K235" t="s">
        <v>15552</v>
      </c>
      <c r="L235" t="s">
        <v>15551</v>
      </c>
      <c r="M235" t="s">
        <v>15550</v>
      </c>
      <c r="N235">
        <v>2</v>
      </c>
      <c r="O235" t="s">
        <v>15549</v>
      </c>
      <c r="P235" t="s">
        <v>15548</v>
      </c>
      <c r="Q235" t="s">
        <v>15547</v>
      </c>
      <c r="R235" s="7">
        <v>37742</v>
      </c>
      <c r="S235" s="8">
        <f t="shared" si="32"/>
        <v>2003</v>
      </c>
      <c r="T235" s="8">
        <v>2003</v>
      </c>
      <c r="U235" s="8">
        <f t="shared" si="33"/>
        <v>19</v>
      </c>
      <c r="V235" s="7">
        <v>37742</v>
      </c>
      <c r="W235" t="s">
        <v>2155</v>
      </c>
      <c r="X235" s="2">
        <v>2.0099999999999998</v>
      </c>
      <c r="Y235" s="6">
        <f t="shared" si="30"/>
        <v>5.3655802034115477E-2</v>
      </c>
      <c r="AA235">
        <v>15361276</v>
      </c>
      <c r="AB235">
        <v>18933</v>
      </c>
      <c r="AD235" t="s">
        <v>6</v>
      </c>
      <c r="AE235">
        <v>2</v>
      </c>
      <c r="AF235">
        <v>3</v>
      </c>
      <c r="AH235" t="s">
        <v>6592</v>
      </c>
      <c r="AI235" t="s">
        <v>15546</v>
      </c>
      <c r="AJ235" t="s">
        <v>15545</v>
      </c>
      <c r="AK235" t="s">
        <v>15544</v>
      </c>
      <c r="AL235">
        <v>22</v>
      </c>
      <c r="AM235" s="5">
        <f t="shared" si="34"/>
        <v>1.1578947368421053</v>
      </c>
      <c r="AN235" s="4">
        <f t="shared" si="31"/>
        <v>1.7537216763984934E-3</v>
      </c>
      <c r="AO235" s="3"/>
      <c r="AP235">
        <v>0</v>
      </c>
      <c r="AQ235" t="s">
        <v>15543</v>
      </c>
      <c r="AR235" t="s">
        <v>1</v>
      </c>
      <c r="AS235" t="s">
        <v>15542</v>
      </c>
      <c r="AT235" s="2" t="s">
        <v>0</v>
      </c>
      <c r="AU235" s="1">
        <f t="shared" si="35"/>
        <v>3.8085177926800378</v>
      </c>
      <c r="AV235" s="1">
        <f t="shared" si="36"/>
        <v>2.7704761855256983</v>
      </c>
      <c r="AW235" s="1">
        <f t="shared" si="37"/>
        <v>1.7324345783713588</v>
      </c>
    </row>
    <row r="236" spans="1:49" x14ac:dyDescent="0.2">
      <c r="A236">
        <v>234</v>
      </c>
      <c r="B236" t="s">
        <v>15541</v>
      </c>
      <c r="F236" t="s">
        <v>15540</v>
      </c>
      <c r="G236" t="s">
        <v>16</v>
      </c>
      <c r="H236" t="s">
        <v>15</v>
      </c>
      <c r="I236" t="s">
        <v>15539</v>
      </c>
      <c r="J236">
        <v>60025555</v>
      </c>
      <c r="K236" t="s">
        <v>13</v>
      </c>
      <c r="L236" t="s">
        <v>12</v>
      </c>
      <c r="M236" t="s">
        <v>11</v>
      </c>
      <c r="N236">
        <v>3</v>
      </c>
      <c r="O236" t="s">
        <v>15538</v>
      </c>
      <c r="P236" t="s">
        <v>15537</v>
      </c>
      <c r="Q236" t="s">
        <v>4414</v>
      </c>
      <c r="R236" s="7">
        <v>37742</v>
      </c>
      <c r="S236" s="8">
        <f t="shared" si="32"/>
        <v>2003</v>
      </c>
      <c r="T236" s="8">
        <v>2003</v>
      </c>
      <c r="U236" s="8">
        <f t="shared" si="33"/>
        <v>19</v>
      </c>
      <c r="V236" s="7">
        <v>37742</v>
      </c>
      <c r="W236" t="s">
        <v>15536</v>
      </c>
      <c r="X236" s="2">
        <v>0.19</v>
      </c>
      <c r="Y236" s="6">
        <f t="shared" si="30"/>
        <v>5.0719414858119115E-3</v>
      </c>
      <c r="AA236">
        <v>13483447</v>
      </c>
      <c r="AB236">
        <v>51658</v>
      </c>
      <c r="AD236" t="s">
        <v>6</v>
      </c>
      <c r="AE236">
        <v>1</v>
      </c>
      <c r="AF236">
        <v>2</v>
      </c>
      <c r="AH236" t="s">
        <v>15535</v>
      </c>
      <c r="AI236" t="s">
        <v>15534</v>
      </c>
      <c r="AK236" t="s">
        <v>15533</v>
      </c>
      <c r="AL236">
        <v>2</v>
      </c>
      <c r="AM236" s="5">
        <f t="shared" si="34"/>
        <v>0.10526315789473684</v>
      </c>
      <c r="AN236" s="4">
        <f t="shared" si="31"/>
        <v>1.5942924330895392E-4</v>
      </c>
      <c r="AO236" s="3"/>
      <c r="AP236">
        <v>0</v>
      </c>
      <c r="AR236" t="s">
        <v>1</v>
      </c>
      <c r="AT236" s="2" t="s">
        <v>0</v>
      </c>
      <c r="AU236" s="1">
        <f t="shared" si="35"/>
        <v>0.3598187813061024</v>
      </c>
      <c r="AV236" s="1">
        <f t="shared" si="36"/>
        <v>0.26156853645604328</v>
      </c>
      <c r="AW236" s="1">
        <f t="shared" si="37"/>
        <v>0.16331829160598413</v>
      </c>
    </row>
    <row r="237" spans="1:49" x14ac:dyDescent="0.2">
      <c r="A237">
        <v>235</v>
      </c>
      <c r="B237" t="s">
        <v>15532</v>
      </c>
      <c r="C237" t="s">
        <v>15531</v>
      </c>
      <c r="F237" t="s">
        <v>15530</v>
      </c>
      <c r="G237" t="s">
        <v>16</v>
      </c>
      <c r="H237" t="s">
        <v>15</v>
      </c>
      <c r="I237" t="s">
        <v>15529</v>
      </c>
      <c r="J237" t="s">
        <v>15528</v>
      </c>
      <c r="K237" t="s">
        <v>15527</v>
      </c>
      <c r="L237" t="s">
        <v>15526</v>
      </c>
      <c r="M237" t="s">
        <v>185</v>
      </c>
      <c r="N237">
        <v>2</v>
      </c>
      <c r="O237" t="s">
        <v>15525</v>
      </c>
      <c r="P237" t="s">
        <v>15524</v>
      </c>
      <c r="Q237" t="s">
        <v>15523</v>
      </c>
      <c r="R237" s="7">
        <v>37742</v>
      </c>
      <c r="S237" s="8">
        <f t="shared" si="32"/>
        <v>2003</v>
      </c>
      <c r="T237" s="8">
        <v>2003</v>
      </c>
      <c r="U237" s="8">
        <f t="shared" si="33"/>
        <v>19</v>
      </c>
      <c r="V237" s="7">
        <v>37742</v>
      </c>
      <c r="W237" t="s">
        <v>2155</v>
      </c>
      <c r="X237" s="2">
        <v>2.0099999999999998</v>
      </c>
      <c r="Y237" s="6">
        <f t="shared" si="30"/>
        <v>5.3655802034115477E-2</v>
      </c>
      <c r="AA237">
        <v>15361276</v>
      </c>
      <c r="AB237">
        <v>18933</v>
      </c>
      <c r="AD237" t="s">
        <v>6</v>
      </c>
      <c r="AE237">
        <v>2</v>
      </c>
      <c r="AF237">
        <v>3</v>
      </c>
      <c r="AH237" t="s">
        <v>15522</v>
      </c>
      <c r="AI237" t="s">
        <v>15521</v>
      </c>
      <c r="AK237" t="s">
        <v>15520</v>
      </c>
      <c r="AL237">
        <v>39</v>
      </c>
      <c r="AM237" s="5">
        <f t="shared" si="34"/>
        <v>2.0526315789473686</v>
      </c>
      <c r="AN237" s="4">
        <f t="shared" si="31"/>
        <v>3.1088702445246021E-3</v>
      </c>
      <c r="AO237" s="3"/>
      <c r="AP237">
        <v>0</v>
      </c>
      <c r="AQ237" t="s">
        <v>299</v>
      </c>
      <c r="AR237">
        <v>9979442</v>
      </c>
      <c r="AS237" t="s">
        <v>297</v>
      </c>
      <c r="AT237" s="2" t="s">
        <v>0</v>
      </c>
      <c r="AU237" s="1">
        <f t="shared" si="35"/>
        <v>3.8491722497238214</v>
      </c>
      <c r="AV237" s="1">
        <f t="shared" si="36"/>
        <v>2.8382336139320041</v>
      </c>
      <c r="AW237" s="1">
        <f t="shared" si="37"/>
        <v>1.8272949781401864</v>
      </c>
    </row>
    <row r="238" spans="1:49" x14ac:dyDescent="0.2">
      <c r="A238">
        <v>236</v>
      </c>
      <c r="B238" t="s">
        <v>15519</v>
      </c>
      <c r="C238" t="s">
        <v>15518</v>
      </c>
      <c r="F238" t="s">
        <v>15517</v>
      </c>
      <c r="G238" t="s">
        <v>16</v>
      </c>
      <c r="H238" t="s">
        <v>15</v>
      </c>
      <c r="I238" t="s">
        <v>15516</v>
      </c>
      <c r="J238">
        <v>60016418</v>
      </c>
      <c r="K238" t="s">
        <v>15515</v>
      </c>
      <c r="L238" t="s">
        <v>15514</v>
      </c>
      <c r="M238" t="s">
        <v>51</v>
      </c>
      <c r="N238">
        <v>4</v>
      </c>
      <c r="O238" t="s">
        <v>15513</v>
      </c>
      <c r="P238" t="s">
        <v>15512</v>
      </c>
      <c r="Q238" t="s">
        <v>15511</v>
      </c>
      <c r="R238" s="7">
        <v>37742</v>
      </c>
      <c r="S238" s="8">
        <f t="shared" si="32"/>
        <v>2003</v>
      </c>
      <c r="T238" s="8">
        <v>2003</v>
      </c>
      <c r="U238" s="8">
        <f t="shared" si="33"/>
        <v>19</v>
      </c>
      <c r="V238" s="7">
        <v>37742</v>
      </c>
      <c r="W238" t="s">
        <v>2155</v>
      </c>
      <c r="X238" s="2">
        <v>2.0099999999999998</v>
      </c>
      <c r="Y238" s="6">
        <f t="shared" si="30"/>
        <v>5.3655802034115477E-2</v>
      </c>
      <c r="AA238">
        <v>15361276</v>
      </c>
      <c r="AB238">
        <v>18933</v>
      </c>
      <c r="AD238" t="s">
        <v>6</v>
      </c>
      <c r="AE238">
        <v>2</v>
      </c>
      <c r="AF238">
        <v>3</v>
      </c>
      <c r="AH238" t="s">
        <v>12291</v>
      </c>
      <c r="AI238" t="s">
        <v>15510</v>
      </c>
      <c r="AJ238" t="s">
        <v>15509</v>
      </c>
      <c r="AK238" t="s">
        <v>15508</v>
      </c>
      <c r="AL238">
        <v>119</v>
      </c>
      <c r="AM238" s="5">
        <f t="shared" si="34"/>
        <v>6.2631578947368425</v>
      </c>
      <c r="AN238" s="4">
        <f t="shared" si="31"/>
        <v>9.4860399768827604E-3</v>
      </c>
      <c r="AO238" s="3"/>
      <c r="AP238">
        <v>0</v>
      </c>
      <c r="AR238" t="s">
        <v>1</v>
      </c>
      <c r="AT238" s="2" t="s">
        <v>0</v>
      </c>
      <c r="AU238" s="1">
        <f t="shared" si="35"/>
        <v>4.0404873416945657</v>
      </c>
      <c r="AV238" s="1">
        <f t="shared" si="36"/>
        <v>3.1570921005499115</v>
      </c>
      <c r="AW238" s="1">
        <f t="shared" si="37"/>
        <v>2.2736968594052573</v>
      </c>
    </row>
    <row r="239" spans="1:49" x14ac:dyDescent="0.2">
      <c r="A239">
        <v>237</v>
      </c>
      <c r="B239" t="s">
        <v>15507</v>
      </c>
      <c r="C239" t="s">
        <v>15506</v>
      </c>
      <c r="F239" t="s">
        <v>15505</v>
      </c>
      <c r="G239" t="s">
        <v>16</v>
      </c>
      <c r="H239" t="s">
        <v>15</v>
      </c>
      <c r="I239" t="s">
        <v>10317</v>
      </c>
      <c r="J239">
        <v>60013682</v>
      </c>
      <c r="K239" t="s">
        <v>791</v>
      </c>
      <c r="L239" t="s">
        <v>790</v>
      </c>
      <c r="M239" t="s">
        <v>789</v>
      </c>
      <c r="N239">
        <v>2</v>
      </c>
      <c r="O239" t="s">
        <v>10316</v>
      </c>
      <c r="P239" t="s">
        <v>10315</v>
      </c>
      <c r="Q239" t="s">
        <v>786</v>
      </c>
      <c r="R239" s="7">
        <v>37742</v>
      </c>
      <c r="S239" s="8">
        <f t="shared" si="32"/>
        <v>2003</v>
      </c>
      <c r="T239" s="8">
        <v>2003</v>
      </c>
      <c r="U239" s="8">
        <f t="shared" si="33"/>
        <v>19</v>
      </c>
      <c r="V239" s="7">
        <v>37742</v>
      </c>
      <c r="W239" t="s">
        <v>2155</v>
      </c>
      <c r="X239" s="2">
        <v>2.0099999999999998</v>
      </c>
      <c r="Y239" s="6">
        <f t="shared" si="30"/>
        <v>5.3655802034115477E-2</v>
      </c>
      <c r="AA239">
        <v>15361276</v>
      </c>
      <c r="AB239">
        <v>18933</v>
      </c>
      <c r="AD239" t="s">
        <v>6</v>
      </c>
      <c r="AE239">
        <v>2</v>
      </c>
      <c r="AF239">
        <v>3</v>
      </c>
      <c r="AH239" t="s">
        <v>15504</v>
      </c>
      <c r="AI239" t="s">
        <v>15503</v>
      </c>
      <c r="AJ239" t="s">
        <v>15502</v>
      </c>
      <c r="AK239" t="s">
        <v>15501</v>
      </c>
      <c r="AL239">
        <v>21</v>
      </c>
      <c r="AM239" s="5">
        <f t="shared" si="34"/>
        <v>1.1052631578947369</v>
      </c>
      <c r="AN239" s="4">
        <f t="shared" si="31"/>
        <v>1.6740070547440165E-3</v>
      </c>
      <c r="AO239" s="3"/>
      <c r="AP239">
        <v>0</v>
      </c>
      <c r="AR239" t="s">
        <v>1</v>
      </c>
      <c r="AT239" s="2" t="s">
        <v>0</v>
      </c>
      <c r="AU239" s="1">
        <f t="shared" si="35"/>
        <v>3.8061263540304036</v>
      </c>
      <c r="AV239" s="1">
        <f t="shared" si="36"/>
        <v>2.7664904544429749</v>
      </c>
      <c r="AW239" s="1">
        <f t="shared" si="37"/>
        <v>1.7268545548555454</v>
      </c>
    </row>
    <row r="240" spans="1:49" x14ac:dyDescent="0.2">
      <c r="A240">
        <v>238</v>
      </c>
      <c r="B240" t="s">
        <v>15500</v>
      </c>
      <c r="C240" t="s">
        <v>15499</v>
      </c>
      <c r="F240" t="s">
        <v>15498</v>
      </c>
      <c r="G240" t="s">
        <v>16</v>
      </c>
      <c r="H240" t="s">
        <v>15</v>
      </c>
      <c r="I240" t="s">
        <v>15497</v>
      </c>
      <c r="J240" t="s">
        <v>15496</v>
      </c>
      <c r="K240" t="s">
        <v>15495</v>
      </c>
      <c r="L240" t="s">
        <v>15494</v>
      </c>
      <c r="M240" t="s">
        <v>15493</v>
      </c>
      <c r="N240">
        <v>8</v>
      </c>
      <c r="O240" t="s">
        <v>15492</v>
      </c>
      <c r="P240" t="s">
        <v>15491</v>
      </c>
      <c r="Q240" t="s">
        <v>15490</v>
      </c>
      <c r="R240" s="7">
        <v>37742</v>
      </c>
      <c r="S240" s="8">
        <f t="shared" si="32"/>
        <v>2003</v>
      </c>
      <c r="T240" s="8">
        <v>2003</v>
      </c>
      <c r="U240" s="8">
        <f t="shared" si="33"/>
        <v>19</v>
      </c>
      <c r="V240" s="7">
        <v>37742</v>
      </c>
      <c r="W240" t="s">
        <v>13525</v>
      </c>
      <c r="X240" s="2">
        <v>0.61499999999999999</v>
      </c>
      <c r="Y240" s="6">
        <f t="shared" si="30"/>
        <v>1.6417073756706976E-2</v>
      </c>
      <c r="AA240">
        <v>1959271</v>
      </c>
      <c r="AB240">
        <v>12141</v>
      </c>
      <c r="AD240" t="s">
        <v>6</v>
      </c>
      <c r="AE240">
        <v>24</v>
      </c>
      <c r="AF240">
        <v>5</v>
      </c>
      <c r="AH240" t="s">
        <v>15489</v>
      </c>
      <c r="AI240" t="s">
        <v>15488</v>
      </c>
      <c r="AK240" t="s">
        <v>15487</v>
      </c>
      <c r="AL240">
        <v>1</v>
      </c>
      <c r="AM240" s="5">
        <f t="shared" si="34"/>
        <v>5.2631578947368418E-2</v>
      </c>
      <c r="AN240" s="4">
        <f t="shared" si="31"/>
        <v>7.9714621654476962E-5</v>
      </c>
      <c r="AO240" s="3"/>
      <c r="AP240">
        <v>0</v>
      </c>
      <c r="AR240" t="s">
        <v>1</v>
      </c>
      <c r="AT240" s="2" t="s">
        <v>0</v>
      </c>
      <c r="AU240" s="1">
        <f t="shared" si="35"/>
        <v>1.1515866016191225</v>
      </c>
      <c r="AV240" s="1">
        <f t="shared" si="36"/>
        <v>0.82483941891807255</v>
      </c>
      <c r="AW240" s="1">
        <f t="shared" si="37"/>
        <v>0.49809223621702264</v>
      </c>
    </row>
    <row r="241" spans="1:49" x14ac:dyDescent="0.2">
      <c r="A241">
        <v>239</v>
      </c>
      <c r="B241" t="s">
        <v>15486</v>
      </c>
      <c r="C241" t="s">
        <v>15485</v>
      </c>
      <c r="F241" t="s">
        <v>15484</v>
      </c>
      <c r="G241" t="s">
        <v>16</v>
      </c>
      <c r="H241" t="s">
        <v>15</v>
      </c>
      <c r="I241" t="s">
        <v>15483</v>
      </c>
      <c r="N241">
        <v>1</v>
      </c>
      <c r="O241" t="s">
        <v>15482</v>
      </c>
      <c r="P241">
        <v>56423205700</v>
      </c>
      <c r="R241" s="7">
        <v>37742</v>
      </c>
      <c r="S241" s="8">
        <f t="shared" si="32"/>
        <v>2003</v>
      </c>
      <c r="T241" s="8">
        <v>2003</v>
      </c>
      <c r="U241" s="8">
        <f t="shared" si="33"/>
        <v>19</v>
      </c>
      <c r="V241" s="7">
        <v>37742</v>
      </c>
      <c r="W241" t="s">
        <v>2130</v>
      </c>
      <c r="X241" s="2">
        <v>0.14899999999999999</v>
      </c>
      <c r="Y241" s="6">
        <f t="shared" si="30"/>
        <v>3.977469902031446E-3</v>
      </c>
      <c r="AA241">
        <v>5431972</v>
      </c>
      <c r="AB241">
        <v>15425</v>
      </c>
      <c r="AD241" t="s">
        <v>6</v>
      </c>
      <c r="AE241">
        <v>46</v>
      </c>
      <c r="AF241">
        <v>5</v>
      </c>
      <c r="AH241" t="s">
        <v>15481</v>
      </c>
      <c r="AI241" t="s">
        <v>15480</v>
      </c>
      <c r="AJ241" t="s">
        <v>15479</v>
      </c>
      <c r="AK241" t="s">
        <v>15478</v>
      </c>
      <c r="AL241">
        <v>0</v>
      </c>
      <c r="AM241" s="5">
        <f t="shared" si="34"/>
        <v>0</v>
      </c>
      <c r="AN241" s="4">
        <f t="shared" si="31"/>
        <v>0</v>
      </c>
      <c r="AO241" s="3"/>
      <c r="AP241">
        <v>0</v>
      </c>
      <c r="AR241" t="s">
        <v>1</v>
      </c>
      <c r="AT241" s="2" t="s">
        <v>0</v>
      </c>
      <c r="AU241" s="1">
        <f t="shared" si="35"/>
        <v>0.2784228931422012</v>
      </c>
      <c r="AV241" s="1">
        <f t="shared" si="36"/>
        <v>0.19887349510157229</v>
      </c>
      <c r="AW241" s="1">
        <f t="shared" si="37"/>
        <v>0.11932409706094337</v>
      </c>
    </row>
    <row r="242" spans="1:49" x14ac:dyDescent="0.2">
      <c r="A242">
        <v>240</v>
      </c>
      <c r="B242" t="s">
        <v>15477</v>
      </c>
      <c r="C242" t="s">
        <v>15476</v>
      </c>
      <c r="F242" t="s">
        <v>15475</v>
      </c>
      <c r="G242" t="s">
        <v>16</v>
      </c>
      <c r="H242" t="s">
        <v>15</v>
      </c>
      <c r="I242" t="s">
        <v>15474</v>
      </c>
      <c r="J242" t="s">
        <v>15473</v>
      </c>
      <c r="K242" t="s">
        <v>15472</v>
      </c>
      <c r="L242" t="s">
        <v>15471</v>
      </c>
      <c r="M242" t="s">
        <v>15470</v>
      </c>
      <c r="N242">
        <v>4</v>
      </c>
      <c r="O242" t="s">
        <v>15469</v>
      </c>
      <c r="P242" t="s">
        <v>15468</v>
      </c>
      <c r="Q242" t="s">
        <v>15467</v>
      </c>
      <c r="R242" s="7">
        <v>37742</v>
      </c>
      <c r="S242" s="8">
        <f t="shared" si="32"/>
        <v>2003</v>
      </c>
      <c r="T242" s="8">
        <v>2003</v>
      </c>
      <c r="U242" s="8">
        <f t="shared" si="33"/>
        <v>19</v>
      </c>
      <c r="V242" s="7">
        <v>37742</v>
      </c>
      <c r="W242" t="s">
        <v>1720</v>
      </c>
      <c r="X242" s="2">
        <v>0.371</v>
      </c>
      <c r="Y242" s="6">
        <f t="shared" si="30"/>
        <v>9.9036331117695747E-3</v>
      </c>
      <c r="AA242">
        <v>486604</v>
      </c>
      <c r="AB242">
        <v>28580</v>
      </c>
      <c r="AD242" t="s">
        <v>6</v>
      </c>
      <c r="AE242">
        <v>38</v>
      </c>
      <c r="AF242">
        <v>3</v>
      </c>
      <c r="AI242" t="s">
        <v>15466</v>
      </c>
      <c r="AJ242" t="s">
        <v>15465</v>
      </c>
      <c r="AK242" t="s">
        <v>15464</v>
      </c>
      <c r="AL242">
        <v>5</v>
      </c>
      <c r="AM242" s="5">
        <f t="shared" si="34"/>
        <v>0.26315789473684209</v>
      </c>
      <c r="AN242" s="4">
        <f t="shared" si="31"/>
        <v>3.9857310827238487E-4</v>
      </c>
      <c r="AO242" s="3"/>
      <c r="AP242">
        <v>1</v>
      </c>
      <c r="AR242" t="s">
        <v>1</v>
      </c>
      <c r="AT242" s="2">
        <v>1.431</v>
      </c>
      <c r="AU242" s="1">
        <f t="shared" si="35"/>
        <v>0.70521151107204172</v>
      </c>
      <c r="AV242" s="1">
        <f t="shared" si="36"/>
        <v>0.51511031100209803</v>
      </c>
      <c r="AW242" s="1">
        <f t="shared" si="37"/>
        <v>0.32500911093215418</v>
      </c>
    </row>
    <row r="243" spans="1:49" x14ac:dyDescent="0.2">
      <c r="A243">
        <v>241</v>
      </c>
      <c r="B243" t="s">
        <v>15463</v>
      </c>
      <c r="C243" t="s">
        <v>15462</v>
      </c>
      <c r="F243" t="s">
        <v>15461</v>
      </c>
      <c r="G243" t="s">
        <v>16</v>
      </c>
      <c r="H243" t="s">
        <v>15</v>
      </c>
      <c r="I243" t="s">
        <v>15460</v>
      </c>
      <c r="J243" t="s">
        <v>15459</v>
      </c>
      <c r="K243" t="s">
        <v>15458</v>
      </c>
      <c r="L243" t="s">
        <v>15457</v>
      </c>
      <c r="M243" t="s">
        <v>4359</v>
      </c>
      <c r="N243">
        <v>4</v>
      </c>
      <c r="O243" t="s">
        <v>15456</v>
      </c>
      <c r="P243" t="s">
        <v>15455</v>
      </c>
      <c r="Q243" t="s">
        <v>15454</v>
      </c>
      <c r="R243" s="7">
        <v>37742</v>
      </c>
      <c r="S243" s="8">
        <f t="shared" si="32"/>
        <v>2003</v>
      </c>
      <c r="T243" s="8">
        <v>2003</v>
      </c>
      <c r="U243" s="8">
        <f t="shared" si="33"/>
        <v>19</v>
      </c>
      <c r="V243" s="7">
        <v>37742</v>
      </c>
      <c r="W243" t="s">
        <v>2950</v>
      </c>
      <c r="X243" s="2">
        <v>2.3759999999999999</v>
      </c>
      <c r="Y243" s="6">
        <f t="shared" si="30"/>
        <v>6.3425963001521576E-2</v>
      </c>
      <c r="AA243" t="s">
        <v>2949</v>
      </c>
      <c r="AB243">
        <v>26765</v>
      </c>
      <c r="AC243">
        <v>15384357</v>
      </c>
      <c r="AD243" t="s">
        <v>6</v>
      </c>
      <c r="AE243">
        <v>588</v>
      </c>
      <c r="AF243" t="s">
        <v>370</v>
      </c>
      <c r="AH243" t="s">
        <v>15453</v>
      </c>
      <c r="AI243" t="s">
        <v>15452</v>
      </c>
      <c r="AJ243" t="s">
        <v>15451</v>
      </c>
      <c r="AK243" t="s">
        <v>15450</v>
      </c>
      <c r="AL243">
        <v>181</v>
      </c>
      <c r="AM243" s="5">
        <f t="shared" si="34"/>
        <v>9.526315789473685</v>
      </c>
      <c r="AN243" s="4">
        <f t="shared" si="31"/>
        <v>1.4428346519460334E-2</v>
      </c>
      <c r="AO243" s="3"/>
      <c r="AP243">
        <v>0</v>
      </c>
      <c r="AR243" t="s">
        <v>1</v>
      </c>
      <c r="AT243" s="2">
        <v>5.8739999999999997</v>
      </c>
      <c r="AU243" s="1">
        <f t="shared" si="35"/>
        <v>4.8726678056903197</v>
      </c>
      <c r="AV243" s="1">
        <f t="shared" si="36"/>
        <v>3.8927154760490952</v>
      </c>
      <c r="AW243" s="1">
        <f t="shared" si="37"/>
        <v>2.9127631464078707</v>
      </c>
    </row>
    <row r="244" spans="1:49" x14ac:dyDescent="0.2">
      <c r="A244">
        <v>242</v>
      </c>
      <c r="B244" t="s">
        <v>15449</v>
      </c>
      <c r="C244" t="s">
        <v>15448</v>
      </c>
      <c r="F244" t="s">
        <v>15447</v>
      </c>
      <c r="G244" t="s">
        <v>16</v>
      </c>
      <c r="H244" t="s">
        <v>15</v>
      </c>
      <c r="I244" t="s">
        <v>15446</v>
      </c>
      <c r="J244" t="s">
        <v>15440</v>
      </c>
      <c r="K244" t="s">
        <v>15445</v>
      </c>
      <c r="L244" t="s">
        <v>15444</v>
      </c>
      <c r="M244" t="s">
        <v>15443</v>
      </c>
      <c r="N244">
        <v>3</v>
      </c>
      <c r="O244" t="s">
        <v>15442</v>
      </c>
      <c r="P244" t="s">
        <v>15441</v>
      </c>
      <c r="Q244" t="s">
        <v>15440</v>
      </c>
      <c r="R244" s="7">
        <v>37742</v>
      </c>
      <c r="S244" s="8">
        <f t="shared" si="32"/>
        <v>2003</v>
      </c>
      <c r="T244" s="8">
        <v>2003</v>
      </c>
      <c r="U244" s="8">
        <f t="shared" si="33"/>
        <v>19</v>
      </c>
      <c r="V244" s="7">
        <v>37742</v>
      </c>
      <c r="W244" t="s">
        <v>449</v>
      </c>
      <c r="X244" s="2">
        <v>1.6519999999999999</v>
      </c>
      <c r="Y244" s="6">
        <f t="shared" si="30"/>
        <v>4.409919649769093E-2</v>
      </c>
      <c r="AA244" t="s">
        <v>448</v>
      </c>
      <c r="AB244">
        <v>17337</v>
      </c>
      <c r="AD244" t="s">
        <v>6</v>
      </c>
      <c r="AE244">
        <v>51</v>
      </c>
      <c r="AF244">
        <v>5</v>
      </c>
      <c r="AH244" t="s">
        <v>15439</v>
      </c>
      <c r="AI244" t="s">
        <v>15438</v>
      </c>
      <c r="AJ244" t="s">
        <v>15437</v>
      </c>
      <c r="AK244" t="s">
        <v>15436</v>
      </c>
      <c r="AL244">
        <v>41</v>
      </c>
      <c r="AM244" s="5">
        <f t="shared" si="34"/>
        <v>2.1578947368421053</v>
      </c>
      <c r="AN244" s="4">
        <f t="shared" si="31"/>
        <v>3.2682994878335558E-3</v>
      </c>
      <c r="AO244" s="3"/>
      <c r="AP244">
        <v>0</v>
      </c>
      <c r="AQ244" t="s">
        <v>15435</v>
      </c>
      <c r="AR244" t="s">
        <v>1</v>
      </c>
      <c r="AS244" t="s">
        <v>1822</v>
      </c>
      <c r="AT244" s="2" t="s">
        <v>0</v>
      </c>
      <c r="AU244" s="1">
        <f t="shared" si="35"/>
        <v>3.1849927394733717</v>
      </c>
      <c r="AV244" s="1">
        <f t="shared" si="36"/>
        <v>2.3683747992762241</v>
      </c>
      <c r="AW244" s="1">
        <f t="shared" si="37"/>
        <v>1.5517568590790767</v>
      </c>
    </row>
    <row r="245" spans="1:49" x14ac:dyDescent="0.2">
      <c r="A245">
        <v>243</v>
      </c>
      <c r="B245" t="s">
        <v>15434</v>
      </c>
      <c r="F245" t="s">
        <v>15433</v>
      </c>
      <c r="G245" t="s">
        <v>16</v>
      </c>
      <c r="H245" t="s">
        <v>15</v>
      </c>
      <c r="I245" t="s">
        <v>15432</v>
      </c>
      <c r="J245">
        <v>60019499</v>
      </c>
      <c r="K245" t="s">
        <v>15431</v>
      </c>
      <c r="L245" t="s">
        <v>168</v>
      </c>
      <c r="M245" t="s">
        <v>167</v>
      </c>
      <c r="N245">
        <v>2</v>
      </c>
      <c r="O245" t="s">
        <v>15430</v>
      </c>
      <c r="P245" t="s">
        <v>15429</v>
      </c>
      <c r="Q245" t="s">
        <v>15428</v>
      </c>
      <c r="R245" s="7">
        <v>37742</v>
      </c>
      <c r="S245" s="8">
        <f t="shared" si="32"/>
        <v>2003</v>
      </c>
      <c r="T245" s="8">
        <v>2003</v>
      </c>
      <c r="U245" s="8">
        <f t="shared" si="33"/>
        <v>19</v>
      </c>
      <c r="V245" s="7">
        <v>37742</v>
      </c>
      <c r="W245" t="s">
        <v>15427</v>
      </c>
      <c r="X245" s="2" t="s">
        <v>0</v>
      </c>
      <c r="Y245" s="6" t="e">
        <f t="shared" si="30"/>
        <v>#VALUE!</v>
      </c>
      <c r="AA245">
        <v>2534177</v>
      </c>
      <c r="AB245">
        <v>24143</v>
      </c>
      <c r="AD245" t="s">
        <v>6</v>
      </c>
      <c r="AE245">
        <v>24</v>
      </c>
      <c r="AF245">
        <v>5</v>
      </c>
      <c r="AH245" t="s">
        <v>15426</v>
      </c>
      <c r="AI245" t="s">
        <v>15425</v>
      </c>
      <c r="AJ245" t="s">
        <v>15424</v>
      </c>
      <c r="AK245" t="s">
        <v>15423</v>
      </c>
      <c r="AL245">
        <v>2</v>
      </c>
      <c r="AM245" s="5">
        <f t="shared" si="34"/>
        <v>0.10526315789473684</v>
      </c>
      <c r="AN245" s="4">
        <f t="shared" si="31"/>
        <v>1.5942924330895392E-4</v>
      </c>
      <c r="AO245" s="3"/>
      <c r="AP245">
        <v>0</v>
      </c>
      <c r="AR245" t="s">
        <v>1</v>
      </c>
      <c r="AT245" s="2" t="s">
        <v>0</v>
      </c>
      <c r="AU245" s="1" t="e">
        <f t="shared" si="35"/>
        <v>#VALUE!</v>
      </c>
      <c r="AV245" s="1" t="e">
        <f t="shared" si="36"/>
        <v>#VALUE!</v>
      </c>
      <c r="AW245" s="1" t="e">
        <f t="shared" si="37"/>
        <v>#VALUE!</v>
      </c>
    </row>
    <row r="246" spans="1:49" x14ac:dyDescent="0.2">
      <c r="A246">
        <v>244</v>
      </c>
      <c r="B246" t="s">
        <v>15422</v>
      </c>
      <c r="C246" t="s">
        <v>15421</v>
      </c>
      <c r="F246" t="s">
        <v>15420</v>
      </c>
      <c r="G246" t="s">
        <v>16</v>
      </c>
      <c r="H246" t="s">
        <v>15</v>
      </c>
      <c r="I246" t="s">
        <v>15419</v>
      </c>
      <c r="J246" t="s">
        <v>15418</v>
      </c>
      <c r="K246" t="s">
        <v>15417</v>
      </c>
      <c r="L246" t="s">
        <v>15416</v>
      </c>
      <c r="M246" t="s">
        <v>15415</v>
      </c>
      <c r="N246">
        <v>6</v>
      </c>
      <c r="O246" t="s">
        <v>15414</v>
      </c>
      <c r="P246" t="s">
        <v>15413</v>
      </c>
      <c r="Q246" t="s">
        <v>15412</v>
      </c>
      <c r="R246" s="7">
        <v>37742</v>
      </c>
      <c r="S246" s="8">
        <f t="shared" si="32"/>
        <v>2003</v>
      </c>
      <c r="T246" s="8">
        <v>2003</v>
      </c>
      <c r="U246" s="8">
        <f t="shared" si="33"/>
        <v>19</v>
      </c>
      <c r="V246" s="7">
        <v>37742</v>
      </c>
      <c r="W246" t="s">
        <v>449</v>
      </c>
      <c r="X246" s="2">
        <v>1.6519999999999999</v>
      </c>
      <c r="Y246" s="6">
        <f t="shared" si="30"/>
        <v>4.409919649769093E-2</v>
      </c>
      <c r="AA246" t="s">
        <v>448</v>
      </c>
      <c r="AB246">
        <v>17337</v>
      </c>
      <c r="AD246" t="s">
        <v>6</v>
      </c>
      <c r="AE246">
        <v>51</v>
      </c>
      <c r="AF246">
        <v>5</v>
      </c>
      <c r="AH246" t="s">
        <v>15411</v>
      </c>
      <c r="AI246" t="s">
        <v>15410</v>
      </c>
      <c r="AJ246" t="s">
        <v>15409</v>
      </c>
      <c r="AK246" t="s">
        <v>15408</v>
      </c>
      <c r="AL246">
        <v>31</v>
      </c>
      <c r="AM246" s="5">
        <f t="shared" si="34"/>
        <v>1.631578947368421</v>
      </c>
      <c r="AN246" s="4">
        <f t="shared" si="31"/>
        <v>2.4711532712887859E-3</v>
      </c>
      <c r="AO246" s="3"/>
      <c r="AP246">
        <v>0</v>
      </c>
      <c r="AR246" t="s">
        <v>1</v>
      </c>
      <c r="AT246" s="2" t="s">
        <v>0</v>
      </c>
      <c r="AU246" s="1">
        <f t="shared" si="35"/>
        <v>3.1610783529770288</v>
      </c>
      <c r="AV246" s="1">
        <f t="shared" si="36"/>
        <v>2.3285174884489859</v>
      </c>
      <c r="AW246" s="1">
        <f t="shared" si="37"/>
        <v>1.495956623920943</v>
      </c>
    </row>
    <row r="247" spans="1:49" x14ac:dyDescent="0.2">
      <c r="A247">
        <v>245</v>
      </c>
      <c r="B247" t="s">
        <v>15407</v>
      </c>
      <c r="C247" t="s">
        <v>15406</v>
      </c>
      <c r="F247" t="s">
        <v>15405</v>
      </c>
      <c r="G247" t="s">
        <v>16</v>
      </c>
      <c r="H247" t="s">
        <v>15</v>
      </c>
      <c r="I247" t="s">
        <v>10643</v>
      </c>
      <c r="J247" t="s">
        <v>15404</v>
      </c>
      <c r="K247" t="s">
        <v>15403</v>
      </c>
      <c r="L247" t="s">
        <v>15402</v>
      </c>
      <c r="M247" t="s">
        <v>15401</v>
      </c>
      <c r="N247">
        <v>3</v>
      </c>
      <c r="O247" t="s">
        <v>15400</v>
      </c>
      <c r="P247" t="s">
        <v>15399</v>
      </c>
      <c r="Q247" t="s">
        <v>15398</v>
      </c>
      <c r="R247" s="7">
        <v>37742</v>
      </c>
      <c r="S247" s="8">
        <f t="shared" si="32"/>
        <v>2003</v>
      </c>
      <c r="T247" s="8">
        <v>2003</v>
      </c>
      <c r="U247" s="8">
        <f t="shared" si="33"/>
        <v>19</v>
      </c>
      <c r="V247" s="7">
        <v>37742</v>
      </c>
      <c r="W247" t="s">
        <v>2171</v>
      </c>
      <c r="X247" s="2">
        <v>0.66800000000000004</v>
      </c>
      <c r="Y247" s="6">
        <f t="shared" si="30"/>
        <v>1.7831878486959774E-2</v>
      </c>
      <c r="AA247" t="s">
        <v>2170</v>
      </c>
      <c r="AB247">
        <v>29593</v>
      </c>
      <c r="AC247">
        <v>21553165</v>
      </c>
      <c r="AD247" t="s">
        <v>6</v>
      </c>
      <c r="AE247">
        <v>42</v>
      </c>
      <c r="AF247">
        <v>13</v>
      </c>
      <c r="AH247" t="s">
        <v>15397</v>
      </c>
      <c r="AI247" t="s">
        <v>15396</v>
      </c>
      <c r="AK247" t="s">
        <v>15395</v>
      </c>
      <c r="AL247">
        <v>30</v>
      </c>
      <c r="AM247" s="5">
        <f t="shared" si="34"/>
        <v>1.5789473684210527</v>
      </c>
      <c r="AN247" s="4">
        <f t="shared" si="31"/>
        <v>2.3914386496343091E-3</v>
      </c>
      <c r="AO247" s="3"/>
      <c r="AP247">
        <v>0</v>
      </c>
      <c r="AR247" t="s">
        <v>1</v>
      </c>
      <c r="AT247" s="2">
        <v>1.98</v>
      </c>
      <c r="AU247" s="1">
        <f t="shared" si="35"/>
        <v>1.3199746535762134</v>
      </c>
      <c r="AV247" s="1">
        <f t="shared" si="36"/>
        <v>1.0111658568297039</v>
      </c>
      <c r="AW247" s="1">
        <f t="shared" si="37"/>
        <v>0.70235706008319487</v>
      </c>
    </row>
    <row r="248" spans="1:49" x14ac:dyDescent="0.2">
      <c r="A248">
        <v>246</v>
      </c>
      <c r="B248" t="s">
        <v>15394</v>
      </c>
      <c r="C248" t="s">
        <v>15393</v>
      </c>
      <c r="F248" t="s">
        <v>15392</v>
      </c>
      <c r="G248" t="s">
        <v>16</v>
      </c>
      <c r="H248" t="s">
        <v>15</v>
      </c>
      <c r="I248" t="s">
        <v>15391</v>
      </c>
      <c r="J248" t="s">
        <v>15390</v>
      </c>
      <c r="K248" t="s">
        <v>15389</v>
      </c>
      <c r="L248" t="s">
        <v>15388</v>
      </c>
      <c r="M248" t="s">
        <v>14801</v>
      </c>
      <c r="N248">
        <v>2</v>
      </c>
      <c r="O248" t="s">
        <v>15387</v>
      </c>
      <c r="P248" t="s">
        <v>15386</v>
      </c>
      <c r="Q248" t="s">
        <v>15385</v>
      </c>
      <c r="R248" s="7">
        <v>37742</v>
      </c>
      <c r="S248" s="8">
        <f t="shared" si="32"/>
        <v>2003</v>
      </c>
      <c r="T248" s="8">
        <v>2003</v>
      </c>
      <c r="U248" s="8">
        <f t="shared" si="33"/>
        <v>19</v>
      </c>
      <c r="V248" s="7">
        <v>37742</v>
      </c>
      <c r="W248" t="s">
        <v>1720</v>
      </c>
      <c r="X248" s="2">
        <v>0.371</v>
      </c>
      <c r="Y248" s="6">
        <f t="shared" si="30"/>
        <v>9.9036331117695747E-3</v>
      </c>
      <c r="AA248">
        <v>486604</v>
      </c>
      <c r="AB248">
        <v>28580</v>
      </c>
      <c r="AD248" t="s">
        <v>6</v>
      </c>
      <c r="AE248">
        <v>38</v>
      </c>
      <c r="AF248">
        <v>3</v>
      </c>
      <c r="AI248" t="s">
        <v>15384</v>
      </c>
      <c r="AJ248" t="s">
        <v>15383</v>
      </c>
      <c r="AK248" t="s">
        <v>15382</v>
      </c>
      <c r="AL248">
        <v>5</v>
      </c>
      <c r="AM248" s="5">
        <f t="shared" si="34"/>
        <v>0.26315789473684209</v>
      </c>
      <c r="AN248" s="4">
        <f t="shared" si="31"/>
        <v>3.9857310827238487E-4</v>
      </c>
      <c r="AO248" s="3"/>
      <c r="AP248">
        <v>1</v>
      </c>
      <c r="AR248" t="s">
        <v>1</v>
      </c>
      <c r="AT248" s="2">
        <v>1.431</v>
      </c>
      <c r="AU248" s="1">
        <f t="shared" si="35"/>
        <v>0.70521151107204172</v>
      </c>
      <c r="AV248" s="1">
        <f t="shared" si="36"/>
        <v>0.51511031100209803</v>
      </c>
      <c r="AW248" s="1">
        <f t="shared" si="37"/>
        <v>0.32500911093215418</v>
      </c>
    </row>
    <row r="249" spans="1:49" x14ac:dyDescent="0.2">
      <c r="A249">
        <v>247</v>
      </c>
      <c r="B249" t="s">
        <v>15381</v>
      </c>
      <c r="C249" t="s">
        <v>15380</v>
      </c>
      <c r="F249" t="s">
        <v>15379</v>
      </c>
      <c r="G249" t="s">
        <v>16</v>
      </c>
      <c r="H249" t="s">
        <v>15</v>
      </c>
      <c r="I249" t="s">
        <v>15378</v>
      </c>
      <c r="J249" t="s">
        <v>15377</v>
      </c>
      <c r="K249" t="s">
        <v>15376</v>
      </c>
      <c r="L249" t="s">
        <v>6468</v>
      </c>
      <c r="M249" t="s">
        <v>39</v>
      </c>
      <c r="N249">
        <v>9</v>
      </c>
      <c r="O249" t="s">
        <v>15375</v>
      </c>
      <c r="P249" t="s">
        <v>15374</v>
      </c>
      <c r="Q249" t="s">
        <v>15373</v>
      </c>
      <c r="R249" s="7">
        <v>37742</v>
      </c>
      <c r="S249" s="8">
        <f t="shared" si="32"/>
        <v>2003</v>
      </c>
      <c r="T249" s="8">
        <v>2003</v>
      </c>
      <c r="U249" s="8">
        <f t="shared" si="33"/>
        <v>19</v>
      </c>
      <c r="V249" s="7">
        <v>37742</v>
      </c>
      <c r="W249" t="s">
        <v>1720</v>
      </c>
      <c r="X249" s="2">
        <v>0.371</v>
      </c>
      <c r="Y249" s="6">
        <f t="shared" si="30"/>
        <v>9.9036331117695747E-3</v>
      </c>
      <c r="AA249">
        <v>486604</v>
      </c>
      <c r="AB249">
        <v>28580</v>
      </c>
      <c r="AD249" t="s">
        <v>6</v>
      </c>
      <c r="AE249">
        <v>38</v>
      </c>
      <c r="AF249">
        <v>3</v>
      </c>
      <c r="AI249" t="s">
        <v>15372</v>
      </c>
      <c r="AJ249" t="s">
        <v>15371</v>
      </c>
      <c r="AK249" t="s">
        <v>15370</v>
      </c>
      <c r="AL249">
        <v>123</v>
      </c>
      <c r="AM249" s="5">
        <f t="shared" si="34"/>
        <v>6.4736842105263159</v>
      </c>
      <c r="AN249" s="4">
        <f t="shared" si="31"/>
        <v>9.8048984635006678E-3</v>
      </c>
      <c r="AO249" s="3"/>
      <c r="AP249">
        <v>1</v>
      </c>
      <c r="AR249" t="s">
        <v>1</v>
      </c>
      <c r="AT249" s="2">
        <v>1.431</v>
      </c>
      <c r="AU249" s="1">
        <f t="shared" si="35"/>
        <v>0.98740127172889014</v>
      </c>
      <c r="AV249" s="1">
        <f t="shared" si="36"/>
        <v>0.98542657876351214</v>
      </c>
      <c r="AW249" s="1">
        <f t="shared" si="37"/>
        <v>0.98345188579813392</v>
      </c>
    </row>
    <row r="250" spans="1:49" x14ac:dyDescent="0.2">
      <c r="A250">
        <v>248</v>
      </c>
      <c r="B250" t="s">
        <v>15369</v>
      </c>
      <c r="C250" t="s">
        <v>15368</v>
      </c>
      <c r="F250" t="s">
        <v>15367</v>
      </c>
      <c r="G250" t="s">
        <v>16</v>
      </c>
      <c r="H250" t="s">
        <v>15</v>
      </c>
      <c r="I250" t="s">
        <v>15366</v>
      </c>
      <c r="J250">
        <v>60033125</v>
      </c>
      <c r="K250" t="s">
        <v>15269</v>
      </c>
      <c r="L250" t="s">
        <v>15268</v>
      </c>
      <c r="M250" t="s">
        <v>51</v>
      </c>
      <c r="N250">
        <v>3</v>
      </c>
      <c r="O250" t="s">
        <v>15365</v>
      </c>
      <c r="P250" t="s">
        <v>15364</v>
      </c>
      <c r="Q250" t="s">
        <v>15265</v>
      </c>
      <c r="R250" s="7">
        <v>37742</v>
      </c>
      <c r="S250" s="8">
        <f t="shared" si="32"/>
        <v>2003</v>
      </c>
      <c r="T250" s="8">
        <v>2003</v>
      </c>
      <c r="U250" s="8">
        <f t="shared" si="33"/>
        <v>19</v>
      </c>
      <c r="V250" s="7">
        <v>37742</v>
      </c>
      <c r="W250" t="s">
        <v>1720</v>
      </c>
      <c r="X250" s="2">
        <v>0.371</v>
      </c>
      <c r="Y250" s="6">
        <f t="shared" si="30"/>
        <v>9.9036331117695747E-3</v>
      </c>
      <c r="AA250">
        <v>486604</v>
      </c>
      <c r="AB250">
        <v>28580</v>
      </c>
      <c r="AD250" t="s">
        <v>6</v>
      </c>
      <c r="AE250">
        <v>38</v>
      </c>
      <c r="AF250">
        <v>3</v>
      </c>
      <c r="AI250" t="s">
        <v>15363</v>
      </c>
      <c r="AJ250" t="s">
        <v>15362</v>
      </c>
      <c r="AK250" t="s">
        <v>15361</v>
      </c>
      <c r="AL250">
        <v>11</v>
      </c>
      <c r="AM250" s="5">
        <f t="shared" si="34"/>
        <v>0.57894736842105265</v>
      </c>
      <c r="AN250" s="4">
        <f t="shared" si="31"/>
        <v>8.768608381992467E-4</v>
      </c>
      <c r="AO250" s="3"/>
      <c r="AP250">
        <v>1</v>
      </c>
      <c r="AR250" t="s">
        <v>1</v>
      </c>
      <c r="AT250" s="2">
        <v>1.431</v>
      </c>
      <c r="AU250" s="1">
        <f t="shared" si="35"/>
        <v>0.7195601429698476</v>
      </c>
      <c r="AV250" s="1">
        <f t="shared" si="36"/>
        <v>0.53902469749844106</v>
      </c>
      <c r="AW250" s="1">
        <f t="shared" si="37"/>
        <v>0.35848925202703452</v>
      </c>
    </row>
    <row r="251" spans="1:49" x14ac:dyDescent="0.2">
      <c r="A251">
        <v>249</v>
      </c>
      <c r="B251" t="s">
        <v>15360</v>
      </c>
      <c r="C251" t="s">
        <v>15359</v>
      </c>
      <c r="F251" t="s">
        <v>15358</v>
      </c>
      <c r="G251" t="s">
        <v>16</v>
      </c>
      <c r="H251" t="s">
        <v>15</v>
      </c>
      <c r="I251" t="s">
        <v>15357</v>
      </c>
      <c r="J251">
        <v>60023682</v>
      </c>
      <c r="K251" t="s">
        <v>15356</v>
      </c>
      <c r="L251" t="s">
        <v>11654</v>
      </c>
      <c r="M251" t="s">
        <v>2262</v>
      </c>
      <c r="N251">
        <v>1</v>
      </c>
      <c r="O251" t="s">
        <v>15355</v>
      </c>
      <c r="P251">
        <v>6603905215</v>
      </c>
      <c r="Q251">
        <v>60023682</v>
      </c>
      <c r="R251" s="7">
        <v>37742</v>
      </c>
      <c r="S251" s="8">
        <f t="shared" si="32"/>
        <v>2003</v>
      </c>
      <c r="T251" s="8">
        <v>2003</v>
      </c>
      <c r="U251" s="8">
        <f t="shared" si="33"/>
        <v>19</v>
      </c>
      <c r="V251" s="7">
        <v>37742</v>
      </c>
      <c r="W251" t="s">
        <v>15354</v>
      </c>
      <c r="X251" s="2">
        <v>0.64900000000000002</v>
      </c>
      <c r="Y251" s="6">
        <f t="shared" si="30"/>
        <v>1.7324684338378582E-2</v>
      </c>
      <c r="AA251">
        <v>2721732</v>
      </c>
      <c r="AB251">
        <v>15463</v>
      </c>
      <c r="AD251" t="s">
        <v>6</v>
      </c>
      <c r="AE251">
        <v>23</v>
      </c>
      <c r="AF251">
        <v>3</v>
      </c>
      <c r="AH251" t="s">
        <v>15353</v>
      </c>
      <c r="AI251" t="s">
        <v>15352</v>
      </c>
      <c r="AK251" t="s">
        <v>15351</v>
      </c>
      <c r="AL251">
        <v>10</v>
      </c>
      <c r="AM251" s="5">
        <f t="shared" si="34"/>
        <v>0.52631578947368418</v>
      </c>
      <c r="AN251" s="4">
        <f t="shared" si="31"/>
        <v>7.9714621654476973E-4</v>
      </c>
      <c r="AO251" s="3"/>
      <c r="AP251">
        <v>0</v>
      </c>
      <c r="AR251" t="s">
        <v>1</v>
      </c>
      <c r="AT251" s="2">
        <v>4.1749999999999998</v>
      </c>
      <c r="AU251" s="1">
        <f t="shared" si="35"/>
        <v>1.2366422901828438</v>
      </c>
      <c r="AV251" s="1">
        <f t="shared" si="36"/>
        <v>0.90609152774616764</v>
      </c>
      <c r="AW251" s="1">
        <f t="shared" si="37"/>
        <v>0.57554076530949128</v>
      </c>
    </row>
    <row r="252" spans="1:49" x14ac:dyDescent="0.2">
      <c r="A252">
        <v>250</v>
      </c>
      <c r="B252" t="s">
        <v>15350</v>
      </c>
      <c r="C252" t="s">
        <v>15349</v>
      </c>
      <c r="F252" t="s">
        <v>15348</v>
      </c>
      <c r="G252" t="s">
        <v>16</v>
      </c>
      <c r="H252" t="s">
        <v>15</v>
      </c>
      <c r="I252" t="s">
        <v>15347</v>
      </c>
      <c r="J252">
        <v>60027884</v>
      </c>
      <c r="K252" t="s">
        <v>6149</v>
      </c>
      <c r="L252" t="s">
        <v>790</v>
      </c>
      <c r="M252" t="s">
        <v>789</v>
      </c>
      <c r="N252">
        <v>3</v>
      </c>
      <c r="O252" t="s">
        <v>15346</v>
      </c>
      <c r="P252" t="s">
        <v>15345</v>
      </c>
      <c r="Q252" t="s">
        <v>15344</v>
      </c>
      <c r="R252" s="7">
        <v>37742</v>
      </c>
      <c r="S252" s="8">
        <f t="shared" si="32"/>
        <v>2003</v>
      </c>
      <c r="T252" s="8">
        <v>2003</v>
      </c>
      <c r="U252" s="8">
        <f t="shared" si="33"/>
        <v>19</v>
      </c>
      <c r="V252" s="7">
        <v>37742</v>
      </c>
      <c r="W252" t="s">
        <v>2103</v>
      </c>
      <c r="X252" s="2">
        <v>0.76700000000000002</v>
      </c>
      <c r="Y252" s="6">
        <f t="shared" si="30"/>
        <v>2.0474626945356504E-2</v>
      </c>
      <c r="AA252">
        <v>983063</v>
      </c>
      <c r="AB252">
        <v>26048</v>
      </c>
      <c r="AD252" t="s">
        <v>6</v>
      </c>
      <c r="AE252">
        <v>49</v>
      </c>
      <c r="AF252">
        <v>2</v>
      </c>
      <c r="AH252" t="s">
        <v>11386</v>
      </c>
      <c r="AI252" t="s">
        <v>15343</v>
      </c>
      <c r="AJ252" t="s">
        <v>15342</v>
      </c>
      <c r="AK252" t="s">
        <v>15341</v>
      </c>
      <c r="AL252">
        <v>1</v>
      </c>
      <c r="AM252" s="5">
        <f t="shared" si="34"/>
        <v>5.2631578947368418E-2</v>
      </c>
      <c r="AN252" s="4">
        <f t="shared" si="31"/>
        <v>7.9714621654476962E-5</v>
      </c>
      <c r="AO252" s="3"/>
      <c r="AP252">
        <v>0</v>
      </c>
      <c r="AR252" t="s">
        <v>1</v>
      </c>
      <c r="AT252" s="2" t="s">
        <v>0</v>
      </c>
      <c r="AU252" s="1">
        <f t="shared" si="35"/>
        <v>1.4356153248245895</v>
      </c>
      <c r="AV252" s="1">
        <f t="shared" si="36"/>
        <v>1.0277170783505489</v>
      </c>
      <c r="AW252" s="1">
        <f t="shared" si="37"/>
        <v>0.61981883187650855</v>
      </c>
    </row>
    <row r="253" spans="1:49" x14ac:dyDescent="0.2">
      <c r="A253">
        <v>251</v>
      </c>
      <c r="B253" t="s">
        <v>15340</v>
      </c>
      <c r="C253" t="s">
        <v>15339</v>
      </c>
      <c r="F253" t="s">
        <v>15338</v>
      </c>
      <c r="G253" t="s">
        <v>16</v>
      </c>
      <c r="H253" t="s">
        <v>15</v>
      </c>
      <c r="I253" t="s">
        <v>15337</v>
      </c>
      <c r="J253" t="s">
        <v>15336</v>
      </c>
      <c r="K253" t="s">
        <v>15335</v>
      </c>
      <c r="L253" t="s">
        <v>15334</v>
      </c>
      <c r="M253" t="s">
        <v>15333</v>
      </c>
      <c r="N253">
        <v>5</v>
      </c>
      <c r="O253" t="s">
        <v>15332</v>
      </c>
      <c r="P253" t="s">
        <v>15331</v>
      </c>
      <c r="Q253" t="s">
        <v>15330</v>
      </c>
      <c r="R253" s="7">
        <v>37742</v>
      </c>
      <c r="S253" s="8">
        <f t="shared" si="32"/>
        <v>2003</v>
      </c>
      <c r="T253" s="8">
        <v>2003</v>
      </c>
      <c r="U253" s="8">
        <f t="shared" si="33"/>
        <v>19</v>
      </c>
      <c r="V253" s="7">
        <v>37742</v>
      </c>
      <c r="W253" t="s">
        <v>15329</v>
      </c>
      <c r="X253" s="2">
        <v>0.871</v>
      </c>
      <c r="Y253" s="6">
        <f t="shared" si="30"/>
        <v>2.325084754811671E-2</v>
      </c>
      <c r="AA253">
        <v>14358603</v>
      </c>
      <c r="AB253">
        <v>16575</v>
      </c>
      <c r="AD253" t="s">
        <v>6</v>
      </c>
      <c r="AE253">
        <v>5</v>
      </c>
      <c r="AF253">
        <v>3</v>
      </c>
      <c r="AH253" t="s">
        <v>15328</v>
      </c>
      <c r="AI253" t="s">
        <v>15327</v>
      </c>
      <c r="AJ253" t="s">
        <v>15326</v>
      </c>
      <c r="AK253" t="s">
        <v>15325</v>
      </c>
      <c r="AL253">
        <v>55</v>
      </c>
      <c r="AM253" s="5">
        <f t="shared" si="34"/>
        <v>2.8947368421052633</v>
      </c>
      <c r="AN253" s="4">
        <f t="shared" si="31"/>
        <v>4.3843041909962339E-3</v>
      </c>
      <c r="AO253" s="3"/>
      <c r="AP253">
        <v>0</v>
      </c>
      <c r="AR253" t="s">
        <v>1</v>
      </c>
      <c r="AT253" s="2">
        <v>3.081</v>
      </c>
      <c r="AU253" s="1">
        <f t="shared" si="35"/>
        <v>1.7590884540980567</v>
      </c>
      <c r="AV253" s="1">
        <f t="shared" si="36"/>
        <v>1.3817575869556473</v>
      </c>
      <c r="AW253" s="1">
        <f t="shared" si="37"/>
        <v>1.0044267198132377</v>
      </c>
    </row>
    <row r="254" spans="1:49" x14ac:dyDescent="0.2">
      <c r="A254">
        <v>252</v>
      </c>
      <c r="B254" t="s">
        <v>15324</v>
      </c>
      <c r="C254" t="s">
        <v>15323</v>
      </c>
      <c r="F254" t="s">
        <v>15322</v>
      </c>
      <c r="G254" t="s">
        <v>16</v>
      </c>
      <c r="H254" t="s">
        <v>15</v>
      </c>
      <c r="I254" t="s">
        <v>15321</v>
      </c>
      <c r="J254" t="s">
        <v>15320</v>
      </c>
      <c r="K254" t="s">
        <v>15319</v>
      </c>
      <c r="L254" t="s">
        <v>15318</v>
      </c>
      <c r="M254" t="s">
        <v>1618</v>
      </c>
      <c r="N254">
        <v>4</v>
      </c>
      <c r="O254" t="s">
        <v>15317</v>
      </c>
      <c r="P254" t="s">
        <v>15316</v>
      </c>
      <c r="Q254" t="s">
        <v>15315</v>
      </c>
      <c r="R254" s="7">
        <v>37742</v>
      </c>
      <c r="S254" s="8">
        <f t="shared" si="32"/>
        <v>2003</v>
      </c>
      <c r="T254" s="8">
        <v>2003</v>
      </c>
      <c r="U254" s="8">
        <f t="shared" si="33"/>
        <v>19</v>
      </c>
      <c r="V254" s="7">
        <v>37742</v>
      </c>
      <c r="W254" t="s">
        <v>1720</v>
      </c>
      <c r="X254" s="2">
        <v>0.371</v>
      </c>
      <c r="Y254" s="6">
        <f t="shared" si="30"/>
        <v>9.9036331117695747E-3</v>
      </c>
      <c r="AA254">
        <v>486604</v>
      </c>
      <c r="AB254">
        <v>28580</v>
      </c>
      <c r="AD254" t="s">
        <v>6</v>
      </c>
      <c r="AE254">
        <v>38</v>
      </c>
      <c r="AF254">
        <v>3</v>
      </c>
      <c r="AI254" t="s">
        <v>15314</v>
      </c>
      <c r="AK254" t="s">
        <v>15313</v>
      </c>
      <c r="AL254">
        <v>11</v>
      </c>
      <c r="AM254" s="5">
        <f t="shared" si="34"/>
        <v>0.57894736842105265</v>
      </c>
      <c r="AN254" s="4">
        <f t="shared" si="31"/>
        <v>8.768608381992467E-4</v>
      </c>
      <c r="AO254" s="3"/>
      <c r="AP254">
        <v>0</v>
      </c>
      <c r="AR254" t="s">
        <v>1</v>
      </c>
      <c r="AT254" s="2">
        <v>1.431</v>
      </c>
      <c r="AU254" s="1">
        <f t="shared" si="35"/>
        <v>0.7195601429698476</v>
      </c>
      <c r="AV254" s="1">
        <f t="shared" si="36"/>
        <v>0.53902469749844106</v>
      </c>
      <c r="AW254" s="1">
        <f t="shared" si="37"/>
        <v>0.35848925202703452</v>
      </c>
    </row>
    <row r="255" spans="1:49" x14ac:dyDescent="0.2">
      <c r="A255">
        <v>253</v>
      </c>
      <c r="B255" t="s">
        <v>15312</v>
      </c>
      <c r="C255" t="s">
        <v>15311</v>
      </c>
      <c r="F255" t="s">
        <v>15310</v>
      </c>
      <c r="G255" t="s">
        <v>16</v>
      </c>
      <c r="H255" t="s">
        <v>15</v>
      </c>
      <c r="I255" t="s">
        <v>15309</v>
      </c>
      <c r="J255" t="s">
        <v>15308</v>
      </c>
      <c r="K255" t="s">
        <v>15307</v>
      </c>
      <c r="L255" t="s">
        <v>15306</v>
      </c>
      <c r="M255" t="s">
        <v>15305</v>
      </c>
      <c r="N255">
        <v>8</v>
      </c>
      <c r="O255" t="s">
        <v>15304</v>
      </c>
      <c r="P255" t="s">
        <v>15303</v>
      </c>
      <c r="Q255" t="s">
        <v>15302</v>
      </c>
      <c r="R255" s="7">
        <v>37742</v>
      </c>
      <c r="S255" s="8">
        <f t="shared" si="32"/>
        <v>2003</v>
      </c>
      <c r="T255" s="8">
        <v>2003</v>
      </c>
      <c r="U255" s="8">
        <f t="shared" si="33"/>
        <v>19</v>
      </c>
      <c r="V255" s="7">
        <v>37742</v>
      </c>
      <c r="W255" t="s">
        <v>1720</v>
      </c>
      <c r="X255" s="2">
        <v>0.371</v>
      </c>
      <c r="Y255" s="6">
        <f t="shared" si="30"/>
        <v>9.9036331117695747E-3</v>
      </c>
      <c r="AA255">
        <v>486604</v>
      </c>
      <c r="AB255">
        <v>28580</v>
      </c>
      <c r="AD255" t="s">
        <v>6</v>
      </c>
      <c r="AE255">
        <v>38</v>
      </c>
      <c r="AF255">
        <v>3</v>
      </c>
      <c r="AI255" t="s">
        <v>15301</v>
      </c>
      <c r="AJ255" t="s">
        <v>15300</v>
      </c>
      <c r="AK255" t="s">
        <v>15299</v>
      </c>
      <c r="AL255">
        <v>6</v>
      </c>
      <c r="AM255" s="5">
        <f t="shared" si="34"/>
        <v>0.31578947368421051</v>
      </c>
      <c r="AN255" s="4">
        <f t="shared" si="31"/>
        <v>4.7828772992686183E-4</v>
      </c>
      <c r="AO255" s="3"/>
      <c r="AP255">
        <v>0</v>
      </c>
      <c r="AR255" t="s">
        <v>1</v>
      </c>
      <c r="AT255" s="2">
        <v>1.431</v>
      </c>
      <c r="AU255" s="1">
        <f t="shared" si="35"/>
        <v>0.70760294972167603</v>
      </c>
      <c r="AV255" s="1">
        <f t="shared" si="36"/>
        <v>0.51909604208482174</v>
      </c>
      <c r="AW255" s="1">
        <f t="shared" si="37"/>
        <v>0.33058913444796756</v>
      </c>
    </row>
    <row r="256" spans="1:49" x14ac:dyDescent="0.2">
      <c r="A256">
        <v>254</v>
      </c>
      <c r="B256" t="s">
        <v>15298</v>
      </c>
      <c r="C256" t="s">
        <v>15297</v>
      </c>
      <c r="F256" t="s">
        <v>15296</v>
      </c>
      <c r="G256" t="s">
        <v>16</v>
      </c>
      <c r="H256" t="s">
        <v>15</v>
      </c>
      <c r="I256" t="s">
        <v>15295</v>
      </c>
      <c r="J256" t="s">
        <v>15294</v>
      </c>
      <c r="K256" t="s">
        <v>15293</v>
      </c>
      <c r="L256" t="s">
        <v>15292</v>
      </c>
      <c r="M256" t="s">
        <v>15291</v>
      </c>
      <c r="N256">
        <v>3</v>
      </c>
      <c r="O256" t="s">
        <v>15290</v>
      </c>
      <c r="P256" t="s">
        <v>15289</v>
      </c>
      <c r="Q256" t="s">
        <v>15288</v>
      </c>
      <c r="R256" s="7">
        <v>37742</v>
      </c>
      <c r="S256" s="8">
        <f t="shared" si="32"/>
        <v>2003</v>
      </c>
      <c r="T256" s="8">
        <v>2003</v>
      </c>
      <c r="U256" s="8">
        <f t="shared" si="33"/>
        <v>19</v>
      </c>
      <c r="V256" s="7">
        <v>37742</v>
      </c>
      <c r="W256" t="s">
        <v>2950</v>
      </c>
      <c r="X256" s="2">
        <v>2.3759999999999999</v>
      </c>
      <c r="Y256" s="6">
        <f t="shared" si="30"/>
        <v>6.3425963001521576E-2</v>
      </c>
      <c r="AA256" t="s">
        <v>2949</v>
      </c>
      <c r="AB256">
        <v>26765</v>
      </c>
      <c r="AC256">
        <v>15384357</v>
      </c>
      <c r="AD256" t="s">
        <v>6</v>
      </c>
      <c r="AE256">
        <v>588</v>
      </c>
      <c r="AF256" t="s">
        <v>370</v>
      </c>
      <c r="AH256" t="s">
        <v>15287</v>
      </c>
      <c r="AI256" t="s">
        <v>15286</v>
      </c>
      <c r="AJ256" t="s">
        <v>15285</v>
      </c>
      <c r="AK256" t="s">
        <v>15284</v>
      </c>
      <c r="AL256">
        <v>81</v>
      </c>
      <c r="AM256" s="5">
        <f t="shared" si="34"/>
        <v>4.2631578947368425</v>
      </c>
      <c r="AN256" s="4">
        <f t="shared" si="31"/>
        <v>6.4568843540126356E-3</v>
      </c>
      <c r="AO256" s="3"/>
      <c r="AP256">
        <v>0</v>
      </c>
      <c r="AR256" t="s">
        <v>1</v>
      </c>
      <c r="AT256" s="2">
        <v>5.8739999999999997</v>
      </c>
      <c r="AU256" s="1">
        <f t="shared" si="35"/>
        <v>4.6335239407268896</v>
      </c>
      <c r="AV256" s="1">
        <f t="shared" si="36"/>
        <v>3.4941423677767105</v>
      </c>
      <c r="AW256" s="1">
        <f t="shared" si="37"/>
        <v>2.3547607948265319</v>
      </c>
    </row>
    <row r="257" spans="1:49" x14ac:dyDescent="0.2">
      <c r="A257">
        <v>255</v>
      </c>
      <c r="B257" t="s">
        <v>15283</v>
      </c>
      <c r="C257" t="s">
        <v>15282</v>
      </c>
      <c r="F257" t="s">
        <v>15281</v>
      </c>
      <c r="G257" t="s">
        <v>16</v>
      </c>
      <c r="H257" t="s">
        <v>15</v>
      </c>
      <c r="I257" t="s">
        <v>15280</v>
      </c>
      <c r="J257">
        <v>60010384</v>
      </c>
      <c r="K257" t="s">
        <v>15279</v>
      </c>
      <c r="L257" t="s">
        <v>15278</v>
      </c>
      <c r="M257" t="s">
        <v>323</v>
      </c>
      <c r="N257">
        <v>1</v>
      </c>
      <c r="O257" t="s">
        <v>15277</v>
      </c>
      <c r="P257">
        <v>7003950931</v>
      </c>
      <c r="Q257">
        <v>60010384</v>
      </c>
      <c r="R257" s="7">
        <v>37742</v>
      </c>
      <c r="S257" s="8">
        <f t="shared" si="32"/>
        <v>2003</v>
      </c>
      <c r="T257" s="8">
        <v>2003</v>
      </c>
      <c r="U257" s="8">
        <f t="shared" si="33"/>
        <v>19</v>
      </c>
      <c r="V257" s="7">
        <v>37742</v>
      </c>
      <c r="W257" t="s">
        <v>1720</v>
      </c>
      <c r="X257" s="2">
        <v>0.371</v>
      </c>
      <c r="Y257" s="6">
        <f t="shared" si="30"/>
        <v>9.9036331117695747E-3</v>
      </c>
      <c r="AA257">
        <v>486604</v>
      </c>
      <c r="AB257">
        <v>28580</v>
      </c>
      <c r="AD257" t="s">
        <v>6</v>
      </c>
      <c r="AE257">
        <v>38</v>
      </c>
      <c r="AF257">
        <v>3</v>
      </c>
      <c r="AI257" t="s">
        <v>15276</v>
      </c>
      <c r="AJ257" t="s">
        <v>15275</v>
      </c>
      <c r="AK257" t="s">
        <v>15274</v>
      </c>
      <c r="AL257">
        <v>0</v>
      </c>
      <c r="AM257" s="5">
        <f t="shared" si="34"/>
        <v>0</v>
      </c>
      <c r="AN257" s="4">
        <f t="shared" si="31"/>
        <v>0</v>
      </c>
      <c r="AO257" s="3"/>
      <c r="AP257">
        <v>1</v>
      </c>
      <c r="AR257" t="s">
        <v>1</v>
      </c>
      <c r="AT257" s="2">
        <v>1.431</v>
      </c>
      <c r="AU257" s="1">
        <f t="shared" si="35"/>
        <v>0.69325431782387015</v>
      </c>
      <c r="AV257" s="1">
        <f t="shared" si="36"/>
        <v>0.49518165558847871</v>
      </c>
      <c r="AW257" s="1">
        <f t="shared" si="37"/>
        <v>0.29710899335308727</v>
      </c>
    </row>
    <row r="258" spans="1:49" x14ac:dyDescent="0.2">
      <c r="A258">
        <v>256</v>
      </c>
      <c r="B258" t="s">
        <v>15273</v>
      </c>
      <c r="C258" t="s">
        <v>15272</v>
      </c>
      <c r="F258" t="s">
        <v>15271</v>
      </c>
      <c r="G258" t="s">
        <v>16</v>
      </c>
      <c r="H258" t="s">
        <v>15</v>
      </c>
      <c r="I258" t="s">
        <v>15270</v>
      </c>
      <c r="J258">
        <v>60033125</v>
      </c>
      <c r="K258" t="s">
        <v>15269</v>
      </c>
      <c r="L258" t="s">
        <v>15268</v>
      </c>
      <c r="M258" t="s">
        <v>51</v>
      </c>
      <c r="N258">
        <v>3</v>
      </c>
      <c r="O258" t="s">
        <v>15267</v>
      </c>
      <c r="P258" t="s">
        <v>15266</v>
      </c>
      <c r="Q258" t="s">
        <v>15265</v>
      </c>
      <c r="R258" s="7">
        <v>37742</v>
      </c>
      <c r="S258" s="8">
        <f t="shared" si="32"/>
        <v>2003</v>
      </c>
      <c r="T258" s="8">
        <v>2003</v>
      </c>
      <c r="U258" s="8">
        <f t="shared" si="33"/>
        <v>19</v>
      </c>
      <c r="V258" s="7">
        <v>37742</v>
      </c>
      <c r="W258" t="s">
        <v>1720</v>
      </c>
      <c r="X258" s="2">
        <v>0.371</v>
      </c>
      <c r="Y258" s="6">
        <f t="shared" si="30"/>
        <v>9.9036331117695747E-3</v>
      </c>
      <c r="AA258">
        <v>486604</v>
      </c>
      <c r="AB258">
        <v>28580</v>
      </c>
      <c r="AD258" t="s">
        <v>6</v>
      </c>
      <c r="AE258">
        <v>38</v>
      </c>
      <c r="AF258">
        <v>3</v>
      </c>
      <c r="AI258" t="s">
        <v>15264</v>
      </c>
      <c r="AJ258" t="s">
        <v>15263</v>
      </c>
      <c r="AK258" t="s">
        <v>15262</v>
      </c>
      <c r="AL258">
        <v>23</v>
      </c>
      <c r="AM258" s="5">
        <f t="shared" si="34"/>
        <v>1.2105263157894737</v>
      </c>
      <c r="AN258" s="4">
        <f t="shared" si="31"/>
        <v>1.8334362980529702E-3</v>
      </c>
      <c r="AO258" s="3"/>
      <c r="AP258">
        <v>1</v>
      </c>
      <c r="AR258" t="s">
        <v>1</v>
      </c>
      <c r="AT258" s="2">
        <v>1.431</v>
      </c>
      <c r="AU258" s="1">
        <f t="shared" si="35"/>
        <v>0.74825740676545927</v>
      </c>
      <c r="AV258" s="1">
        <f t="shared" si="36"/>
        <v>0.58685347049112724</v>
      </c>
      <c r="AW258" s="1">
        <f t="shared" si="37"/>
        <v>0.42544953421679516</v>
      </c>
    </row>
    <row r="259" spans="1:49" x14ac:dyDescent="0.2">
      <c r="A259">
        <v>257</v>
      </c>
      <c r="B259" t="s">
        <v>15261</v>
      </c>
      <c r="C259" t="s">
        <v>15260</v>
      </c>
      <c r="F259" t="s">
        <v>15259</v>
      </c>
      <c r="G259" t="s">
        <v>16</v>
      </c>
      <c r="H259" t="s">
        <v>15</v>
      </c>
      <c r="I259" t="s">
        <v>15258</v>
      </c>
      <c r="J259">
        <v>60033316</v>
      </c>
      <c r="K259" t="s">
        <v>2553</v>
      </c>
      <c r="L259" t="s">
        <v>2552</v>
      </c>
      <c r="M259" t="s">
        <v>760</v>
      </c>
      <c r="N259">
        <v>2</v>
      </c>
      <c r="O259" t="s">
        <v>15257</v>
      </c>
      <c r="P259" t="s">
        <v>15256</v>
      </c>
      <c r="Q259" t="s">
        <v>2549</v>
      </c>
      <c r="R259" s="7">
        <v>37742</v>
      </c>
      <c r="S259" s="8">
        <f t="shared" si="32"/>
        <v>2003</v>
      </c>
      <c r="T259" s="8">
        <v>2003</v>
      </c>
      <c r="U259" s="8">
        <f t="shared" si="33"/>
        <v>19</v>
      </c>
      <c r="V259" s="7">
        <v>37742</v>
      </c>
      <c r="W259" t="s">
        <v>1433</v>
      </c>
      <c r="X259" s="2">
        <v>0.65500000000000003</v>
      </c>
      <c r="Y259" s="6">
        <f t="shared" ref="Y259:Y322" si="38">(X259-$Z$3)/($Z$2-$Z$3)</f>
        <v>1.7484850911614749E-2</v>
      </c>
      <c r="AA259">
        <v>189375</v>
      </c>
      <c r="AB259">
        <v>26051</v>
      </c>
      <c r="AD259" t="s">
        <v>6</v>
      </c>
      <c r="AE259">
        <v>45</v>
      </c>
      <c r="AF259">
        <v>2</v>
      </c>
      <c r="AH259" t="s">
        <v>15255</v>
      </c>
      <c r="AI259" t="s">
        <v>15254</v>
      </c>
      <c r="AJ259" t="s">
        <v>15253</v>
      </c>
      <c r="AK259" t="s">
        <v>15252</v>
      </c>
      <c r="AL259">
        <v>28</v>
      </c>
      <c r="AM259" s="5">
        <f t="shared" si="34"/>
        <v>1.4736842105263157</v>
      </c>
      <c r="AN259" s="4">
        <f t="shared" ref="AN259:AN322" si="39">(AM259-$AO$3)/($AO$2-$AO$3)</f>
        <v>2.2320094063253549E-3</v>
      </c>
      <c r="AO259" s="3"/>
      <c r="AP259">
        <v>0</v>
      </c>
      <c r="AR259" t="s">
        <v>1</v>
      </c>
      <c r="AT259" s="2" t="s">
        <v>0</v>
      </c>
      <c r="AU259" s="1">
        <f t="shared" si="35"/>
        <v>1.290899846002793</v>
      </c>
      <c r="AV259" s="1">
        <f t="shared" si="36"/>
        <v>0.98584301589700518</v>
      </c>
      <c r="AW259" s="1">
        <f t="shared" si="37"/>
        <v>0.6807861857912173</v>
      </c>
    </row>
    <row r="260" spans="1:49" x14ac:dyDescent="0.2">
      <c r="A260">
        <v>258</v>
      </c>
      <c r="B260" t="s">
        <v>15251</v>
      </c>
      <c r="C260" t="s">
        <v>15250</v>
      </c>
      <c r="F260" t="s">
        <v>15249</v>
      </c>
      <c r="G260" t="s">
        <v>16</v>
      </c>
      <c r="H260" t="s">
        <v>15</v>
      </c>
      <c r="I260" t="s">
        <v>15248</v>
      </c>
      <c r="J260" t="s">
        <v>15247</v>
      </c>
      <c r="K260" t="s">
        <v>15246</v>
      </c>
      <c r="L260" t="s">
        <v>15245</v>
      </c>
      <c r="M260" t="s">
        <v>15244</v>
      </c>
      <c r="N260">
        <v>3</v>
      </c>
      <c r="O260" t="s">
        <v>15243</v>
      </c>
      <c r="P260" t="s">
        <v>15242</v>
      </c>
      <c r="Q260" t="s">
        <v>15241</v>
      </c>
      <c r="R260" s="7">
        <v>37742</v>
      </c>
      <c r="S260" s="8">
        <f t="shared" si="32"/>
        <v>2003</v>
      </c>
      <c r="T260" s="8">
        <v>2003</v>
      </c>
      <c r="U260" s="8">
        <f t="shared" si="33"/>
        <v>19</v>
      </c>
      <c r="V260" s="7">
        <v>37742</v>
      </c>
      <c r="W260" t="s">
        <v>449</v>
      </c>
      <c r="X260" s="2">
        <v>1.6519999999999999</v>
      </c>
      <c r="Y260" s="6">
        <f t="shared" si="38"/>
        <v>4.409919649769093E-2</v>
      </c>
      <c r="AA260" t="s">
        <v>448</v>
      </c>
      <c r="AB260">
        <v>17337</v>
      </c>
      <c r="AD260" t="s">
        <v>6</v>
      </c>
      <c r="AE260">
        <v>51</v>
      </c>
      <c r="AF260">
        <v>5</v>
      </c>
      <c r="AH260" t="s">
        <v>15240</v>
      </c>
      <c r="AI260" t="s">
        <v>15239</v>
      </c>
      <c r="AJ260" t="s">
        <v>15238</v>
      </c>
      <c r="AK260" t="s">
        <v>15237</v>
      </c>
      <c r="AL260">
        <v>11</v>
      </c>
      <c r="AM260" s="5">
        <f t="shared" si="34"/>
        <v>0.57894736842105265</v>
      </c>
      <c r="AN260" s="4">
        <f t="shared" si="39"/>
        <v>8.768608381992467E-4</v>
      </c>
      <c r="AO260" s="3"/>
      <c r="AP260">
        <v>0</v>
      </c>
      <c r="AR260" t="s">
        <v>1</v>
      </c>
      <c r="AT260" s="2" t="s">
        <v>0</v>
      </c>
      <c r="AU260" s="1">
        <f t="shared" si="35"/>
        <v>3.1132495799843425</v>
      </c>
      <c r="AV260" s="1">
        <f t="shared" si="36"/>
        <v>2.248802866794509</v>
      </c>
      <c r="AW260" s="1">
        <f t="shared" si="37"/>
        <v>1.3843561536046751</v>
      </c>
    </row>
    <row r="261" spans="1:49" x14ac:dyDescent="0.2">
      <c r="A261">
        <v>259</v>
      </c>
      <c r="B261" t="s">
        <v>15236</v>
      </c>
      <c r="C261" t="s">
        <v>15235</v>
      </c>
      <c r="D261" t="s">
        <v>15234</v>
      </c>
      <c r="F261" t="s">
        <v>15233</v>
      </c>
      <c r="G261" t="s">
        <v>16</v>
      </c>
      <c r="H261" t="s">
        <v>15</v>
      </c>
      <c r="I261" t="s">
        <v>15232</v>
      </c>
      <c r="J261" t="s">
        <v>15231</v>
      </c>
      <c r="K261" t="s">
        <v>15230</v>
      </c>
      <c r="L261" t="s">
        <v>15229</v>
      </c>
      <c r="M261" t="s">
        <v>15228</v>
      </c>
      <c r="N261">
        <v>46</v>
      </c>
      <c r="O261" t="s">
        <v>15227</v>
      </c>
      <c r="P261" t="s">
        <v>15226</v>
      </c>
      <c r="Q261" t="s">
        <v>15225</v>
      </c>
      <c r="R261" s="7">
        <v>37742</v>
      </c>
      <c r="S261" s="8">
        <f t="shared" si="32"/>
        <v>2003</v>
      </c>
      <c r="T261" s="8">
        <v>2003</v>
      </c>
      <c r="U261" s="8">
        <f t="shared" si="33"/>
        <v>19</v>
      </c>
      <c r="V261" s="7">
        <v>37742</v>
      </c>
      <c r="W261" t="s">
        <v>5120</v>
      </c>
      <c r="X261" s="2">
        <v>1.3280000000000001</v>
      </c>
      <c r="Y261" s="6">
        <f t="shared" si="38"/>
        <v>3.5450201542937994E-2</v>
      </c>
      <c r="AA261">
        <v>7413335</v>
      </c>
      <c r="AB261">
        <v>29251</v>
      </c>
      <c r="AD261" t="s">
        <v>6</v>
      </c>
      <c r="AE261">
        <v>45</v>
      </c>
      <c r="AF261">
        <v>5</v>
      </c>
      <c r="AH261" t="s">
        <v>15224</v>
      </c>
      <c r="AI261" t="s">
        <v>15223</v>
      </c>
      <c r="AK261" t="s">
        <v>15222</v>
      </c>
      <c r="AL261">
        <v>23</v>
      </c>
      <c r="AM261" s="5">
        <f t="shared" si="34"/>
        <v>1.2105263157894737</v>
      </c>
      <c r="AN261" s="4">
        <f t="shared" si="39"/>
        <v>1.8334362980529702E-3</v>
      </c>
      <c r="AO261" s="3"/>
      <c r="AP261">
        <v>0</v>
      </c>
      <c r="AR261" t="s">
        <v>1</v>
      </c>
      <c r="AT261" s="2">
        <v>2.4580000000000002</v>
      </c>
      <c r="AU261" s="1">
        <f t="shared" si="35"/>
        <v>2.5365171969472486</v>
      </c>
      <c r="AV261" s="1">
        <f t="shared" si="36"/>
        <v>1.8641818920495483</v>
      </c>
      <c r="AW261" s="1">
        <f t="shared" si="37"/>
        <v>1.1918465871518478</v>
      </c>
    </row>
    <row r="262" spans="1:49" x14ac:dyDescent="0.2">
      <c r="A262">
        <v>260</v>
      </c>
      <c r="B262" t="s">
        <v>15221</v>
      </c>
      <c r="C262" t="s">
        <v>15220</v>
      </c>
      <c r="F262" t="s">
        <v>15219</v>
      </c>
      <c r="G262" t="s">
        <v>16</v>
      </c>
      <c r="H262" t="s">
        <v>15</v>
      </c>
      <c r="I262" t="s">
        <v>15218</v>
      </c>
      <c r="J262">
        <v>60014300</v>
      </c>
      <c r="K262" t="s">
        <v>15217</v>
      </c>
      <c r="L262" t="s">
        <v>15216</v>
      </c>
      <c r="M262" t="s">
        <v>323</v>
      </c>
      <c r="N262">
        <v>2</v>
      </c>
      <c r="O262" t="s">
        <v>15215</v>
      </c>
      <c r="P262" t="s">
        <v>15214</v>
      </c>
      <c r="Q262" t="s">
        <v>15213</v>
      </c>
      <c r="R262" s="7">
        <v>37742</v>
      </c>
      <c r="S262" s="8">
        <f t="shared" si="32"/>
        <v>2003</v>
      </c>
      <c r="T262" s="8">
        <v>2003</v>
      </c>
      <c r="U262" s="8">
        <f t="shared" si="33"/>
        <v>19</v>
      </c>
      <c r="V262" s="7">
        <v>37742</v>
      </c>
      <c r="W262" t="s">
        <v>14687</v>
      </c>
      <c r="X262" s="2">
        <v>0.96699999999999997</v>
      </c>
      <c r="Y262" s="6">
        <f t="shared" si="38"/>
        <v>2.5813512719895359E-2</v>
      </c>
      <c r="AA262">
        <v>10782</v>
      </c>
      <c r="AB262">
        <v>13675</v>
      </c>
      <c r="AD262" t="s">
        <v>6</v>
      </c>
      <c r="AE262">
        <v>46</v>
      </c>
      <c r="AF262">
        <v>5</v>
      </c>
      <c r="AH262" t="s">
        <v>15212</v>
      </c>
      <c r="AI262" t="s">
        <v>15211</v>
      </c>
      <c r="AK262" t="s">
        <v>15210</v>
      </c>
      <c r="AL262">
        <v>27</v>
      </c>
      <c r="AM262" s="5">
        <f t="shared" si="34"/>
        <v>1.4210526315789473</v>
      </c>
      <c r="AN262" s="4">
        <f t="shared" si="39"/>
        <v>2.1522947846708781E-3</v>
      </c>
      <c r="AO262" s="3"/>
      <c r="AP262">
        <v>0</v>
      </c>
      <c r="AR262" t="s">
        <v>1</v>
      </c>
      <c r="AT262" s="2">
        <v>4.6539999999999999</v>
      </c>
      <c r="AU262" s="1">
        <f t="shared" si="35"/>
        <v>1.8715147339328011</v>
      </c>
      <c r="AV262" s="1">
        <f t="shared" si="36"/>
        <v>1.398290375228312</v>
      </c>
      <c r="AW262" s="1">
        <f t="shared" si="37"/>
        <v>0.92506601652382214</v>
      </c>
    </row>
    <row r="263" spans="1:49" x14ac:dyDescent="0.2">
      <c r="A263">
        <v>261</v>
      </c>
      <c r="B263" t="s">
        <v>15209</v>
      </c>
      <c r="C263" t="s">
        <v>15208</v>
      </c>
      <c r="F263" t="s">
        <v>15207</v>
      </c>
      <c r="G263" t="s">
        <v>16</v>
      </c>
      <c r="H263" t="s">
        <v>15</v>
      </c>
      <c r="I263" t="s">
        <v>13807</v>
      </c>
      <c r="J263">
        <v>60028333</v>
      </c>
      <c r="K263" t="s">
        <v>15206</v>
      </c>
      <c r="L263" t="s">
        <v>15205</v>
      </c>
      <c r="M263" t="s">
        <v>1684</v>
      </c>
      <c r="N263">
        <v>1</v>
      </c>
      <c r="O263" t="s">
        <v>15204</v>
      </c>
      <c r="P263">
        <v>7501393707</v>
      </c>
      <c r="Q263">
        <v>60028333</v>
      </c>
      <c r="R263" s="7">
        <v>37742</v>
      </c>
      <c r="S263" s="8">
        <f t="shared" si="32"/>
        <v>2003</v>
      </c>
      <c r="T263" s="8">
        <v>2003</v>
      </c>
      <c r="U263" s="8">
        <f t="shared" si="33"/>
        <v>19</v>
      </c>
      <c r="V263" s="7">
        <v>37742</v>
      </c>
      <c r="W263" t="s">
        <v>338</v>
      </c>
      <c r="X263" s="2">
        <v>1.6379999999999999</v>
      </c>
      <c r="Y263" s="6">
        <f t="shared" si="38"/>
        <v>4.3725474493473214E-2</v>
      </c>
      <c r="AA263" t="s">
        <v>337</v>
      </c>
      <c r="AB263">
        <v>17391</v>
      </c>
      <c r="AD263" t="s">
        <v>6</v>
      </c>
      <c r="AE263">
        <v>51</v>
      </c>
      <c r="AF263">
        <v>5</v>
      </c>
      <c r="AH263" t="s">
        <v>15203</v>
      </c>
      <c r="AI263" t="s">
        <v>15202</v>
      </c>
      <c r="AJ263" t="s">
        <v>15201</v>
      </c>
      <c r="AK263" t="s">
        <v>15200</v>
      </c>
      <c r="AL263">
        <v>19</v>
      </c>
      <c r="AM263" s="5">
        <f t="shared" si="34"/>
        <v>1</v>
      </c>
      <c r="AN263" s="4">
        <f t="shared" si="39"/>
        <v>1.5145778114350624E-3</v>
      </c>
      <c r="AO263" s="3"/>
      <c r="AP263">
        <v>0</v>
      </c>
      <c r="AQ263" t="s">
        <v>15199</v>
      </c>
      <c r="AR263" t="s">
        <v>1</v>
      </c>
      <c r="AS263" t="s">
        <v>15198</v>
      </c>
      <c r="AT263" s="2">
        <v>4.931</v>
      </c>
      <c r="AU263" s="1">
        <f t="shared" si="35"/>
        <v>3.1062205488861765</v>
      </c>
      <c r="AV263" s="1">
        <f t="shared" si="36"/>
        <v>2.2620026152454136</v>
      </c>
      <c r="AW263" s="1">
        <f t="shared" si="37"/>
        <v>1.4177846816046507</v>
      </c>
    </row>
    <row r="264" spans="1:49" x14ac:dyDescent="0.2">
      <c r="A264">
        <v>262</v>
      </c>
      <c r="B264" t="s">
        <v>15197</v>
      </c>
      <c r="C264" t="s">
        <v>15196</v>
      </c>
      <c r="F264" t="s">
        <v>15195</v>
      </c>
      <c r="G264" t="s">
        <v>16</v>
      </c>
      <c r="H264" t="s">
        <v>15</v>
      </c>
      <c r="I264" t="s">
        <v>6958</v>
      </c>
      <c r="J264" t="s">
        <v>15190</v>
      </c>
      <c r="K264" t="s">
        <v>15194</v>
      </c>
      <c r="L264" t="s">
        <v>15193</v>
      </c>
      <c r="M264" t="s">
        <v>731</v>
      </c>
      <c r="N264">
        <v>2</v>
      </c>
      <c r="O264" t="s">
        <v>15192</v>
      </c>
      <c r="P264" t="s">
        <v>15191</v>
      </c>
      <c r="Q264" t="s">
        <v>15190</v>
      </c>
      <c r="R264" s="7">
        <v>37742</v>
      </c>
      <c r="S264" s="8">
        <f t="shared" si="32"/>
        <v>2003</v>
      </c>
      <c r="T264" s="8">
        <v>2003</v>
      </c>
      <c r="U264" s="8">
        <f t="shared" si="33"/>
        <v>19</v>
      </c>
      <c r="V264" s="7">
        <v>37742</v>
      </c>
      <c r="W264" t="s">
        <v>8097</v>
      </c>
      <c r="X264" s="2">
        <v>0.375</v>
      </c>
      <c r="Y264" s="6">
        <f t="shared" si="38"/>
        <v>1.0010410827260351E-2</v>
      </c>
      <c r="AA264">
        <v>135194</v>
      </c>
      <c r="AB264">
        <v>24918</v>
      </c>
      <c r="AD264" t="s">
        <v>6</v>
      </c>
      <c r="AE264">
        <v>39</v>
      </c>
      <c r="AF264">
        <v>9</v>
      </c>
      <c r="AH264" t="s">
        <v>15189</v>
      </c>
      <c r="AI264" t="s">
        <v>15188</v>
      </c>
      <c r="AK264" t="s">
        <v>15187</v>
      </c>
      <c r="AL264">
        <v>1</v>
      </c>
      <c r="AM264" s="5">
        <f t="shared" si="34"/>
        <v>5.2631578947368418E-2</v>
      </c>
      <c r="AN264" s="4">
        <f t="shared" si="39"/>
        <v>7.9714621654476962E-5</v>
      </c>
      <c r="AO264" s="3"/>
      <c r="AP264">
        <v>0</v>
      </c>
      <c r="AR264" t="s">
        <v>1</v>
      </c>
      <c r="AT264" s="2">
        <v>1.3140000000000001</v>
      </c>
      <c r="AU264" s="1">
        <f t="shared" si="35"/>
        <v>0.70312019655785896</v>
      </c>
      <c r="AV264" s="1">
        <f t="shared" si="36"/>
        <v>0.50450627244574142</v>
      </c>
      <c r="AW264" s="1">
        <f t="shared" si="37"/>
        <v>0.30589234833362389</v>
      </c>
    </row>
    <row r="265" spans="1:49" x14ac:dyDescent="0.2">
      <c r="A265">
        <v>263</v>
      </c>
      <c r="B265" t="s">
        <v>15186</v>
      </c>
      <c r="C265" t="s">
        <v>15185</v>
      </c>
      <c r="F265" t="s">
        <v>15184</v>
      </c>
      <c r="G265" t="s">
        <v>16</v>
      </c>
      <c r="H265" t="s">
        <v>15</v>
      </c>
      <c r="I265" t="s">
        <v>15183</v>
      </c>
      <c r="J265">
        <v>60008991</v>
      </c>
      <c r="K265" t="s">
        <v>15182</v>
      </c>
      <c r="L265" t="s">
        <v>15181</v>
      </c>
      <c r="M265" t="s">
        <v>638</v>
      </c>
      <c r="N265">
        <v>2</v>
      </c>
      <c r="O265" t="s">
        <v>15180</v>
      </c>
      <c r="P265" t="s">
        <v>15179</v>
      </c>
      <c r="Q265" t="s">
        <v>15178</v>
      </c>
      <c r="R265" s="7">
        <v>37742</v>
      </c>
      <c r="S265" s="8">
        <f t="shared" si="32"/>
        <v>2003</v>
      </c>
      <c r="T265" s="8">
        <v>2003</v>
      </c>
      <c r="U265" s="8">
        <f t="shared" si="33"/>
        <v>19</v>
      </c>
      <c r="V265" s="7">
        <v>37742</v>
      </c>
      <c r="W265" t="s">
        <v>663</v>
      </c>
      <c r="X265" s="2">
        <v>1.3720000000000001</v>
      </c>
      <c r="Y265" s="6">
        <f t="shared" si="38"/>
        <v>3.662475641333654E-2</v>
      </c>
      <c r="AA265">
        <v>189480</v>
      </c>
      <c r="AB265">
        <v>17366</v>
      </c>
      <c r="AD265" t="s">
        <v>6</v>
      </c>
      <c r="AE265">
        <v>51</v>
      </c>
      <c r="AF265">
        <v>5</v>
      </c>
      <c r="AH265" t="s">
        <v>15177</v>
      </c>
      <c r="AI265" t="s">
        <v>15176</v>
      </c>
      <c r="AJ265" t="s">
        <v>15175</v>
      </c>
      <c r="AK265" t="s">
        <v>15174</v>
      </c>
      <c r="AL265">
        <v>57</v>
      </c>
      <c r="AM265" s="5">
        <f t="shared" si="34"/>
        <v>3</v>
      </c>
      <c r="AN265" s="4">
        <f t="shared" si="39"/>
        <v>4.5437334343051876E-3</v>
      </c>
      <c r="AO265" s="3"/>
      <c r="AP265">
        <v>0</v>
      </c>
      <c r="AR265" t="s">
        <v>1</v>
      </c>
      <c r="AT265" s="2" t="s">
        <v>0</v>
      </c>
      <c r="AU265" s="1">
        <f t="shared" si="35"/>
        <v>2.7000449519627132</v>
      </c>
      <c r="AV265" s="1">
        <f t="shared" si="36"/>
        <v>2.0584244923820867</v>
      </c>
      <c r="AW265" s="1">
        <f t="shared" si="37"/>
        <v>1.4168040328014595</v>
      </c>
    </row>
    <row r="266" spans="1:49" x14ac:dyDescent="0.2">
      <c r="A266">
        <v>264</v>
      </c>
      <c r="B266" t="s">
        <v>15173</v>
      </c>
      <c r="C266" t="s">
        <v>15172</v>
      </c>
      <c r="F266" t="s">
        <v>15171</v>
      </c>
      <c r="G266" t="s">
        <v>16</v>
      </c>
      <c r="H266" t="s">
        <v>15</v>
      </c>
      <c r="I266" t="s">
        <v>15170</v>
      </c>
      <c r="J266" t="s">
        <v>15169</v>
      </c>
      <c r="K266" t="s">
        <v>15168</v>
      </c>
      <c r="L266" t="s">
        <v>15167</v>
      </c>
      <c r="M266" t="s">
        <v>185</v>
      </c>
      <c r="N266">
        <v>3</v>
      </c>
      <c r="O266" t="s">
        <v>15166</v>
      </c>
      <c r="P266" t="s">
        <v>15165</v>
      </c>
      <c r="Q266" t="s">
        <v>15164</v>
      </c>
      <c r="R266" s="7">
        <v>37742</v>
      </c>
      <c r="S266" s="8">
        <f t="shared" si="32"/>
        <v>2003</v>
      </c>
      <c r="T266" s="8">
        <v>2003</v>
      </c>
      <c r="U266" s="8">
        <f t="shared" si="33"/>
        <v>19</v>
      </c>
      <c r="V266" s="7">
        <v>37742</v>
      </c>
      <c r="W266" t="s">
        <v>449</v>
      </c>
      <c r="X266" s="2">
        <v>1.6519999999999999</v>
      </c>
      <c r="Y266" s="6">
        <f t="shared" si="38"/>
        <v>4.409919649769093E-2</v>
      </c>
      <c r="AA266" t="s">
        <v>448</v>
      </c>
      <c r="AB266">
        <v>17337</v>
      </c>
      <c r="AD266" t="s">
        <v>6</v>
      </c>
      <c r="AE266">
        <v>51</v>
      </c>
      <c r="AF266">
        <v>5</v>
      </c>
      <c r="AH266" t="s">
        <v>15163</v>
      </c>
      <c r="AI266" t="s">
        <v>15162</v>
      </c>
      <c r="AJ266" t="s">
        <v>15161</v>
      </c>
      <c r="AK266" t="s">
        <v>15160</v>
      </c>
      <c r="AL266">
        <v>22</v>
      </c>
      <c r="AM266" s="5">
        <f t="shared" si="34"/>
        <v>1.1578947368421053</v>
      </c>
      <c r="AN266" s="4">
        <f t="shared" si="39"/>
        <v>1.7537216763984934E-3</v>
      </c>
      <c r="AO266" s="3"/>
      <c r="AP266">
        <v>0</v>
      </c>
      <c r="AR266" t="s">
        <v>1</v>
      </c>
      <c r="AT266" s="2" t="s">
        <v>0</v>
      </c>
      <c r="AU266" s="1">
        <f t="shared" si="35"/>
        <v>3.1395554051303196</v>
      </c>
      <c r="AV266" s="1">
        <f t="shared" si="36"/>
        <v>2.292645908704471</v>
      </c>
      <c r="AW266" s="1">
        <f t="shared" si="37"/>
        <v>1.4457364122786223</v>
      </c>
    </row>
    <row r="267" spans="1:49" x14ac:dyDescent="0.2">
      <c r="A267">
        <v>265</v>
      </c>
      <c r="B267" t="s">
        <v>15159</v>
      </c>
      <c r="C267" t="s">
        <v>15158</v>
      </c>
      <c r="F267" t="s">
        <v>15157</v>
      </c>
      <c r="G267" t="s">
        <v>16</v>
      </c>
      <c r="H267" t="s">
        <v>15</v>
      </c>
      <c r="I267" t="s">
        <v>15156</v>
      </c>
      <c r="J267" t="s">
        <v>15155</v>
      </c>
      <c r="K267" t="s">
        <v>15154</v>
      </c>
      <c r="L267" t="s">
        <v>15153</v>
      </c>
      <c r="M267" t="s">
        <v>514</v>
      </c>
      <c r="N267">
        <v>3</v>
      </c>
      <c r="O267" t="s">
        <v>15152</v>
      </c>
      <c r="P267" t="s">
        <v>15151</v>
      </c>
      <c r="Q267" t="s">
        <v>15150</v>
      </c>
      <c r="R267" s="7">
        <v>37742</v>
      </c>
      <c r="S267" s="8">
        <f t="shared" si="32"/>
        <v>2003</v>
      </c>
      <c r="T267" s="8">
        <v>2003</v>
      </c>
      <c r="U267" s="8">
        <f t="shared" si="33"/>
        <v>19</v>
      </c>
      <c r="V267" s="7">
        <v>37742</v>
      </c>
      <c r="W267" t="s">
        <v>15149</v>
      </c>
      <c r="X267" s="2">
        <v>0.76</v>
      </c>
      <c r="Y267" s="6">
        <f t="shared" si="38"/>
        <v>2.0287765943247646E-2</v>
      </c>
      <c r="AA267">
        <v>10459219</v>
      </c>
      <c r="AB267">
        <v>26098</v>
      </c>
      <c r="AD267" t="s">
        <v>6</v>
      </c>
      <c r="AE267">
        <v>14</v>
      </c>
      <c r="AF267">
        <v>5</v>
      </c>
      <c r="AH267" t="s">
        <v>15148</v>
      </c>
      <c r="AI267" t="s">
        <v>15147</v>
      </c>
      <c r="AJ267" t="s">
        <v>15146</v>
      </c>
      <c r="AK267" t="s">
        <v>15145</v>
      </c>
      <c r="AL267">
        <v>8</v>
      </c>
      <c r="AM267" s="5">
        <f t="shared" si="34"/>
        <v>0.42105263157894735</v>
      </c>
      <c r="AN267" s="4">
        <f t="shared" si="39"/>
        <v>6.377169732358157E-4</v>
      </c>
      <c r="AO267" s="3"/>
      <c r="AP267">
        <v>0</v>
      </c>
      <c r="AQ267" t="s">
        <v>506</v>
      </c>
      <c r="AR267" t="s">
        <v>15144</v>
      </c>
      <c r="AS267" t="s">
        <v>504</v>
      </c>
      <c r="AT267" s="2" t="s">
        <v>0</v>
      </c>
      <c r="AU267" s="1">
        <f t="shared" si="35"/>
        <v>1.4392751252244096</v>
      </c>
      <c r="AV267" s="1">
        <f t="shared" si="36"/>
        <v>1.0462741458241731</v>
      </c>
      <c r="AW267" s="1">
        <f t="shared" si="37"/>
        <v>0.65327316642393651</v>
      </c>
    </row>
    <row r="268" spans="1:49" x14ac:dyDescent="0.2">
      <c r="A268">
        <v>266</v>
      </c>
      <c r="B268" t="s">
        <v>15143</v>
      </c>
      <c r="C268" t="s">
        <v>15142</v>
      </c>
      <c r="F268" t="s">
        <v>15141</v>
      </c>
      <c r="G268" t="s">
        <v>16</v>
      </c>
      <c r="H268" t="s">
        <v>15</v>
      </c>
      <c r="I268" t="s">
        <v>1425</v>
      </c>
      <c r="J268" t="s">
        <v>15140</v>
      </c>
      <c r="K268" t="s">
        <v>15139</v>
      </c>
      <c r="L268" t="s">
        <v>15138</v>
      </c>
      <c r="M268" t="s">
        <v>15137</v>
      </c>
      <c r="N268">
        <v>4</v>
      </c>
      <c r="O268" t="s">
        <v>15136</v>
      </c>
      <c r="P268" t="s">
        <v>15135</v>
      </c>
      <c r="Q268" t="s">
        <v>15134</v>
      </c>
      <c r="R268" s="7">
        <v>37742</v>
      </c>
      <c r="S268" s="8">
        <f t="shared" si="32"/>
        <v>2003</v>
      </c>
      <c r="T268" s="8">
        <v>2003</v>
      </c>
      <c r="U268" s="8">
        <f t="shared" si="33"/>
        <v>19</v>
      </c>
      <c r="V268" s="7">
        <v>37742</v>
      </c>
      <c r="W268" t="s">
        <v>2140</v>
      </c>
      <c r="X268" s="2">
        <v>0.79500000000000004</v>
      </c>
      <c r="Y268" s="6">
        <f t="shared" si="38"/>
        <v>2.1222070953791944E-2</v>
      </c>
      <c r="AA268">
        <v>9312048</v>
      </c>
      <c r="AB268">
        <v>20459</v>
      </c>
      <c r="AD268" t="s">
        <v>6</v>
      </c>
      <c r="AE268">
        <v>127</v>
      </c>
      <c r="AF268">
        <v>4</v>
      </c>
      <c r="AH268" t="s">
        <v>15133</v>
      </c>
      <c r="AI268" t="s">
        <v>15132</v>
      </c>
      <c r="AJ268" t="s">
        <v>15131</v>
      </c>
      <c r="AK268" t="s">
        <v>15130</v>
      </c>
      <c r="AL268">
        <v>10</v>
      </c>
      <c r="AM268" s="5">
        <f t="shared" si="34"/>
        <v>0.52631578947368418</v>
      </c>
      <c r="AN268" s="4">
        <f t="shared" si="39"/>
        <v>7.9714621654476973E-4</v>
      </c>
      <c r="AO268" s="3"/>
      <c r="AP268">
        <v>0</v>
      </c>
      <c r="AR268" t="s">
        <v>1</v>
      </c>
      <c r="AT268" s="2">
        <v>2.6030000000000002</v>
      </c>
      <c r="AU268" s="1">
        <f t="shared" si="35"/>
        <v>1.5094593532617793</v>
      </c>
      <c r="AV268" s="1">
        <f t="shared" si="36"/>
        <v>1.1009608585168358</v>
      </c>
      <c r="AW268" s="1">
        <f t="shared" si="37"/>
        <v>0.69246236377189219</v>
      </c>
    </row>
    <row r="269" spans="1:49" x14ac:dyDescent="0.2">
      <c r="A269">
        <v>267</v>
      </c>
      <c r="B269" t="s">
        <v>15129</v>
      </c>
      <c r="C269" t="s">
        <v>15128</v>
      </c>
      <c r="F269" t="s">
        <v>15127</v>
      </c>
      <c r="G269" t="s">
        <v>16</v>
      </c>
      <c r="H269" t="s">
        <v>15</v>
      </c>
      <c r="I269" t="s">
        <v>12358</v>
      </c>
      <c r="J269" t="s">
        <v>9585</v>
      </c>
      <c r="K269" t="s">
        <v>9584</v>
      </c>
      <c r="L269" t="s">
        <v>9583</v>
      </c>
      <c r="M269" t="s">
        <v>9582</v>
      </c>
      <c r="N269">
        <v>3</v>
      </c>
      <c r="O269" t="s">
        <v>12357</v>
      </c>
      <c r="P269" t="s">
        <v>12356</v>
      </c>
      <c r="Q269" t="s">
        <v>15126</v>
      </c>
      <c r="R269" s="7">
        <v>37742</v>
      </c>
      <c r="S269" s="8">
        <f t="shared" si="32"/>
        <v>2003</v>
      </c>
      <c r="T269" s="8">
        <v>2003</v>
      </c>
      <c r="U269" s="8">
        <f t="shared" si="33"/>
        <v>19</v>
      </c>
      <c r="V269" s="7">
        <v>37742</v>
      </c>
      <c r="W269" t="s">
        <v>15111</v>
      </c>
      <c r="X269" s="2">
        <v>0.41499999999999998</v>
      </c>
      <c r="Y269" s="6">
        <f t="shared" si="38"/>
        <v>1.1078187982168121E-2</v>
      </c>
      <c r="AA269">
        <v>318949</v>
      </c>
      <c r="AB269">
        <v>29122</v>
      </c>
      <c r="AD269" t="s">
        <v>6</v>
      </c>
      <c r="AE269">
        <v>67</v>
      </c>
      <c r="AF269">
        <v>5</v>
      </c>
      <c r="AH269" t="s">
        <v>15125</v>
      </c>
      <c r="AI269" t="s">
        <v>15124</v>
      </c>
      <c r="AK269" t="s">
        <v>15123</v>
      </c>
      <c r="AL269">
        <v>0</v>
      </c>
      <c r="AM269" s="5">
        <f t="shared" si="34"/>
        <v>0</v>
      </c>
      <c r="AN269" s="4">
        <f t="shared" si="39"/>
        <v>0</v>
      </c>
      <c r="AO269" s="3"/>
      <c r="AP269">
        <v>0</v>
      </c>
      <c r="AR269" t="s">
        <v>1</v>
      </c>
      <c r="AT269" s="2">
        <v>2.4870000000000001</v>
      </c>
      <c r="AU269" s="1">
        <f t="shared" si="35"/>
        <v>0.77547315875176837</v>
      </c>
      <c r="AV269" s="1">
        <f t="shared" si="36"/>
        <v>0.55390939910840609</v>
      </c>
      <c r="AW269" s="1">
        <f t="shared" si="37"/>
        <v>0.33234563946504364</v>
      </c>
    </row>
    <row r="270" spans="1:49" x14ac:dyDescent="0.2">
      <c r="A270">
        <v>268</v>
      </c>
      <c r="B270" t="s">
        <v>15122</v>
      </c>
      <c r="C270" t="s">
        <v>15121</v>
      </c>
      <c r="F270" t="s">
        <v>15120</v>
      </c>
      <c r="G270" t="s">
        <v>16</v>
      </c>
      <c r="H270" t="s">
        <v>15</v>
      </c>
      <c r="I270" t="s">
        <v>15119</v>
      </c>
      <c r="J270" t="s">
        <v>15118</v>
      </c>
      <c r="K270" t="s">
        <v>15117</v>
      </c>
      <c r="L270" t="s">
        <v>15116</v>
      </c>
      <c r="M270" t="s">
        <v>15115</v>
      </c>
      <c r="N270">
        <v>8</v>
      </c>
      <c r="O270" t="s">
        <v>15114</v>
      </c>
      <c r="P270" t="s">
        <v>15113</v>
      </c>
      <c r="Q270" t="s">
        <v>15112</v>
      </c>
      <c r="R270" s="7">
        <v>37742</v>
      </c>
      <c r="S270" s="8">
        <f t="shared" si="32"/>
        <v>2003</v>
      </c>
      <c r="T270" s="8">
        <v>2003</v>
      </c>
      <c r="U270" s="8">
        <f t="shared" si="33"/>
        <v>19</v>
      </c>
      <c r="V270" s="7">
        <v>37742</v>
      </c>
      <c r="W270" t="s">
        <v>15111</v>
      </c>
      <c r="X270" s="2">
        <v>0.41499999999999998</v>
      </c>
      <c r="Y270" s="6">
        <f t="shared" si="38"/>
        <v>1.1078187982168121E-2</v>
      </c>
      <c r="AA270">
        <v>318949</v>
      </c>
      <c r="AB270">
        <v>29122</v>
      </c>
      <c r="AD270" t="s">
        <v>6</v>
      </c>
      <c r="AE270">
        <v>67</v>
      </c>
      <c r="AF270">
        <v>5</v>
      </c>
      <c r="AH270" t="s">
        <v>15110</v>
      </c>
      <c r="AI270" t="s">
        <v>15109</v>
      </c>
      <c r="AK270" t="s">
        <v>15108</v>
      </c>
      <c r="AL270">
        <v>15</v>
      </c>
      <c r="AM270" s="5">
        <f t="shared" si="34"/>
        <v>0.78947368421052633</v>
      </c>
      <c r="AN270" s="4">
        <f t="shared" si="39"/>
        <v>1.1957193248171545E-3</v>
      </c>
      <c r="AO270" s="3"/>
      <c r="AP270">
        <v>0</v>
      </c>
      <c r="AR270" t="s">
        <v>1</v>
      </c>
      <c r="AT270" s="2">
        <v>2.4870000000000001</v>
      </c>
      <c r="AU270" s="1">
        <f t="shared" si="35"/>
        <v>0.81134473849628297</v>
      </c>
      <c r="AV270" s="1">
        <f t="shared" si="36"/>
        <v>0.61369536534926372</v>
      </c>
      <c r="AW270" s="1">
        <f t="shared" si="37"/>
        <v>0.41604599220224447</v>
      </c>
    </row>
    <row r="271" spans="1:49" x14ac:dyDescent="0.2">
      <c r="A271">
        <v>269</v>
      </c>
      <c r="B271" t="s">
        <v>15107</v>
      </c>
      <c r="C271" t="s">
        <v>15106</v>
      </c>
      <c r="F271" t="s">
        <v>15105</v>
      </c>
      <c r="G271" t="s">
        <v>16</v>
      </c>
      <c r="H271" t="s">
        <v>15</v>
      </c>
      <c r="I271" t="s">
        <v>15104</v>
      </c>
      <c r="J271" t="s">
        <v>15103</v>
      </c>
      <c r="K271" t="s">
        <v>15102</v>
      </c>
      <c r="L271" t="s">
        <v>15101</v>
      </c>
      <c r="M271" t="s">
        <v>1287</v>
      </c>
      <c r="N271">
        <v>8</v>
      </c>
      <c r="O271" t="s">
        <v>15100</v>
      </c>
      <c r="P271" t="s">
        <v>15099</v>
      </c>
      <c r="Q271" t="s">
        <v>15098</v>
      </c>
      <c r="R271" s="7">
        <v>37742</v>
      </c>
      <c r="S271" s="8">
        <f t="shared" si="32"/>
        <v>2003</v>
      </c>
      <c r="T271" s="8">
        <v>2003</v>
      </c>
      <c r="U271" s="8">
        <f t="shared" si="33"/>
        <v>19</v>
      </c>
      <c r="V271" s="7">
        <v>37742</v>
      </c>
      <c r="W271" t="s">
        <v>10924</v>
      </c>
      <c r="X271" s="2">
        <v>1.78</v>
      </c>
      <c r="Y271" s="6">
        <f t="shared" si="38"/>
        <v>4.7516083393395803E-2</v>
      </c>
      <c r="AA271">
        <v>9497714</v>
      </c>
      <c r="AB271">
        <v>28439</v>
      </c>
      <c r="AD271" t="s">
        <v>6</v>
      </c>
      <c r="AE271">
        <v>77</v>
      </c>
      <c r="AF271" s="10">
        <v>44228</v>
      </c>
      <c r="AH271" s="9">
        <v>41640</v>
      </c>
      <c r="AI271" t="s">
        <v>15097</v>
      </c>
      <c r="AJ271" t="s">
        <v>15096</v>
      </c>
      <c r="AK271" t="s">
        <v>15095</v>
      </c>
      <c r="AL271">
        <v>39</v>
      </c>
      <c r="AM271" s="5">
        <f t="shared" si="34"/>
        <v>2.0526315789473686</v>
      </c>
      <c r="AN271" s="4">
        <f t="shared" si="39"/>
        <v>3.1088702445246021E-3</v>
      </c>
      <c r="AO271" s="3"/>
      <c r="AP271">
        <v>0</v>
      </c>
      <c r="AR271" t="s">
        <v>1</v>
      </c>
      <c r="AT271" s="2">
        <v>4.26</v>
      </c>
      <c r="AU271" s="1">
        <f t="shared" si="35"/>
        <v>3.419391944873444</v>
      </c>
      <c r="AV271" s="1">
        <f t="shared" si="36"/>
        <v>2.5312476818960201</v>
      </c>
      <c r="AW271" s="1">
        <f t="shared" si="37"/>
        <v>1.6431034189185962</v>
      </c>
    </row>
    <row r="272" spans="1:49" x14ac:dyDescent="0.2">
      <c r="A272">
        <v>270</v>
      </c>
      <c r="B272" t="s">
        <v>15094</v>
      </c>
      <c r="C272" t="s">
        <v>15093</v>
      </c>
      <c r="F272" t="s">
        <v>15092</v>
      </c>
      <c r="G272" t="s">
        <v>16</v>
      </c>
      <c r="H272" t="s">
        <v>15</v>
      </c>
      <c r="I272" t="s">
        <v>12818</v>
      </c>
      <c r="J272" t="s">
        <v>15091</v>
      </c>
      <c r="K272" t="s">
        <v>15090</v>
      </c>
      <c r="L272" t="s">
        <v>15089</v>
      </c>
      <c r="M272" t="s">
        <v>544</v>
      </c>
      <c r="N272">
        <v>3</v>
      </c>
      <c r="O272" t="s">
        <v>12813</v>
      </c>
      <c r="P272" t="s">
        <v>12812</v>
      </c>
      <c r="Q272" t="s">
        <v>15088</v>
      </c>
      <c r="R272" s="7">
        <v>37742</v>
      </c>
      <c r="S272" s="8">
        <f t="shared" si="32"/>
        <v>2003</v>
      </c>
      <c r="T272" s="8">
        <v>2003</v>
      </c>
      <c r="U272" s="8">
        <f t="shared" si="33"/>
        <v>19</v>
      </c>
      <c r="V272" s="7">
        <v>37742</v>
      </c>
      <c r="W272" t="s">
        <v>262</v>
      </c>
      <c r="X272" s="2">
        <v>0.30199999999999999</v>
      </c>
      <c r="Y272" s="6">
        <f t="shared" si="38"/>
        <v>8.0617175195536687E-3</v>
      </c>
      <c r="AA272">
        <v>9296212</v>
      </c>
      <c r="AB272">
        <v>20725</v>
      </c>
      <c r="AD272" t="s">
        <v>6</v>
      </c>
      <c r="AE272">
        <v>25</v>
      </c>
      <c r="AF272">
        <v>2</v>
      </c>
      <c r="AH272" t="s">
        <v>15087</v>
      </c>
      <c r="AI272" t="s">
        <v>15086</v>
      </c>
      <c r="AJ272" t="s">
        <v>15085</v>
      </c>
      <c r="AK272" t="s">
        <v>15084</v>
      </c>
      <c r="AL272">
        <v>26</v>
      </c>
      <c r="AM272" s="5">
        <f t="shared" si="34"/>
        <v>1.368421052631579</v>
      </c>
      <c r="AN272" s="4">
        <f t="shared" si="39"/>
        <v>2.0725801630164012E-3</v>
      </c>
      <c r="AO272" s="3"/>
      <c r="AP272">
        <v>0</v>
      </c>
      <c r="AR272" t="s">
        <v>1</v>
      </c>
      <c r="AT272" s="2">
        <v>1.671</v>
      </c>
      <c r="AU272" s="1">
        <f t="shared" si="35"/>
        <v>0.62649763125924873</v>
      </c>
      <c r="AV272" s="1">
        <f t="shared" si="36"/>
        <v>0.50671488412850352</v>
      </c>
      <c r="AW272" s="1">
        <f t="shared" si="37"/>
        <v>0.38693213699775808</v>
      </c>
    </row>
    <row r="273" spans="1:49" x14ac:dyDescent="0.2">
      <c r="A273">
        <v>271</v>
      </c>
      <c r="B273" t="s">
        <v>15083</v>
      </c>
      <c r="C273" t="s">
        <v>15082</v>
      </c>
      <c r="D273" t="s">
        <v>15081</v>
      </c>
      <c r="F273" t="s">
        <v>15080</v>
      </c>
      <c r="G273" t="s">
        <v>16</v>
      </c>
      <c r="H273" t="s">
        <v>15</v>
      </c>
      <c r="I273" t="s">
        <v>15079</v>
      </c>
      <c r="J273">
        <v>60027550</v>
      </c>
      <c r="K273" t="s">
        <v>4285</v>
      </c>
      <c r="L273" t="s">
        <v>4284</v>
      </c>
      <c r="M273" t="s">
        <v>323</v>
      </c>
      <c r="N273">
        <v>4</v>
      </c>
      <c r="O273" t="s">
        <v>15078</v>
      </c>
      <c r="P273" t="s">
        <v>15077</v>
      </c>
      <c r="Q273" t="s">
        <v>14907</v>
      </c>
      <c r="R273" s="7">
        <v>37742</v>
      </c>
      <c r="S273" s="8">
        <f t="shared" si="32"/>
        <v>2003</v>
      </c>
      <c r="T273" s="8">
        <v>2003</v>
      </c>
      <c r="U273" s="8">
        <f t="shared" si="33"/>
        <v>19</v>
      </c>
      <c r="V273" s="7">
        <v>37742</v>
      </c>
      <c r="W273" t="s">
        <v>8668</v>
      </c>
      <c r="X273" s="2">
        <v>0.9</v>
      </c>
      <c r="Y273" s="6">
        <f t="shared" si="38"/>
        <v>2.4024985985424845E-2</v>
      </c>
      <c r="AA273">
        <v>9630252</v>
      </c>
      <c r="AB273">
        <v>29614</v>
      </c>
      <c r="AD273" t="s">
        <v>6</v>
      </c>
      <c r="AE273">
        <v>12</v>
      </c>
      <c r="AF273">
        <v>2</v>
      </c>
      <c r="AH273" t="s">
        <v>15076</v>
      </c>
      <c r="AI273" t="s">
        <v>15075</v>
      </c>
      <c r="AK273" t="s">
        <v>15074</v>
      </c>
      <c r="AL273">
        <v>15</v>
      </c>
      <c r="AM273" s="5">
        <f t="shared" si="34"/>
        <v>0.78947368421052633</v>
      </c>
      <c r="AN273" s="4">
        <f t="shared" si="39"/>
        <v>1.1957193248171545E-3</v>
      </c>
      <c r="AO273" s="3"/>
      <c r="AP273">
        <v>0</v>
      </c>
      <c r="AR273" t="s">
        <v>1</v>
      </c>
      <c r="AT273" s="2" t="s">
        <v>0</v>
      </c>
      <c r="AU273" s="1">
        <f t="shared" si="35"/>
        <v>1.7176205987242539</v>
      </c>
      <c r="AV273" s="1">
        <f t="shared" si="36"/>
        <v>1.2610352655121</v>
      </c>
      <c r="AW273" s="1">
        <f t="shared" si="37"/>
        <v>0.8044499322999461</v>
      </c>
    </row>
    <row r="274" spans="1:49" x14ac:dyDescent="0.2">
      <c r="A274">
        <v>272</v>
      </c>
      <c r="B274" t="s">
        <v>15073</v>
      </c>
      <c r="C274" t="s">
        <v>15072</v>
      </c>
      <c r="F274" t="s">
        <v>15071</v>
      </c>
      <c r="G274" t="s">
        <v>16</v>
      </c>
      <c r="H274" t="s">
        <v>15</v>
      </c>
      <c r="I274" t="s">
        <v>15070</v>
      </c>
      <c r="J274" t="s">
        <v>15069</v>
      </c>
      <c r="K274" t="s">
        <v>15068</v>
      </c>
      <c r="L274" t="s">
        <v>15067</v>
      </c>
      <c r="M274" t="s">
        <v>15066</v>
      </c>
      <c r="N274">
        <v>3</v>
      </c>
      <c r="O274" t="s">
        <v>15065</v>
      </c>
      <c r="P274" t="s">
        <v>15064</v>
      </c>
      <c r="Q274" t="s">
        <v>15063</v>
      </c>
      <c r="R274" s="7">
        <v>37742</v>
      </c>
      <c r="S274" s="8">
        <f t="shared" si="32"/>
        <v>2003</v>
      </c>
      <c r="T274" s="8">
        <v>2003</v>
      </c>
      <c r="U274" s="8">
        <f t="shared" si="33"/>
        <v>19</v>
      </c>
      <c r="V274" s="7">
        <v>37742</v>
      </c>
      <c r="W274" t="s">
        <v>711</v>
      </c>
      <c r="X274" s="2">
        <v>0.92900000000000005</v>
      </c>
      <c r="Y274" s="6">
        <f t="shared" si="38"/>
        <v>2.4799124422732979E-2</v>
      </c>
      <c r="AA274">
        <v>10897798</v>
      </c>
      <c r="AB274">
        <v>18896</v>
      </c>
      <c r="AD274" t="s">
        <v>6</v>
      </c>
      <c r="AE274">
        <v>7</v>
      </c>
      <c r="AF274">
        <v>5</v>
      </c>
      <c r="AH274" t="s">
        <v>15062</v>
      </c>
      <c r="AI274" t="s">
        <v>15061</v>
      </c>
      <c r="AJ274" t="s">
        <v>15060</v>
      </c>
      <c r="AK274" t="s">
        <v>15059</v>
      </c>
      <c r="AL274">
        <v>84</v>
      </c>
      <c r="AM274" s="5">
        <f t="shared" si="34"/>
        <v>4.4210526315789478</v>
      </c>
      <c r="AN274" s="4">
        <f t="shared" si="39"/>
        <v>6.6960282189760661E-3</v>
      </c>
      <c r="AO274" s="3"/>
      <c r="AP274">
        <v>0</v>
      </c>
      <c r="AR274" t="s">
        <v>15058</v>
      </c>
      <c r="AT274" s="2">
        <v>3.4359999999999999</v>
      </c>
      <c r="AU274" s="1">
        <f t="shared" si="35"/>
        <v>1.9368195561605901</v>
      </c>
      <c r="AV274" s="1">
        <f t="shared" si="36"/>
        <v>1.5747576320854524</v>
      </c>
      <c r="AW274" s="1">
        <f t="shared" si="37"/>
        <v>1.212695708010314</v>
      </c>
    </row>
    <row r="275" spans="1:49" x14ac:dyDescent="0.2">
      <c r="A275">
        <v>273</v>
      </c>
      <c r="B275" t="s">
        <v>15057</v>
      </c>
      <c r="C275" t="s">
        <v>15056</v>
      </c>
      <c r="E275">
        <v>12772993</v>
      </c>
      <c r="F275" t="s">
        <v>15055</v>
      </c>
      <c r="G275" t="s">
        <v>16</v>
      </c>
      <c r="H275" t="s">
        <v>15</v>
      </c>
      <c r="I275" t="s">
        <v>15054</v>
      </c>
      <c r="J275">
        <v>100360407</v>
      </c>
      <c r="K275" t="s">
        <v>15053</v>
      </c>
      <c r="L275" t="s">
        <v>15052</v>
      </c>
      <c r="M275" t="s">
        <v>323</v>
      </c>
      <c r="N275">
        <v>4</v>
      </c>
      <c r="O275" t="s">
        <v>15051</v>
      </c>
      <c r="P275" t="s">
        <v>15050</v>
      </c>
      <c r="Q275" t="s">
        <v>15049</v>
      </c>
      <c r="R275" s="7">
        <v>37742</v>
      </c>
      <c r="S275" s="8">
        <f t="shared" si="32"/>
        <v>2003</v>
      </c>
      <c r="T275" s="8">
        <v>2003</v>
      </c>
      <c r="U275" s="8">
        <f t="shared" si="33"/>
        <v>19</v>
      </c>
      <c r="V275" s="7">
        <v>37742</v>
      </c>
      <c r="W275" t="s">
        <v>9077</v>
      </c>
      <c r="X275" s="2">
        <v>1.4730000000000001</v>
      </c>
      <c r="Y275" s="6">
        <f t="shared" si="38"/>
        <v>3.9320893729478661E-2</v>
      </c>
      <c r="AA275">
        <v>942405</v>
      </c>
      <c r="AB275">
        <v>17871</v>
      </c>
      <c r="AD275" t="s">
        <v>6</v>
      </c>
      <c r="AE275">
        <v>30</v>
      </c>
      <c r="AF275">
        <v>5</v>
      </c>
      <c r="AH275" t="s">
        <v>15048</v>
      </c>
      <c r="AI275" t="s">
        <v>15047</v>
      </c>
      <c r="AJ275" t="s">
        <v>15046</v>
      </c>
      <c r="AK275" t="s">
        <v>15045</v>
      </c>
      <c r="AL275">
        <v>172</v>
      </c>
      <c r="AM275" s="5">
        <f t="shared" si="34"/>
        <v>9.0526315789473681</v>
      </c>
      <c r="AN275" s="4">
        <f t="shared" si="39"/>
        <v>1.3710914924570038E-2</v>
      </c>
      <c r="AO275" s="3"/>
      <c r="AP275">
        <v>0</v>
      </c>
      <c r="AR275" t="s">
        <v>1</v>
      </c>
      <c r="AT275" s="2">
        <v>4.0709999999999997</v>
      </c>
      <c r="AU275" s="1">
        <f t="shared" si="35"/>
        <v>3.163790008800607</v>
      </c>
      <c r="AV275" s="1">
        <f t="shared" si="36"/>
        <v>2.6515904327024349</v>
      </c>
      <c r="AW275" s="1">
        <f t="shared" si="37"/>
        <v>2.1393908566042628</v>
      </c>
    </row>
    <row r="276" spans="1:49" x14ac:dyDescent="0.2">
      <c r="A276">
        <v>274</v>
      </c>
      <c r="B276" t="s">
        <v>15044</v>
      </c>
      <c r="C276" t="s">
        <v>15043</v>
      </c>
      <c r="E276">
        <v>14635849</v>
      </c>
      <c r="F276" t="s">
        <v>15042</v>
      </c>
      <c r="G276" t="s">
        <v>16</v>
      </c>
      <c r="H276" t="s">
        <v>15</v>
      </c>
      <c r="I276" t="s">
        <v>15041</v>
      </c>
      <c r="J276" t="s">
        <v>15040</v>
      </c>
      <c r="K276" t="s">
        <v>15039</v>
      </c>
      <c r="L276" t="s">
        <v>15038</v>
      </c>
      <c r="M276" t="s">
        <v>2303</v>
      </c>
      <c r="N276">
        <v>2</v>
      </c>
      <c r="O276" t="s">
        <v>15037</v>
      </c>
      <c r="P276" t="s">
        <v>15036</v>
      </c>
      <c r="Q276" t="s">
        <v>15035</v>
      </c>
      <c r="R276" s="7">
        <v>37742</v>
      </c>
      <c r="S276" s="8">
        <f t="shared" si="32"/>
        <v>2003</v>
      </c>
      <c r="T276" s="8">
        <v>2003</v>
      </c>
      <c r="U276" s="8">
        <f t="shared" si="33"/>
        <v>19</v>
      </c>
      <c r="V276" s="7">
        <v>37742</v>
      </c>
      <c r="W276" t="s">
        <v>15034</v>
      </c>
      <c r="X276" s="2">
        <v>1.2889999999999999</v>
      </c>
      <c r="Y276" s="6">
        <f t="shared" si="38"/>
        <v>3.4409118816902909E-2</v>
      </c>
      <c r="AA276" t="s">
        <v>15033</v>
      </c>
      <c r="AB276">
        <v>18920</v>
      </c>
      <c r="AD276" t="s">
        <v>6</v>
      </c>
      <c r="AE276">
        <v>16</v>
      </c>
      <c r="AF276">
        <v>3</v>
      </c>
      <c r="AH276" t="s">
        <v>15032</v>
      </c>
      <c r="AI276" t="s">
        <v>15031</v>
      </c>
      <c r="AJ276" t="s">
        <v>15030</v>
      </c>
      <c r="AK276" t="s">
        <v>15029</v>
      </c>
      <c r="AL276">
        <v>23</v>
      </c>
      <c r="AM276" s="5">
        <f t="shared" si="34"/>
        <v>1.2105263157894737</v>
      </c>
      <c r="AN276" s="4">
        <f t="shared" si="39"/>
        <v>1.8334362980529702E-3</v>
      </c>
      <c r="AO276" s="3"/>
      <c r="AP276">
        <v>1</v>
      </c>
      <c r="AR276" t="s">
        <v>1</v>
      </c>
      <c r="AT276" s="2">
        <v>2.411</v>
      </c>
      <c r="AU276" s="1">
        <f t="shared" si="35"/>
        <v>2.4636414061247924</v>
      </c>
      <c r="AV276" s="1">
        <f t="shared" si="36"/>
        <v>1.8121277557477939</v>
      </c>
      <c r="AW276" s="1">
        <f t="shared" si="37"/>
        <v>1.1606141053707952</v>
      </c>
    </row>
    <row r="277" spans="1:49" x14ac:dyDescent="0.2">
      <c r="A277">
        <v>275</v>
      </c>
      <c r="B277" t="s">
        <v>15028</v>
      </c>
      <c r="F277" t="s">
        <v>15027</v>
      </c>
      <c r="G277" t="s">
        <v>16</v>
      </c>
      <c r="H277" t="s">
        <v>15</v>
      </c>
      <c r="I277" t="s">
        <v>15026</v>
      </c>
      <c r="J277">
        <v>60105506</v>
      </c>
      <c r="K277" t="s">
        <v>15025</v>
      </c>
      <c r="L277" t="s">
        <v>15024</v>
      </c>
      <c r="M277" t="s">
        <v>940</v>
      </c>
      <c r="N277">
        <v>2</v>
      </c>
      <c r="O277" t="s">
        <v>15023</v>
      </c>
      <c r="P277" t="s">
        <v>15022</v>
      </c>
      <c r="Q277" t="s">
        <v>15021</v>
      </c>
      <c r="R277" s="7">
        <v>37742</v>
      </c>
      <c r="S277" s="8">
        <f t="shared" ref="S277:S340" si="40">YEAR(R277)</f>
        <v>2003</v>
      </c>
      <c r="T277" s="8">
        <v>2003</v>
      </c>
      <c r="U277" s="8">
        <f t="shared" ref="U277:U340" si="41">2022-T277</f>
        <v>19</v>
      </c>
      <c r="V277" s="7">
        <v>37742</v>
      </c>
      <c r="W277" t="s">
        <v>14451</v>
      </c>
      <c r="X277" s="2" t="s">
        <v>0</v>
      </c>
      <c r="Y277" s="6" t="e">
        <f t="shared" si="38"/>
        <v>#VALUE!</v>
      </c>
      <c r="AA277">
        <v>16101928</v>
      </c>
      <c r="AB277">
        <v>12941</v>
      </c>
      <c r="AD277" t="s">
        <v>6</v>
      </c>
      <c r="AE277">
        <v>89</v>
      </c>
      <c r="AF277" t="s">
        <v>14450</v>
      </c>
      <c r="AI277" t="s">
        <v>15020</v>
      </c>
      <c r="AK277" t="s">
        <v>15019</v>
      </c>
      <c r="AL277">
        <v>0</v>
      </c>
      <c r="AM277" s="5">
        <f t="shared" ref="AM277:AM340" si="42">AL277/U277</f>
        <v>0</v>
      </c>
      <c r="AN277" s="4">
        <f t="shared" si="39"/>
        <v>0</v>
      </c>
      <c r="AO277" s="3"/>
      <c r="AP277">
        <v>0</v>
      </c>
      <c r="AR277" t="s">
        <v>1</v>
      </c>
      <c r="AT277" s="2" t="s">
        <v>0</v>
      </c>
      <c r="AU277" s="1" t="e">
        <f t="shared" ref="AU277:AU340" si="43">(Y277*0.7+AN277*0.3)*100</f>
        <v>#VALUE!</v>
      </c>
      <c r="AV277" s="1" t="e">
        <f t="shared" ref="AV277:AV340" si="44">(Y277*0.5+AN277*0.5)*100</f>
        <v>#VALUE!</v>
      </c>
      <c r="AW277" s="1" t="e">
        <f t="shared" ref="AW277:AW340" si="45">(Y277*0.3+AN277*0.7)*100</f>
        <v>#VALUE!</v>
      </c>
    </row>
    <row r="278" spans="1:49" x14ac:dyDescent="0.2">
      <c r="A278">
        <v>276</v>
      </c>
      <c r="B278" t="s">
        <v>15018</v>
      </c>
      <c r="C278" t="s">
        <v>15017</v>
      </c>
      <c r="F278" t="s">
        <v>15016</v>
      </c>
      <c r="G278" t="s">
        <v>16</v>
      </c>
      <c r="H278" t="s">
        <v>15</v>
      </c>
      <c r="I278" t="s">
        <v>15015</v>
      </c>
      <c r="J278">
        <v>60004354</v>
      </c>
      <c r="K278" t="s">
        <v>12283</v>
      </c>
      <c r="L278" t="s">
        <v>12282</v>
      </c>
      <c r="M278" t="s">
        <v>323</v>
      </c>
      <c r="N278">
        <v>1</v>
      </c>
      <c r="O278" t="s">
        <v>15014</v>
      </c>
      <c r="P278">
        <v>6602078117</v>
      </c>
      <c r="Q278">
        <v>60004354</v>
      </c>
      <c r="R278" s="7">
        <v>37742</v>
      </c>
      <c r="S278" s="8">
        <f t="shared" si="40"/>
        <v>2003</v>
      </c>
      <c r="T278" s="8">
        <v>2003</v>
      </c>
      <c r="U278" s="8">
        <f t="shared" si="41"/>
        <v>19</v>
      </c>
      <c r="V278" s="7">
        <v>37742</v>
      </c>
      <c r="W278" t="s">
        <v>969</v>
      </c>
      <c r="X278" s="2">
        <v>1.218</v>
      </c>
      <c r="Y278" s="6">
        <f t="shared" si="38"/>
        <v>3.2513814366941618E-2</v>
      </c>
      <c r="AA278">
        <v>189448</v>
      </c>
      <c r="AB278">
        <v>15107</v>
      </c>
      <c r="AD278" t="s">
        <v>6</v>
      </c>
      <c r="AE278">
        <v>49</v>
      </c>
      <c r="AF278">
        <v>5</v>
      </c>
      <c r="AH278" t="s">
        <v>15013</v>
      </c>
      <c r="AI278" t="s">
        <v>15012</v>
      </c>
      <c r="AJ278" t="s">
        <v>15011</v>
      </c>
      <c r="AK278" t="s">
        <v>15010</v>
      </c>
      <c r="AL278">
        <v>50</v>
      </c>
      <c r="AM278" s="5">
        <f t="shared" si="42"/>
        <v>2.6315789473684212</v>
      </c>
      <c r="AN278" s="4">
        <f t="shared" si="39"/>
        <v>3.9857310827238488E-3</v>
      </c>
      <c r="AO278" s="3"/>
      <c r="AP278">
        <v>0</v>
      </c>
      <c r="AR278" t="s">
        <v>1</v>
      </c>
      <c r="AT278" s="2" t="s">
        <v>0</v>
      </c>
      <c r="AU278" s="1">
        <f t="shared" si="43"/>
        <v>2.3955389381676286</v>
      </c>
      <c r="AV278" s="1">
        <f t="shared" si="44"/>
        <v>1.8249772724832733</v>
      </c>
      <c r="AW278" s="1">
        <f t="shared" si="45"/>
        <v>1.2544156067989178</v>
      </c>
    </row>
    <row r="279" spans="1:49" x14ac:dyDescent="0.2">
      <c r="A279">
        <v>277</v>
      </c>
      <c r="B279" t="s">
        <v>15009</v>
      </c>
      <c r="C279" t="s">
        <v>15008</v>
      </c>
      <c r="F279" t="s">
        <v>15007</v>
      </c>
      <c r="G279" t="s">
        <v>16</v>
      </c>
      <c r="H279" t="s">
        <v>15</v>
      </c>
      <c r="I279" t="s">
        <v>15006</v>
      </c>
      <c r="J279">
        <v>60101699</v>
      </c>
      <c r="K279" t="s">
        <v>2998</v>
      </c>
      <c r="L279" t="s">
        <v>12</v>
      </c>
      <c r="M279" t="s">
        <v>11</v>
      </c>
      <c r="N279">
        <v>11</v>
      </c>
      <c r="O279" t="s">
        <v>15005</v>
      </c>
      <c r="P279" t="s">
        <v>15004</v>
      </c>
      <c r="Q279" t="s">
        <v>15003</v>
      </c>
      <c r="R279" s="7">
        <v>37742</v>
      </c>
      <c r="S279" s="8">
        <f t="shared" si="40"/>
        <v>2003</v>
      </c>
      <c r="T279" s="8">
        <v>2003</v>
      </c>
      <c r="U279" s="8">
        <f t="shared" si="41"/>
        <v>19</v>
      </c>
      <c r="V279" s="7">
        <v>37742</v>
      </c>
      <c r="W279" t="s">
        <v>15002</v>
      </c>
      <c r="X279" s="2">
        <v>2.5710000000000002</v>
      </c>
      <c r="Y279" s="6">
        <f t="shared" si="38"/>
        <v>6.8631376631696966E-2</v>
      </c>
      <c r="AA279">
        <v>189200</v>
      </c>
      <c r="AB279">
        <v>17278</v>
      </c>
      <c r="AD279" t="s">
        <v>6</v>
      </c>
      <c r="AE279">
        <v>38</v>
      </c>
      <c r="AF279">
        <v>5</v>
      </c>
      <c r="AH279" t="s">
        <v>15001</v>
      </c>
      <c r="AI279" t="s">
        <v>15000</v>
      </c>
      <c r="AJ279" t="s">
        <v>14999</v>
      </c>
      <c r="AK279" t="s">
        <v>14998</v>
      </c>
      <c r="AL279">
        <v>31</v>
      </c>
      <c r="AM279" s="5">
        <f t="shared" si="42"/>
        <v>1.631578947368421</v>
      </c>
      <c r="AN279" s="4">
        <f t="shared" si="39"/>
        <v>2.4711532712887859E-3</v>
      </c>
      <c r="AO279" s="3"/>
      <c r="AP279">
        <v>0</v>
      </c>
      <c r="AR279" t="s">
        <v>1</v>
      </c>
      <c r="AT279" s="2">
        <v>5.0129999999999999</v>
      </c>
      <c r="AU279" s="1">
        <f t="shared" si="43"/>
        <v>4.8783309623574507</v>
      </c>
      <c r="AV279" s="1">
        <f t="shared" si="44"/>
        <v>3.5551264951492878</v>
      </c>
      <c r="AW279" s="1">
        <f t="shared" si="45"/>
        <v>2.231922027941124</v>
      </c>
    </row>
    <row r="280" spans="1:49" x14ac:dyDescent="0.2">
      <c r="A280">
        <v>278</v>
      </c>
      <c r="B280" t="s">
        <v>14997</v>
      </c>
      <c r="C280" t="s">
        <v>14996</v>
      </c>
      <c r="F280" t="s">
        <v>14995</v>
      </c>
      <c r="G280" t="s">
        <v>16</v>
      </c>
      <c r="H280" t="s">
        <v>15</v>
      </c>
      <c r="I280" t="s">
        <v>14994</v>
      </c>
      <c r="J280">
        <v>60003554</v>
      </c>
      <c r="K280" t="s">
        <v>14993</v>
      </c>
      <c r="L280" t="s">
        <v>12801</v>
      </c>
      <c r="M280" t="s">
        <v>5219</v>
      </c>
      <c r="N280">
        <v>3</v>
      </c>
      <c r="O280" t="s">
        <v>14992</v>
      </c>
      <c r="P280" t="s">
        <v>14991</v>
      </c>
      <c r="Q280" t="s">
        <v>14990</v>
      </c>
      <c r="R280" s="7">
        <v>37742</v>
      </c>
      <c r="S280" s="8">
        <f t="shared" si="40"/>
        <v>2003</v>
      </c>
      <c r="T280" s="8">
        <v>2003</v>
      </c>
      <c r="U280" s="8">
        <f t="shared" si="41"/>
        <v>19</v>
      </c>
      <c r="V280" s="7">
        <v>37742</v>
      </c>
      <c r="W280" t="s">
        <v>1433</v>
      </c>
      <c r="X280" s="2">
        <v>0.65500000000000003</v>
      </c>
      <c r="Y280" s="6">
        <f t="shared" si="38"/>
        <v>1.7484850911614749E-2</v>
      </c>
      <c r="AA280">
        <v>189375</v>
      </c>
      <c r="AB280">
        <v>26051</v>
      </c>
      <c r="AD280" t="s">
        <v>6</v>
      </c>
      <c r="AE280">
        <v>45</v>
      </c>
      <c r="AF280">
        <v>2</v>
      </c>
      <c r="AH280" t="s">
        <v>9249</v>
      </c>
      <c r="AI280" t="s">
        <v>14989</v>
      </c>
      <c r="AJ280" t="s">
        <v>14988</v>
      </c>
      <c r="AK280" t="s">
        <v>14987</v>
      </c>
      <c r="AL280">
        <v>32</v>
      </c>
      <c r="AM280" s="5">
        <f t="shared" si="42"/>
        <v>1.6842105263157894</v>
      </c>
      <c r="AN280" s="4">
        <f t="shared" si="39"/>
        <v>2.5508678929432628E-3</v>
      </c>
      <c r="AO280" s="3"/>
      <c r="AP280">
        <v>0</v>
      </c>
      <c r="AR280" t="s">
        <v>1</v>
      </c>
      <c r="AS280" t="s">
        <v>14986</v>
      </c>
      <c r="AT280" s="2" t="s">
        <v>0</v>
      </c>
      <c r="AU280" s="1">
        <f t="shared" si="43"/>
        <v>1.3004656006013302</v>
      </c>
      <c r="AV280" s="1">
        <f t="shared" si="44"/>
        <v>1.0017859402279006</v>
      </c>
      <c r="AW280" s="1">
        <f t="shared" si="45"/>
        <v>0.70310627985447094</v>
      </c>
    </row>
    <row r="281" spans="1:49" x14ac:dyDescent="0.2">
      <c r="A281">
        <v>279</v>
      </c>
      <c r="B281" t="s">
        <v>14985</v>
      </c>
      <c r="C281" t="s">
        <v>14984</v>
      </c>
      <c r="F281" t="s">
        <v>14983</v>
      </c>
      <c r="G281" t="s">
        <v>16</v>
      </c>
      <c r="H281" t="s">
        <v>15</v>
      </c>
      <c r="I281" t="s">
        <v>14982</v>
      </c>
      <c r="J281">
        <v>60015720</v>
      </c>
      <c r="K281" t="s">
        <v>14981</v>
      </c>
      <c r="L281" t="s">
        <v>14980</v>
      </c>
      <c r="M281" t="s">
        <v>323</v>
      </c>
      <c r="N281">
        <v>2</v>
      </c>
      <c r="O281" t="s">
        <v>14979</v>
      </c>
      <c r="P281" t="s">
        <v>14978</v>
      </c>
      <c r="Q281" t="s">
        <v>14977</v>
      </c>
      <c r="R281" s="7">
        <v>37742</v>
      </c>
      <c r="S281" s="8">
        <f t="shared" si="40"/>
        <v>2003</v>
      </c>
      <c r="T281" s="8">
        <v>2003</v>
      </c>
      <c r="U281" s="8">
        <f t="shared" si="41"/>
        <v>19</v>
      </c>
      <c r="V281" s="7">
        <v>37742</v>
      </c>
      <c r="W281" t="s">
        <v>1433</v>
      </c>
      <c r="X281" s="2">
        <v>0.65500000000000003</v>
      </c>
      <c r="Y281" s="6">
        <f t="shared" si="38"/>
        <v>1.7484850911614749E-2</v>
      </c>
      <c r="AA281">
        <v>189375</v>
      </c>
      <c r="AB281">
        <v>26051</v>
      </c>
      <c r="AD281" t="s">
        <v>6</v>
      </c>
      <c r="AE281">
        <v>45</v>
      </c>
      <c r="AF281">
        <v>2</v>
      </c>
      <c r="AH281" t="s">
        <v>14976</v>
      </c>
      <c r="AI281" t="s">
        <v>14975</v>
      </c>
      <c r="AJ281" t="s">
        <v>14974</v>
      </c>
      <c r="AK281" t="s">
        <v>14973</v>
      </c>
      <c r="AL281">
        <v>13</v>
      </c>
      <c r="AM281" s="5">
        <f t="shared" si="42"/>
        <v>0.68421052631578949</v>
      </c>
      <c r="AN281" s="4">
        <f t="shared" si="39"/>
        <v>1.0362900815082006E-3</v>
      </c>
      <c r="AO281" s="3"/>
      <c r="AP281">
        <v>0</v>
      </c>
      <c r="AR281" t="s">
        <v>1</v>
      </c>
      <c r="AT281" s="2" t="s">
        <v>0</v>
      </c>
      <c r="AU281" s="1">
        <f t="shared" si="43"/>
        <v>1.2550282662582783</v>
      </c>
      <c r="AV281" s="1">
        <f t="shared" si="44"/>
        <v>0.92605704965614755</v>
      </c>
      <c r="AW281" s="1">
        <f t="shared" si="45"/>
        <v>0.59708583305401652</v>
      </c>
    </row>
    <row r="282" spans="1:49" x14ac:dyDescent="0.2">
      <c r="A282">
        <v>280</v>
      </c>
      <c r="B282" t="s">
        <v>14972</v>
      </c>
      <c r="F282" t="s">
        <v>14971</v>
      </c>
      <c r="G282" t="s">
        <v>16</v>
      </c>
      <c r="H282" t="s">
        <v>15</v>
      </c>
      <c r="I282" t="s">
        <v>14970</v>
      </c>
      <c r="J282" t="s">
        <v>14969</v>
      </c>
      <c r="K282" t="s">
        <v>14968</v>
      </c>
      <c r="L282" t="s">
        <v>14967</v>
      </c>
      <c r="M282" t="s">
        <v>14966</v>
      </c>
      <c r="N282">
        <v>5</v>
      </c>
      <c r="O282" t="s">
        <v>14965</v>
      </c>
      <c r="P282" t="s">
        <v>14964</v>
      </c>
      <c r="Q282" t="s">
        <v>14963</v>
      </c>
      <c r="R282" s="7">
        <v>37742</v>
      </c>
      <c r="S282" s="8">
        <f t="shared" si="40"/>
        <v>2003</v>
      </c>
      <c r="T282" s="8">
        <v>2003</v>
      </c>
      <c r="U282" s="8">
        <f t="shared" si="41"/>
        <v>19</v>
      </c>
      <c r="V282" s="7">
        <v>37742</v>
      </c>
      <c r="W282" t="s">
        <v>14451</v>
      </c>
      <c r="X282" s="2" t="s">
        <v>0</v>
      </c>
      <c r="Y282" s="6" t="e">
        <f t="shared" si="38"/>
        <v>#VALUE!</v>
      </c>
      <c r="AA282">
        <v>16101928</v>
      </c>
      <c r="AB282">
        <v>12941</v>
      </c>
      <c r="AD282" t="s">
        <v>6</v>
      </c>
      <c r="AE282">
        <v>89</v>
      </c>
      <c r="AF282" t="s">
        <v>14450</v>
      </c>
      <c r="AI282" t="s">
        <v>14962</v>
      </c>
      <c r="AK282" t="s">
        <v>14961</v>
      </c>
      <c r="AL282">
        <v>0</v>
      </c>
      <c r="AM282" s="5">
        <f t="shared" si="42"/>
        <v>0</v>
      </c>
      <c r="AN282" s="4">
        <f t="shared" si="39"/>
        <v>0</v>
      </c>
      <c r="AO282" s="3"/>
      <c r="AP282">
        <v>0</v>
      </c>
      <c r="AR282" t="s">
        <v>1</v>
      </c>
      <c r="AT282" s="2" t="s">
        <v>0</v>
      </c>
      <c r="AU282" s="1" t="e">
        <f t="shared" si="43"/>
        <v>#VALUE!</v>
      </c>
      <c r="AV282" s="1" t="e">
        <f t="shared" si="44"/>
        <v>#VALUE!</v>
      </c>
      <c r="AW282" s="1" t="e">
        <f t="shared" si="45"/>
        <v>#VALUE!</v>
      </c>
    </row>
    <row r="283" spans="1:49" x14ac:dyDescent="0.2">
      <c r="A283">
        <v>281</v>
      </c>
      <c r="B283" t="s">
        <v>14960</v>
      </c>
      <c r="C283" t="s">
        <v>14959</v>
      </c>
      <c r="F283" t="s">
        <v>14958</v>
      </c>
      <c r="G283" t="s">
        <v>16</v>
      </c>
      <c r="H283" t="s">
        <v>15</v>
      </c>
      <c r="I283" t="s">
        <v>846</v>
      </c>
      <c r="J283">
        <v>60005510</v>
      </c>
      <c r="K283" t="s">
        <v>845</v>
      </c>
      <c r="L283" t="s">
        <v>844</v>
      </c>
      <c r="M283" t="s">
        <v>843</v>
      </c>
      <c r="N283">
        <v>2</v>
      </c>
      <c r="O283" t="s">
        <v>14957</v>
      </c>
      <c r="P283" t="s">
        <v>14956</v>
      </c>
      <c r="Q283" t="s">
        <v>8910</v>
      </c>
      <c r="R283" s="7">
        <v>37742</v>
      </c>
      <c r="S283" s="8">
        <f t="shared" si="40"/>
        <v>2003</v>
      </c>
      <c r="T283" s="8">
        <v>2003</v>
      </c>
      <c r="U283" s="8">
        <f t="shared" si="41"/>
        <v>19</v>
      </c>
      <c r="V283" s="7">
        <v>37742</v>
      </c>
      <c r="W283" t="s">
        <v>10259</v>
      </c>
      <c r="X283" s="2">
        <v>0.33500000000000002</v>
      </c>
      <c r="Y283" s="6">
        <f t="shared" si="38"/>
        <v>8.94263367235258E-3</v>
      </c>
      <c r="AA283">
        <v>10964290</v>
      </c>
      <c r="AB283">
        <v>18201</v>
      </c>
      <c r="AD283" t="s">
        <v>6</v>
      </c>
      <c r="AE283">
        <v>13</v>
      </c>
      <c r="AF283">
        <v>3</v>
      </c>
      <c r="AH283" t="s">
        <v>14955</v>
      </c>
      <c r="AI283" t="s">
        <v>14954</v>
      </c>
      <c r="AJ283" t="s">
        <v>14953</v>
      </c>
      <c r="AK283" t="s">
        <v>14952</v>
      </c>
      <c r="AL283">
        <v>2</v>
      </c>
      <c r="AM283" s="5">
        <f t="shared" si="42"/>
        <v>0.10526315789473684</v>
      </c>
      <c r="AN283" s="4">
        <f t="shared" si="39"/>
        <v>1.5942924330895392E-4</v>
      </c>
      <c r="AO283" s="3"/>
      <c r="AP283">
        <v>0</v>
      </c>
      <c r="AR283" t="s">
        <v>1</v>
      </c>
      <c r="AT283" s="2">
        <v>1.694</v>
      </c>
      <c r="AU283" s="1">
        <f t="shared" si="43"/>
        <v>0.63076723436394921</v>
      </c>
      <c r="AV283" s="1">
        <f t="shared" si="44"/>
        <v>0.4551031457830767</v>
      </c>
      <c r="AW283" s="1">
        <f t="shared" si="45"/>
        <v>0.27943905720220419</v>
      </c>
    </row>
    <row r="284" spans="1:49" x14ac:dyDescent="0.2">
      <c r="A284">
        <v>282</v>
      </c>
      <c r="B284" t="s">
        <v>14951</v>
      </c>
      <c r="C284" t="s">
        <v>14950</v>
      </c>
      <c r="F284" t="s">
        <v>14949</v>
      </c>
      <c r="G284" t="s">
        <v>16</v>
      </c>
      <c r="H284" t="s">
        <v>15</v>
      </c>
      <c r="I284" t="s">
        <v>14948</v>
      </c>
      <c r="J284" t="s">
        <v>14947</v>
      </c>
      <c r="K284" t="s">
        <v>14946</v>
      </c>
      <c r="L284" t="s">
        <v>14945</v>
      </c>
      <c r="M284" t="s">
        <v>2954</v>
      </c>
      <c r="N284">
        <v>3</v>
      </c>
      <c r="O284" t="s">
        <v>14944</v>
      </c>
      <c r="P284" t="s">
        <v>14943</v>
      </c>
      <c r="Q284" t="s">
        <v>14942</v>
      </c>
      <c r="R284" s="7">
        <v>37742</v>
      </c>
      <c r="S284" s="8">
        <f t="shared" si="40"/>
        <v>2003</v>
      </c>
      <c r="T284" s="8">
        <v>2003</v>
      </c>
      <c r="U284" s="8">
        <f t="shared" si="41"/>
        <v>19</v>
      </c>
      <c r="V284" s="7">
        <v>37742</v>
      </c>
      <c r="W284" t="s">
        <v>338</v>
      </c>
      <c r="X284" s="2">
        <v>1.6379999999999999</v>
      </c>
      <c r="Y284" s="6">
        <f t="shared" si="38"/>
        <v>4.3725474493473214E-2</v>
      </c>
      <c r="AA284" t="s">
        <v>337</v>
      </c>
      <c r="AB284">
        <v>17391</v>
      </c>
      <c r="AD284" t="s">
        <v>6</v>
      </c>
      <c r="AE284">
        <v>51</v>
      </c>
      <c r="AF284">
        <v>5</v>
      </c>
      <c r="AH284" t="s">
        <v>14941</v>
      </c>
      <c r="AI284" t="s">
        <v>14940</v>
      </c>
      <c r="AJ284" t="s">
        <v>14939</v>
      </c>
      <c r="AK284" t="s">
        <v>14938</v>
      </c>
      <c r="AL284">
        <v>47</v>
      </c>
      <c r="AM284" s="5">
        <f t="shared" si="42"/>
        <v>2.4736842105263159</v>
      </c>
      <c r="AN284" s="4">
        <f t="shared" si="39"/>
        <v>3.7465872177604178E-3</v>
      </c>
      <c r="AO284" s="3"/>
      <c r="AP284">
        <v>0</v>
      </c>
      <c r="AQ284" t="s">
        <v>3422</v>
      </c>
      <c r="AR284" t="s">
        <v>1</v>
      </c>
      <c r="AS284" t="s">
        <v>14937</v>
      </c>
      <c r="AT284" s="2">
        <v>4.931</v>
      </c>
      <c r="AU284" s="1">
        <f t="shared" si="43"/>
        <v>3.1731808310759377</v>
      </c>
      <c r="AV284" s="1">
        <f t="shared" si="44"/>
        <v>2.3736030855616814</v>
      </c>
      <c r="AW284" s="1">
        <f t="shared" si="45"/>
        <v>1.5740253400474258</v>
      </c>
    </row>
    <row r="285" spans="1:49" x14ac:dyDescent="0.2">
      <c r="A285">
        <v>283</v>
      </c>
      <c r="B285" t="s">
        <v>14936</v>
      </c>
      <c r="C285" t="s">
        <v>14935</v>
      </c>
      <c r="F285" t="s">
        <v>14934</v>
      </c>
      <c r="G285" t="s">
        <v>16</v>
      </c>
      <c r="H285" t="s">
        <v>15</v>
      </c>
      <c r="I285" t="s">
        <v>14933</v>
      </c>
      <c r="J285">
        <v>60023256</v>
      </c>
      <c r="K285" t="s">
        <v>13579</v>
      </c>
      <c r="L285" t="s">
        <v>4907</v>
      </c>
      <c r="M285" t="s">
        <v>132</v>
      </c>
      <c r="N285">
        <v>3</v>
      </c>
      <c r="O285" t="s">
        <v>14932</v>
      </c>
      <c r="P285" t="s">
        <v>14931</v>
      </c>
      <c r="Q285" t="s">
        <v>13576</v>
      </c>
      <c r="R285" s="7">
        <v>37742</v>
      </c>
      <c r="S285" s="8">
        <f t="shared" si="40"/>
        <v>2003</v>
      </c>
      <c r="T285" s="8">
        <v>2003</v>
      </c>
      <c r="U285" s="8">
        <f t="shared" si="41"/>
        <v>19</v>
      </c>
      <c r="V285" s="7">
        <v>37742</v>
      </c>
      <c r="W285" t="s">
        <v>338</v>
      </c>
      <c r="X285" s="2">
        <v>1.6379999999999999</v>
      </c>
      <c r="Y285" s="6">
        <f t="shared" si="38"/>
        <v>4.3725474493473214E-2</v>
      </c>
      <c r="AA285" t="s">
        <v>337</v>
      </c>
      <c r="AB285">
        <v>17391</v>
      </c>
      <c r="AD285" t="s">
        <v>6</v>
      </c>
      <c r="AE285">
        <v>51</v>
      </c>
      <c r="AF285">
        <v>5</v>
      </c>
      <c r="AH285" t="s">
        <v>14930</v>
      </c>
      <c r="AI285" t="s">
        <v>14929</v>
      </c>
      <c r="AK285" t="s">
        <v>14928</v>
      </c>
      <c r="AL285">
        <v>44</v>
      </c>
      <c r="AM285" s="5">
        <f t="shared" si="42"/>
        <v>2.3157894736842106</v>
      </c>
      <c r="AN285" s="4">
        <f t="shared" si="39"/>
        <v>3.5074433527969868E-3</v>
      </c>
      <c r="AO285" s="3"/>
      <c r="AP285">
        <v>0</v>
      </c>
      <c r="AR285" t="s">
        <v>1</v>
      </c>
      <c r="AT285" s="2">
        <v>4.931</v>
      </c>
      <c r="AU285" s="1">
        <f t="shared" si="43"/>
        <v>3.1660065151270347</v>
      </c>
      <c r="AV285" s="1">
        <f t="shared" si="44"/>
        <v>2.36164589231351</v>
      </c>
      <c r="AW285" s="1">
        <f t="shared" si="45"/>
        <v>1.5572852694999855</v>
      </c>
    </row>
    <row r="286" spans="1:49" x14ac:dyDescent="0.2">
      <c r="A286">
        <v>284</v>
      </c>
      <c r="B286" t="s">
        <v>14927</v>
      </c>
      <c r="C286" t="s">
        <v>14926</v>
      </c>
      <c r="F286" t="s">
        <v>14925</v>
      </c>
      <c r="G286" t="s">
        <v>16</v>
      </c>
      <c r="H286" t="s">
        <v>15</v>
      </c>
      <c r="I286" t="s">
        <v>14924</v>
      </c>
      <c r="J286" t="s">
        <v>14923</v>
      </c>
      <c r="K286" t="s">
        <v>14922</v>
      </c>
      <c r="L286" t="s">
        <v>14921</v>
      </c>
      <c r="M286" t="s">
        <v>14920</v>
      </c>
      <c r="N286">
        <v>6</v>
      </c>
      <c r="O286" t="s">
        <v>14919</v>
      </c>
      <c r="P286" t="s">
        <v>14918</v>
      </c>
      <c r="Q286" t="s">
        <v>14917</v>
      </c>
      <c r="R286" s="7">
        <v>37742</v>
      </c>
      <c r="S286" s="8">
        <f t="shared" si="40"/>
        <v>2003</v>
      </c>
      <c r="T286" s="8">
        <v>2003</v>
      </c>
      <c r="U286" s="8">
        <f t="shared" si="41"/>
        <v>19</v>
      </c>
      <c r="V286" s="7">
        <v>37742</v>
      </c>
      <c r="W286" t="s">
        <v>338</v>
      </c>
      <c r="X286" s="2">
        <v>1.6379999999999999</v>
      </c>
      <c r="Y286" s="6">
        <f t="shared" si="38"/>
        <v>4.3725474493473214E-2</v>
      </c>
      <c r="AA286" t="s">
        <v>337</v>
      </c>
      <c r="AB286">
        <v>17391</v>
      </c>
      <c r="AD286" t="s">
        <v>6</v>
      </c>
      <c r="AE286">
        <v>51</v>
      </c>
      <c r="AF286">
        <v>5</v>
      </c>
      <c r="AH286" t="s">
        <v>14916</v>
      </c>
      <c r="AI286" t="s">
        <v>14915</v>
      </c>
      <c r="AJ286" t="s">
        <v>14914</v>
      </c>
      <c r="AK286" t="s">
        <v>14913</v>
      </c>
      <c r="AL286">
        <v>135</v>
      </c>
      <c r="AM286" s="5">
        <f t="shared" si="42"/>
        <v>7.1052631578947372</v>
      </c>
      <c r="AN286" s="4">
        <f t="shared" si="39"/>
        <v>1.0761473923354392E-2</v>
      </c>
      <c r="AO286" s="3"/>
      <c r="AP286">
        <v>0</v>
      </c>
      <c r="AR286" t="s">
        <v>1</v>
      </c>
      <c r="AT286" s="2">
        <v>4.931</v>
      </c>
      <c r="AU286" s="1">
        <f t="shared" si="43"/>
        <v>3.3836274322437561</v>
      </c>
      <c r="AV286" s="1">
        <f t="shared" si="44"/>
        <v>2.7243474208413803</v>
      </c>
      <c r="AW286" s="1">
        <f t="shared" si="45"/>
        <v>2.065067409439004</v>
      </c>
    </row>
    <row r="287" spans="1:49" x14ac:dyDescent="0.2">
      <c r="A287">
        <v>285</v>
      </c>
      <c r="B287" t="s">
        <v>14912</v>
      </c>
      <c r="C287" t="s">
        <v>14911</v>
      </c>
      <c r="F287" t="s">
        <v>14910</v>
      </c>
      <c r="G287" t="s">
        <v>16</v>
      </c>
      <c r="H287" t="s">
        <v>15</v>
      </c>
      <c r="I287" t="s">
        <v>8506</v>
      </c>
      <c r="J287">
        <v>60027550</v>
      </c>
      <c r="K287" t="s">
        <v>4285</v>
      </c>
      <c r="L287" t="s">
        <v>4284</v>
      </c>
      <c r="M287" t="s">
        <v>323</v>
      </c>
      <c r="N287">
        <v>4</v>
      </c>
      <c r="O287" t="s">
        <v>14909</v>
      </c>
      <c r="P287" t="s">
        <v>14908</v>
      </c>
      <c r="Q287" t="s">
        <v>14907</v>
      </c>
      <c r="R287" s="7">
        <v>37742</v>
      </c>
      <c r="S287" s="8">
        <f t="shared" si="40"/>
        <v>2003</v>
      </c>
      <c r="T287" s="8">
        <v>2003</v>
      </c>
      <c r="U287" s="8">
        <f t="shared" si="41"/>
        <v>19</v>
      </c>
      <c r="V287" s="7">
        <v>37742</v>
      </c>
      <c r="W287" t="s">
        <v>663</v>
      </c>
      <c r="X287" s="2">
        <v>1.3720000000000001</v>
      </c>
      <c r="Y287" s="6">
        <f t="shared" si="38"/>
        <v>3.662475641333654E-2</v>
      </c>
      <c r="AA287">
        <v>189480</v>
      </c>
      <c r="AB287">
        <v>17366</v>
      </c>
      <c r="AD287" t="s">
        <v>6</v>
      </c>
      <c r="AE287">
        <v>51</v>
      </c>
      <c r="AF287">
        <v>5</v>
      </c>
      <c r="AH287" t="s">
        <v>14906</v>
      </c>
      <c r="AI287" t="s">
        <v>14905</v>
      </c>
      <c r="AJ287" t="s">
        <v>14904</v>
      </c>
      <c r="AK287" t="s">
        <v>14903</v>
      </c>
      <c r="AL287">
        <v>23</v>
      </c>
      <c r="AM287" s="5">
        <f t="shared" si="42"/>
        <v>1.2105263157894737</v>
      </c>
      <c r="AN287" s="4">
        <f t="shared" si="39"/>
        <v>1.8334362980529702E-3</v>
      </c>
      <c r="AO287" s="3"/>
      <c r="AP287">
        <v>0</v>
      </c>
      <c r="AR287" t="s">
        <v>1</v>
      </c>
      <c r="AS287" t="s">
        <v>14902</v>
      </c>
      <c r="AT287" s="2" t="s">
        <v>0</v>
      </c>
      <c r="AU287" s="1">
        <f t="shared" si="43"/>
        <v>2.6187360378751467</v>
      </c>
      <c r="AV287" s="1">
        <f t="shared" si="44"/>
        <v>1.9229096355694757</v>
      </c>
      <c r="AW287" s="1">
        <f t="shared" si="45"/>
        <v>1.2270832332638042</v>
      </c>
    </row>
    <row r="288" spans="1:49" x14ac:dyDescent="0.2">
      <c r="A288">
        <v>286</v>
      </c>
      <c r="B288" t="s">
        <v>14901</v>
      </c>
      <c r="C288" t="s">
        <v>14900</v>
      </c>
      <c r="F288" t="s">
        <v>14899</v>
      </c>
      <c r="G288" t="s">
        <v>16</v>
      </c>
      <c r="H288" t="s">
        <v>15</v>
      </c>
      <c r="I288" t="s">
        <v>14898</v>
      </c>
      <c r="J288" t="s">
        <v>14897</v>
      </c>
      <c r="K288" t="s">
        <v>14896</v>
      </c>
      <c r="L288" t="s">
        <v>14895</v>
      </c>
      <c r="M288" t="s">
        <v>148</v>
      </c>
      <c r="N288">
        <v>4</v>
      </c>
      <c r="O288" t="s">
        <v>14894</v>
      </c>
      <c r="P288" t="s">
        <v>14893</v>
      </c>
      <c r="Q288" t="s">
        <v>14892</v>
      </c>
      <c r="R288" s="7">
        <v>37742</v>
      </c>
      <c r="S288" s="8">
        <f t="shared" si="40"/>
        <v>2003</v>
      </c>
      <c r="T288" s="8">
        <v>2003</v>
      </c>
      <c r="U288" s="8">
        <f t="shared" si="41"/>
        <v>19</v>
      </c>
      <c r="V288" s="7">
        <v>37742</v>
      </c>
      <c r="W288" t="s">
        <v>663</v>
      </c>
      <c r="X288" s="2">
        <v>1.3720000000000001</v>
      </c>
      <c r="Y288" s="6">
        <f t="shared" si="38"/>
        <v>3.662475641333654E-2</v>
      </c>
      <c r="AA288">
        <v>189480</v>
      </c>
      <c r="AB288">
        <v>17366</v>
      </c>
      <c r="AD288" t="s">
        <v>6</v>
      </c>
      <c r="AE288">
        <v>51</v>
      </c>
      <c r="AF288">
        <v>5</v>
      </c>
      <c r="AH288" t="s">
        <v>14891</v>
      </c>
      <c r="AI288" t="s">
        <v>14890</v>
      </c>
      <c r="AJ288" t="s">
        <v>14889</v>
      </c>
      <c r="AK288" t="s">
        <v>14888</v>
      </c>
      <c r="AL288">
        <v>27</v>
      </c>
      <c r="AM288" s="5">
        <f t="shared" si="42"/>
        <v>1.4210526315789473</v>
      </c>
      <c r="AN288" s="4">
        <f t="shared" si="39"/>
        <v>2.1522947846708781E-3</v>
      </c>
      <c r="AO288" s="3"/>
      <c r="AP288">
        <v>0</v>
      </c>
      <c r="AR288" t="s">
        <v>1</v>
      </c>
      <c r="AT288" s="2" t="s">
        <v>0</v>
      </c>
      <c r="AU288" s="1">
        <f t="shared" si="43"/>
        <v>2.628301792473684</v>
      </c>
      <c r="AV288" s="1">
        <f t="shared" si="44"/>
        <v>1.9388525599003708</v>
      </c>
      <c r="AW288" s="1">
        <f t="shared" si="45"/>
        <v>1.2494033273270577</v>
      </c>
    </row>
    <row r="289" spans="1:49" x14ac:dyDescent="0.2">
      <c r="A289">
        <v>287</v>
      </c>
      <c r="B289" t="s">
        <v>14887</v>
      </c>
      <c r="C289" t="s">
        <v>14886</v>
      </c>
      <c r="F289" t="s">
        <v>14885</v>
      </c>
      <c r="G289" t="s">
        <v>16</v>
      </c>
      <c r="H289" t="s">
        <v>15</v>
      </c>
      <c r="I289" t="s">
        <v>8581</v>
      </c>
      <c r="J289" t="s">
        <v>8580</v>
      </c>
      <c r="K289" t="s">
        <v>8579</v>
      </c>
      <c r="L289" t="s">
        <v>8578</v>
      </c>
      <c r="M289" t="s">
        <v>185</v>
      </c>
      <c r="N289">
        <v>2</v>
      </c>
      <c r="O289" t="s">
        <v>8577</v>
      </c>
      <c r="P289" t="s">
        <v>8576</v>
      </c>
      <c r="Q289" t="s">
        <v>8575</v>
      </c>
      <c r="R289" s="7">
        <v>37742</v>
      </c>
      <c r="S289" s="8">
        <f t="shared" si="40"/>
        <v>2003</v>
      </c>
      <c r="T289" s="8">
        <v>2003</v>
      </c>
      <c r="U289" s="8">
        <f t="shared" si="41"/>
        <v>19</v>
      </c>
      <c r="V289" s="7">
        <v>37742</v>
      </c>
      <c r="W289" t="s">
        <v>663</v>
      </c>
      <c r="X289" s="2">
        <v>1.3720000000000001</v>
      </c>
      <c r="Y289" s="6">
        <f t="shared" si="38"/>
        <v>3.662475641333654E-2</v>
      </c>
      <c r="AA289">
        <v>189480</v>
      </c>
      <c r="AB289">
        <v>17366</v>
      </c>
      <c r="AD289" t="s">
        <v>6</v>
      </c>
      <c r="AE289">
        <v>51</v>
      </c>
      <c r="AF289">
        <v>5</v>
      </c>
      <c r="AH289" t="s">
        <v>14884</v>
      </c>
      <c r="AI289" t="s">
        <v>14883</v>
      </c>
      <c r="AJ289" t="s">
        <v>14882</v>
      </c>
      <c r="AK289" t="s">
        <v>14881</v>
      </c>
      <c r="AL289">
        <v>72</v>
      </c>
      <c r="AM289" s="5">
        <f t="shared" si="42"/>
        <v>3.7894736842105261</v>
      </c>
      <c r="AN289" s="4">
        <f t="shared" si="39"/>
        <v>5.7394527591223413E-3</v>
      </c>
      <c r="AO289" s="3"/>
      <c r="AP289">
        <v>0</v>
      </c>
      <c r="AQ289" t="s">
        <v>299</v>
      </c>
      <c r="AR289" t="s">
        <v>1</v>
      </c>
      <c r="AS289" t="s">
        <v>297</v>
      </c>
      <c r="AT289" s="2" t="s">
        <v>0</v>
      </c>
      <c r="AU289" s="1">
        <f t="shared" si="43"/>
        <v>2.735916531707228</v>
      </c>
      <c r="AV289" s="1">
        <f t="shared" si="44"/>
        <v>2.118210458622944</v>
      </c>
      <c r="AW289" s="1">
        <f t="shared" si="45"/>
        <v>1.5005043855386602</v>
      </c>
    </row>
    <row r="290" spans="1:49" x14ac:dyDescent="0.2">
      <c r="A290">
        <v>288</v>
      </c>
      <c r="B290" t="s">
        <v>14880</v>
      </c>
      <c r="C290" t="s">
        <v>14879</v>
      </c>
      <c r="F290" t="s">
        <v>14878</v>
      </c>
      <c r="G290" t="s">
        <v>16</v>
      </c>
      <c r="H290" t="s">
        <v>15</v>
      </c>
      <c r="I290" t="s">
        <v>14877</v>
      </c>
      <c r="J290">
        <v>60106194</v>
      </c>
      <c r="K290" t="s">
        <v>14876</v>
      </c>
      <c r="L290" t="s">
        <v>14875</v>
      </c>
      <c r="M290" t="s">
        <v>940</v>
      </c>
      <c r="N290">
        <v>3</v>
      </c>
      <c r="O290" t="s">
        <v>14874</v>
      </c>
      <c r="P290" t="s">
        <v>14873</v>
      </c>
      <c r="Q290" t="s">
        <v>14872</v>
      </c>
      <c r="R290" s="7">
        <v>37742</v>
      </c>
      <c r="S290" s="8">
        <f t="shared" si="40"/>
        <v>2003</v>
      </c>
      <c r="T290" s="8">
        <v>2003</v>
      </c>
      <c r="U290" s="8">
        <f t="shared" si="41"/>
        <v>19</v>
      </c>
      <c r="V290" s="7">
        <v>37742</v>
      </c>
      <c r="W290" t="s">
        <v>3721</v>
      </c>
      <c r="X290" s="2">
        <v>0.77400000000000002</v>
      </c>
      <c r="Y290" s="6">
        <f t="shared" si="38"/>
        <v>2.0661487947465366E-2</v>
      </c>
      <c r="AA290">
        <v>7390572</v>
      </c>
      <c r="AB290">
        <v>13549</v>
      </c>
      <c r="AD290" t="s">
        <v>6</v>
      </c>
      <c r="AE290">
        <v>20</v>
      </c>
      <c r="AF290">
        <v>5</v>
      </c>
      <c r="AH290" t="s">
        <v>14871</v>
      </c>
      <c r="AI290" t="s">
        <v>14870</v>
      </c>
      <c r="AK290" t="s">
        <v>14869</v>
      </c>
      <c r="AL290">
        <v>1</v>
      </c>
      <c r="AM290" s="5">
        <f t="shared" si="42"/>
        <v>5.2631578947368418E-2</v>
      </c>
      <c r="AN290" s="4">
        <f t="shared" si="39"/>
        <v>7.9714621654476962E-5</v>
      </c>
      <c r="AO290" s="3"/>
      <c r="AP290">
        <v>1</v>
      </c>
      <c r="AR290" t="s">
        <v>1</v>
      </c>
      <c r="AT290" s="2" t="s">
        <v>0</v>
      </c>
      <c r="AU290" s="1">
        <f t="shared" si="43"/>
        <v>1.4486955949722098</v>
      </c>
      <c r="AV290" s="1">
        <f t="shared" si="44"/>
        <v>1.0370601284559922</v>
      </c>
      <c r="AW290" s="1">
        <f t="shared" si="45"/>
        <v>0.62542466193977442</v>
      </c>
    </row>
    <row r="291" spans="1:49" x14ac:dyDescent="0.2">
      <c r="A291">
        <v>289</v>
      </c>
      <c r="B291" t="s">
        <v>14868</v>
      </c>
      <c r="C291" t="s">
        <v>14867</v>
      </c>
      <c r="F291" t="s">
        <v>14866</v>
      </c>
      <c r="G291" t="s">
        <v>16</v>
      </c>
      <c r="H291" t="s">
        <v>15</v>
      </c>
      <c r="I291" t="s">
        <v>5740</v>
      </c>
      <c r="J291" t="s">
        <v>14865</v>
      </c>
      <c r="K291" t="s">
        <v>14864</v>
      </c>
      <c r="L291" t="s">
        <v>14863</v>
      </c>
      <c r="M291" t="s">
        <v>11025</v>
      </c>
      <c r="N291">
        <v>2</v>
      </c>
      <c r="O291" t="s">
        <v>14862</v>
      </c>
      <c r="P291" t="s">
        <v>14861</v>
      </c>
      <c r="Q291" t="s">
        <v>14860</v>
      </c>
      <c r="R291" s="7">
        <v>37742</v>
      </c>
      <c r="S291" s="8">
        <f t="shared" si="40"/>
        <v>2003</v>
      </c>
      <c r="T291" s="8">
        <v>2003</v>
      </c>
      <c r="U291" s="8">
        <f t="shared" si="41"/>
        <v>19</v>
      </c>
      <c r="V291" s="7">
        <v>37742</v>
      </c>
      <c r="W291" t="s">
        <v>449</v>
      </c>
      <c r="X291" s="2">
        <v>1.6519999999999999</v>
      </c>
      <c r="Y291" s="6">
        <f t="shared" si="38"/>
        <v>4.409919649769093E-2</v>
      </c>
      <c r="AA291" t="s">
        <v>448</v>
      </c>
      <c r="AB291">
        <v>17337</v>
      </c>
      <c r="AD291" t="s">
        <v>6</v>
      </c>
      <c r="AE291">
        <v>51</v>
      </c>
      <c r="AF291">
        <v>5</v>
      </c>
      <c r="AH291" t="s">
        <v>14859</v>
      </c>
      <c r="AI291" t="s">
        <v>14858</v>
      </c>
      <c r="AJ291" t="s">
        <v>14857</v>
      </c>
      <c r="AK291" t="s">
        <v>14856</v>
      </c>
      <c r="AL291">
        <v>28</v>
      </c>
      <c r="AM291" s="5">
        <f t="shared" si="42"/>
        <v>1.4736842105263157</v>
      </c>
      <c r="AN291" s="4">
        <f t="shared" si="39"/>
        <v>2.2320094063253549E-3</v>
      </c>
      <c r="AO291" s="3"/>
      <c r="AP291">
        <v>0</v>
      </c>
      <c r="AQ291" t="s">
        <v>14855</v>
      </c>
      <c r="AR291" t="s">
        <v>14854</v>
      </c>
      <c r="AS291" t="s">
        <v>14853</v>
      </c>
      <c r="AT291" s="2" t="s">
        <v>0</v>
      </c>
      <c r="AU291" s="1">
        <f t="shared" si="43"/>
        <v>3.1539040370281253</v>
      </c>
      <c r="AV291" s="1">
        <f t="shared" si="44"/>
        <v>2.3165602952008144</v>
      </c>
      <c r="AW291" s="1">
        <f t="shared" si="45"/>
        <v>1.4792165533735027</v>
      </c>
    </row>
    <row r="292" spans="1:49" x14ac:dyDescent="0.2">
      <c r="A292">
        <v>290</v>
      </c>
      <c r="B292" t="s">
        <v>14852</v>
      </c>
      <c r="C292" t="s">
        <v>14851</v>
      </c>
      <c r="F292" t="s">
        <v>14850</v>
      </c>
      <c r="G292" t="s">
        <v>16</v>
      </c>
      <c r="H292" t="s">
        <v>15</v>
      </c>
      <c r="I292" t="s">
        <v>14849</v>
      </c>
      <c r="J292" t="s">
        <v>14848</v>
      </c>
      <c r="K292" t="s">
        <v>14847</v>
      </c>
      <c r="L292" t="s">
        <v>14846</v>
      </c>
      <c r="M292" t="s">
        <v>14845</v>
      </c>
      <c r="N292">
        <v>2</v>
      </c>
      <c r="O292" t="s">
        <v>14844</v>
      </c>
      <c r="P292" t="s">
        <v>14843</v>
      </c>
      <c r="Q292" t="s">
        <v>14842</v>
      </c>
      <c r="R292" s="7">
        <v>37742</v>
      </c>
      <c r="S292" s="8">
        <f t="shared" si="40"/>
        <v>2003</v>
      </c>
      <c r="T292" s="8">
        <v>2003</v>
      </c>
      <c r="U292" s="8">
        <f t="shared" si="41"/>
        <v>19</v>
      </c>
      <c r="V292" s="7">
        <v>37742</v>
      </c>
      <c r="W292" t="s">
        <v>449</v>
      </c>
      <c r="X292" s="2">
        <v>1.6519999999999999</v>
      </c>
      <c r="Y292" s="6">
        <f t="shared" si="38"/>
        <v>4.409919649769093E-2</v>
      </c>
      <c r="AA292" t="s">
        <v>448</v>
      </c>
      <c r="AB292">
        <v>17337</v>
      </c>
      <c r="AD292" t="s">
        <v>6</v>
      </c>
      <c r="AE292">
        <v>51</v>
      </c>
      <c r="AF292">
        <v>5</v>
      </c>
      <c r="AH292" t="s">
        <v>14841</v>
      </c>
      <c r="AI292" t="s">
        <v>14840</v>
      </c>
      <c r="AJ292" t="s">
        <v>14839</v>
      </c>
      <c r="AK292" t="s">
        <v>14838</v>
      </c>
      <c r="AL292">
        <v>15</v>
      </c>
      <c r="AM292" s="5">
        <f t="shared" si="42"/>
        <v>0.78947368421052633</v>
      </c>
      <c r="AN292" s="4">
        <f t="shared" si="39"/>
        <v>1.1957193248171545E-3</v>
      </c>
      <c r="AO292" s="3"/>
      <c r="AP292">
        <v>0</v>
      </c>
      <c r="AQ292" t="s">
        <v>2660</v>
      </c>
      <c r="AR292" t="s">
        <v>14837</v>
      </c>
      <c r="AS292" t="s">
        <v>2659</v>
      </c>
      <c r="AT292" s="2" t="s">
        <v>0</v>
      </c>
      <c r="AU292" s="1">
        <f t="shared" si="43"/>
        <v>3.1228153345828797</v>
      </c>
      <c r="AV292" s="1">
        <f t="shared" si="44"/>
        <v>2.2647457911254043</v>
      </c>
      <c r="AW292" s="1">
        <f t="shared" si="45"/>
        <v>1.4066762476679286</v>
      </c>
    </row>
    <row r="293" spans="1:49" x14ac:dyDescent="0.2">
      <c r="A293">
        <v>291</v>
      </c>
      <c r="B293" t="s">
        <v>14836</v>
      </c>
      <c r="C293" t="s">
        <v>14835</v>
      </c>
      <c r="F293" t="s">
        <v>14834</v>
      </c>
      <c r="G293" t="s">
        <v>16</v>
      </c>
      <c r="H293" t="s">
        <v>15</v>
      </c>
      <c r="I293" t="s">
        <v>14833</v>
      </c>
      <c r="J293" t="s">
        <v>14832</v>
      </c>
      <c r="K293" t="s">
        <v>14831</v>
      </c>
      <c r="L293" t="s">
        <v>14830</v>
      </c>
      <c r="M293" t="s">
        <v>14829</v>
      </c>
      <c r="N293">
        <v>4</v>
      </c>
      <c r="O293" t="s">
        <v>14828</v>
      </c>
      <c r="P293" t="s">
        <v>14827</v>
      </c>
      <c r="Q293" t="s">
        <v>14826</v>
      </c>
      <c r="R293" s="7">
        <v>37742</v>
      </c>
      <c r="S293" s="8">
        <f t="shared" si="40"/>
        <v>2003</v>
      </c>
      <c r="T293" s="8">
        <v>2003</v>
      </c>
      <c r="U293" s="8">
        <f t="shared" si="41"/>
        <v>19</v>
      </c>
      <c r="V293" s="7">
        <v>37742</v>
      </c>
      <c r="W293" t="s">
        <v>449</v>
      </c>
      <c r="X293" s="2">
        <v>1.6519999999999999</v>
      </c>
      <c r="Y293" s="6">
        <f t="shared" si="38"/>
        <v>4.409919649769093E-2</v>
      </c>
      <c r="AA293" t="s">
        <v>448</v>
      </c>
      <c r="AB293">
        <v>17337</v>
      </c>
      <c r="AD293" t="s">
        <v>6</v>
      </c>
      <c r="AE293">
        <v>51</v>
      </c>
      <c r="AF293">
        <v>5</v>
      </c>
      <c r="AH293" t="s">
        <v>14825</v>
      </c>
      <c r="AI293" t="s">
        <v>14824</v>
      </c>
      <c r="AJ293" t="s">
        <v>14823</v>
      </c>
      <c r="AK293" t="s">
        <v>14822</v>
      </c>
      <c r="AL293">
        <v>18</v>
      </c>
      <c r="AM293" s="5">
        <f t="shared" si="42"/>
        <v>0.94736842105263153</v>
      </c>
      <c r="AN293" s="4">
        <f t="shared" si="39"/>
        <v>1.4348631897805853E-3</v>
      </c>
      <c r="AO293" s="3"/>
      <c r="AP293">
        <v>0</v>
      </c>
      <c r="AQ293" t="s">
        <v>332</v>
      </c>
      <c r="AR293" t="s">
        <v>14821</v>
      </c>
      <c r="AS293" t="s">
        <v>330</v>
      </c>
      <c r="AT293" s="2" t="s">
        <v>0</v>
      </c>
      <c r="AU293" s="1">
        <f t="shared" si="43"/>
        <v>3.1299896505317824</v>
      </c>
      <c r="AV293" s="1">
        <f t="shared" si="44"/>
        <v>2.2767029843735758</v>
      </c>
      <c r="AW293" s="1">
        <f t="shared" si="45"/>
        <v>1.4234163182153687</v>
      </c>
    </row>
    <row r="294" spans="1:49" x14ac:dyDescent="0.2">
      <c r="A294">
        <v>292</v>
      </c>
      <c r="B294" t="s">
        <v>14820</v>
      </c>
      <c r="C294" t="s">
        <v>14819</v>
      </c>
      <c r="F294" t="s">
        <v>14818</v>
      </c>
      <c r="G294" t="s">
        <v>16</v>
      </c>
      <c r="H294" t="s">
        <v>15</v>
      </c>
      <c r="I294" t="s">
        <v>12952</v>
      </c>
      <c r="J294" t="s">
        <v>14817</v>
      </c>
      <c r="K294" t="s">
        <v>14816</v>
      </c>
      <c r="L294" t="s">
        <v>14815</v>
      </c>
      <c r="M294" t="s">
        <v>14814</v>
      </c>
      <c r="N294">
        <v>3</v>
      </c>
      <c r="O294" t="s">
        <v>12947</v>
      </c>
      <c r="P294" t="s">
        <v>12946</v>
      </c>
      <c r="Q294" t="s">
        <v>14813</v>
      </c>
      <c r="R294" s="7">
        <v>37742</v>
      </c>
      <c r="S294" s="8">
        <f t="shared" si="40"/>
        <v>2003</v>
      </c>
      <c r="T294" s="8">
        <v>2003</v>
      </c>
      <c r="U294" s="8">
        <f t="shared" si="41"/>
        <v>19</v>
      </c>
      <c r="V294" s="7">
        <v>37742</v>
      </c>
      <c r="W294" t="s">
        <v>449</v>
      </c>
      <c r="X294" s="2">
        <v>1.6519999999999999</v>
      </c>
      <c r="Y294" s="6">
        <f t="shared" si="38"/>
        <v>4.409919649769093E-2</v>
      </c>
      <c r="AA294" t="s">
        <v>448</v>
      </c>
      <c r="AB294">
        <v>17337</v>
      </c>
      <c r="AD294" t="s">
        <v>6</v>
      </c>
      <c r="AE294">
        <v>51</v>
      </c>
      <c r="AF294">
        <v>5</v>
      </c>
      <c r="AH294" t="s">
        <v>14812</v>
      </c>
      <c r="AI294" t="s">
        <v>14811</v>
      </c>
      <c r="AJ294" t="s">
        <v>14810</v>
      </c>
      <c r="AK294" t="s">
        <v>14809</v>
      </c>
      <c r="AL294">
        <v>51</v>
      </c>
      <c r="AM294" s="5">
        <f t="shared" si="42"/>
        <v>2.6842105263157894</v>
      </c>
      <c r="AN294" s="4">
        <f t="shared" si="39"/>
        <v>4.0654457043783256E-3</v>
      </c>
      <c r="AO294" s="3"/>
      <c r="AP294">
        <v>0</v>
      </c>
      <c r="AR294" t="s">
        <v>1</v>
      </c>
      <c r="AT294" s="2" t="s">
        <v>0</v>
      </c>
      <c r="AU294" s="1">
        <f t="shared" si="43"/>
        <v>3.2089071259697151</v>
      </c>
      <c r="AV294" s="1">
        <f t="shared" si="44"/>
        <v>2.4082321101034627</v>
      </c>
      <c r="AW294" s="1">
        <f t="shared" si="45"/>
        <v>1.6075570942372104</v>
      </c>
    </row>
    <row r="295" spans="1:49" x14ac:dyDescent="0.2">
      <c r="A295">
        <v>293</v>
      </c>
      <c r="B295" t="s">
        <v>14808</v>
      </c>
      <c r="C295" t="s">
        <v>14807</v>
      </c>
      <c r="F295" t="s">
        <v>14806</v>
      </c>
      <c r="G295" t="s">
        <v>16</v>
      </c>
      <c r="H295" t="s">
        <v>15</v>
      </c>
      <c r="I295" t="s">
        <v>14805</v>
      </c>
      <c r="J295" t="s">
        <v>14804</v>
      </c>
      <c r="K295" t="s">
        <v>14803</v>
      </c>
      <c r="L295" t="s">
        <v>14802</v>
      </c>
      <c r="M295" t="s">
        <v>14801</v>
      </c>
      <c r="N295">
        <v>3</v>
      </c>
      <c r="O295" t="s">
        <v>14800</v>
      </c>
      <c r="P295" t="s">
        <v>14799</v>
      </c>
      <c r="Q295" t="s">
        <v>14798</v>
      </c>
      <c r="R295" s="7">
        <v>37742</v>
      </c>
      <c r="S295" s="8">
        <f t="shared" si="40"/>
        <v>2003</v>
      </c>
      <c r="T295" s="8">
        <v>2003</v>
      </c>
      <c r="U295" s="8">
        <f t="shared" si="41"/>
        <v>19</v>
      </c>
      <c r="V295" s="7">
        <v>37742</v>
      </c>
      <c r="W295" t="s">
        <v>449</v>
      </c>
      <c r="X295" s="2">
        <v>1.6519999999999999</v>
      </c>
      <c r="Y295" s="6">
        <f t="shared" si="38"/>
        <v>4.409919649769093E-2</v>
      </c>
      <c r="AA295" t="s">
        <v>448</v>
      </c>
      <c r="AB295">
        <v>17337</v>
      </c>
      <c r="AD295" t="s">
        <v>6</v>
      </c>
      <c r="AE295">
        <v>51</v>
      </c>
      <c r="AF295">
        <v>5</v>
      </c>
      <c r="AH295" t="s">
        <v>14797</v>
      </c>
      <c r="AI295" t="s">
        <v>14796</v>
      </c>
      <c r="AJ295" t="s">
        <v>14795</v>
      </c>
      <c r="AK295" t="s">
        <v>14794</v>
      </c>
      <c r="AL295">
        <v>10</v>
      </c>
      <c r="AM295" s="5">
        <f t="shared" si="42"/>
        <v>0.52631578947368418</v>
      </c>
      <c r="AN295" s="4">
        <f t="shared" si="39"/>
        <v>7.9714621654476973E-4</v>
      </c>
      <c r="AO295" s="3"/>
      <c r="AP295">
        <v>0</v>
      </c>
      <c r="AR295" t="s">
        <v>3304</v>
      </c>
      <c r="AS295" t="s">
        <v>3303</v>
      </c>
      <c r="AT295" s="2" t="s">
        <v>0</v>
      </c>
      <c r="AU295" s="1">
        <f t="shared" si="43"/>
        <v>3.1108581413347083</v>
      </c>
      <c r="AV295" s="1">
        <f t="shared" si="44"/>
        <v>2.2448171357117848</v>
      </c>
      <c r="AW295" s="1">
        <f t="shared" si="45"/>
        <v>1.3787761300888617</v>
      </c>
    </row>
    <row r="296" spans="1:49" x14ac:dyDescent="0.2">
      <c r="A296">
        <v>294</v>
      </c>
      <c r="B296" t="s">
        <v>14793</v>
      </c>
      <c r="C296" t="s">
        <v>14792</v>
      </c>
      <c r="F296" t="s">
        <v>14791</v>
      </c>
      <c r="G296" t="s">
        <v>16</v>
      </c>
      <c r="H296" t="s">
        <v>15</v>
      </c>
      <c r="I296" t="s">
        <v>14790</v>
      </c>
      <c r="J296" t="s">
        <v>14789</v>
      </c>
      <c r="K296" t="s">
        <v>14788</v>
      </c>
      <c r="L296" t="s">
        <v>14787</v>
      </c>
      <c r="M296" t="s">
        <v>14786</v>
      </c>
      <c r="N296">
        <v>2</v>
      </c>
      <c r="O296" t="s">
        <v>14785</v>
      </c>
      <c r="P296" t="s">
        <v>14784</v>
      </c>
      <c r="Q296" t="s">
        <v>14783</v>
      </c>
      <c r="R296" s="7">
        <v>37742</v>
      </c>
      <c r="S296" s="8">
        <f t="shared" si="40"/>
        <v>2003</v>
      </c>
      <c r="T296" s="8">
        <v>2003</v>
      </c>
      <c r="U296" s="8">
        <f t="shared" si="41"/>
        <v>19</v>
      </c>
      <c r="V296" s="7">
        <v>37742</v>
      </c>
      <c r="W296" t="s">
        <v>449</v>
      </c>
      <c r="X296" s="2">
        <v>1.6519999999999999</v>
      </c>
      <c r="Y296" s="6">
        <f t="shared" si="38"/>
        <v>4.409919649769093E-2</v>
      </c>
      <c r="AA296" t="s">
        <v>448</v>
      </c>
      <c r="AB296">
        <v>17337</v>
      </c>
      <c r="AD296" t="s">
        <v>6</v>
      </c>
      <c r="AE296">
        <v>51</v>
      </c>
      <c r="AF296">
        <v>5</v>
      </c>
      <c r="AH296" t="s">
        <v>14782</v>
      </c>
      <c r="AI296" t="s">
        <v>14781</v>
      </c>
      <c r="AJ296" t="s">
        <v>14780</v>
      </c>
      <c r="AK296" t="s">
        <v>14779</v>
      </c>
      <c r="AL296">
        <v>6</v>
      </c>
      <c r="AM296" s="5">
        <f t="shared" si="42"/>
        <v>0.31578947368421051</v>
      </c>
      <c r="AN296" s="4">
        <f t="shared" si="39"/>
        <v>4.7828772992686183E-4</v>
      </c>
      <c r="AO296" s="3"/>
      <c r="AP296">
        <v>0</v>
      </c>
      <c r="AQ296" t="s">
        <v>14778</v>
      </c>
      <c r="AR296" t="s">
        <v>14777</v>
      </c>
      <c r="AS296" t="s">
        <v>14776</v>
      </c>
      <c r="AT296" s="2" t="s">
        <v>0</v>
      </c>
      <c r="AU296" s="1">
        <f t="shared" si="43"/>
        <v>3.101292386736171</v>
      </c>
      <c r="AV296" s="1">
        <f t="shared" si="44"/>
        <v>2.2288742113808895</v>
      </c>
      <c r="AW296" s="1">
        <f t="shared" si="45"/>
        <v>1.3564560360256082</v>
      </c>
    </row>
    <row r="297" spans="1:49" x14ac:dyDescent="0.2">
      <c r="A297">
        <v>295</v>
      </c>
      <c r="B297" t="s">
        <v>14775</v>
      </c>
      <c r="C297" t="s">
        <v>14774</v>
      </c>
      <c r="F297" t="s">
        <v>14773</v>
      </c>
      <c r="G297" t="s">
        <v>16</v>
      </c>
      <c r="H297" t="s">
        <v>15</v>
      </c>
      <c r="I297" t="s">
        <v>14772</v>
      </c>
      <c r="J297" t="s">
        <v>14766</v>
      </c>
      <c r="K297" t="s">
        <v>14771</v>
      </c>
      <c r="L297" t="s">
        <v>14770</v>
      </c>
      <c r="M297" t="s">
        <v>14769</v>
      </c>
      <c r="N297">
        <v>2</v>
      </c>
      <c r="O297" t="s">
        <v>14768</v>
      </c>
      <c r="P297" t="s">
        <v>14767</v>
      </c>
      <c r="Q297" t="s">
        <v>14766</v>
      </c>
      <c r="R297" s="7">
        <v>37742</v>
      </c>
      <c r="S297" s="8">
        <f t="shared" si="40"/>
        <v>2003</v>
      </c>
      <c r="T297" s="8">
        <v>2003</v>
      </c>
      <c r="U297" s="8">
        <f t="shared" si="41"/>
        <v>19</v>
      </c>
      <c r="V297" s="7">
        <v>37742</v>
      </c>
      <c r="W297" t="s">
        <v>449</v>
      </c>
      <c r="X297" s="2">
        <v>1.6519999999999999</v>
      </c>
      <c r="Y297" s="6">
        <f t="shared" si="38"/>
        <v>4.409919649769093E-2</v>
      </c>
      <c r="AA297" t="s">
        <v>448</v>
      </c>
      <c r="AB297">
        <v>17337</v>
      </c>
      <c r="AD297" t="s">
        <v>6</v>
      </c>
      <c r="AE297">
        <v>51</v>
      </c>
      <c r="AF297">
        <v>5</v>
      </c>
      <c r="AH297" t="s">
        <v>14765</v>
      </c>
      <c r="AI297" t="s">
        <v>14764</v>
      </c>
      <c r="AJ297" t="s">
        <v>14763</v>
      </c>
      <c r="AK297" t="s">
        <v>14762</v>
      </c>
      <c r="AL297">
        <v>14</v>
      </c>
      <c r="AM297" s="5">
        <f t="shared" si="42"/>
        <v>0.73684210526315785</v>
      </c>
      <c r="AN297" s="4">
        <f t="shared" si="39"/>
        <v>1.1160047031626775E-3</v>
      </c>
      <c r="AO297" s="3"/>
      <c r="AP297">
        <v>0</v>
      </c>
      <c r="AR297" t="s">
        <v>1</v>
      </c>
      <c r="AT297" s="2" t="s">
        <v>0</v>
      </c>
      <c r="AU297" s="1">
        <f t="shared" si="43"/>
        <v>3.1204238959332451</v>
      </c>
      <c r="AV297" s="1">
        <f t="shared" si="44"/>
        <v>2.2607600600426805</v>
      </c>
      <c r="AW297" s="1">
        <f t="shared" si="45"/>
        <v>1.4010962241521152</v>
      </c>
    </row>
    <row r="298" spans="1:49" x14ac:dyDescent="0.2">
      <c r="A298">
        <v>296</v>
      </c>
      <c r="B298" t="s">
        <v>14761</v>
      </c>
      <c r="C298" t="s">
        <v>14760</v>
      </c>
      <c r="F298" t="s">
        <v>14759</v>
      </c>
      <c r="G298" t="s">
        <v>16</v>
      </c>
      <c r="H298" t="s">
        <v>15</v>
      </c>
      <c r="I298" t="s">
        <v>14758</v>
      </c>
      <c r="J298">
        <v>60121438</v>
      </c>
      <c r="K298" t="s">
        <v>14757</v>
      </c>
      <c r="L298" t="s">
        <v>14756</v>
      </c>
      <c r="M298" t="s">
        <v>323</v>
      </c>
      <c r="N298">
        <v>2</v>
      </c>
      <c r="O298" t="s">
        <v>14755</v>
      </c>
      <c r="P298" t="s">
        <v>14754</v>
      </c>
      <c r="Q298" t="s">
        <v>14753</v>
      </c>
      <c r="R298" s="7">
        <v>37742</v>
      </c>
      <c r="S298" s="8">
        <f t="shared" si="40"/>
        <v>2003</v>
      </c>
      <c r="T298" s="8">
        <v>2003</v>
      </c>
      <c r="U298" s="8">
        <f t="shared" si="41"/>
        <v>19</v>
      </c>
      <c r="V298" s="7">
        <v>37742</v>
      </c>
      <c r="W298" t="s">
        <v>969</v>
      </c>
      <c r="X298" s="2">
        <v>1.218</v>
      </c>
      <c r="Y298" s="6">
        <f t="shared" si="38"/>
        <v>3.2513814366941618E-2</v>
      </c>
      <c r="AA298">
        <v>189448</v>
      </c>
      <c r="AB298">
        <v>15107</v>
      </c>
      <c r="AD298" t="s">
        <v>6</v>
      </c>
      <c r="AE298">
        <v>49</v>
      </c>
      <c r="AF298">
        <v>5</v>
      </c>
      <c r="AH298" t="s">
        <v>14752</v>
      </c>
      <c r="AI298" t="s">
        <v>14751</v>
      </c>
      <c r="AJ298" t="s">
        <v>14750</v>
      </c>
      <c r="AK298" t="s">
        <v>14749</v>
      </c>
      <c r="AL298">
        <v>3199</v>
      </c>
      <c r="AM298" s="5">
        <f t="shared" si="42"/>
        <v>168.36842105263159</v>
      </c>
      <c r="AN298" s="4">
        <f t="shared" si="39"/>
        <v>0.25500707467267186</v>
      </c>
      <c r="AO298" s="3"/>
      <c r="AP298">
        <v>0</v>
      </c>
      <c r="AQ298" t="s">
        <v>299</v>
      </c>
      <c r="AR298" t="s">
        <v>14748</v>
      </c>
      <c r="AS298" t="s">
        <v>297</v>
      </c>
      <c r="AT298" s="2" t="s">
        <v>0</v>
      </c>
      <c r="AU298" s="1">
        <f t="shared" si="43"/>
        <v>9.9261792458660683</v>
      </c>
      <c r="AV298" s="1">
        <f t="shared" si="44"/>
        <v>14.376044451980674</v>
      </c>
      <c r="AW298" s="1">
        <f t="shared" si="45"/>
        <v>18.825909658095277</v>
      </c>
    </row>
    <row r="299" spans="1:49" x14ac:dyDescent="0.2">
      <c r="A299">
        <v>297</v>
      </c>
      <c r="B299" t="s">
        <v>14747</v>
      </c>
      <c r="C299" t="s">
        <v>14746</v>
      </c>
      <c r="F299" t="s">
        <v>14745</v>
      </c>
      <c r="G299" t="s">
        <v>16</v>
      </c>
      <c r="H299" t="s">
        <v>15</v>
      </c>
      <c r="I299" t="s">
        <v>14744</v>
      </c>
      <c r="J299">
        <v>60011313</v>
      </c>
      <c r="K299" t="s">
        <v>14743</v>
      </c>
      <c r="L299" t="s">
        <v>14215</v>
      </c>
      <c r="M299" t="s">
        <v>6542</v>
      </c>
      <c r="N299">
        <v>3</v>
      </c>
      <c r="O299" t="s">
        <v>14742</v>
      </c>
      <c r="P299" t="s">
        <v>14741</v>
      </c>
      <c r="Q299" t="s">
        <v>14740</v>
      </c>
      <c r="R299" s="7">
        <v>37742</v>
      </c>
      <c r="S299" s="8">
        <f t="shared" si="40"/>
        <v>2003</v>
      </c>
      <c r="T299" s="8">
        <v>2003</v>
      </c>
      <c r="U299" s="8">
        <f t="shared" si="41"/>
        <v>19</v>
      </c>
      <c r="V299" s="7">
        <v>37742</v>
      </c>
      <c r="W299" t="s">
        <v>14739</v>
      </c>
      <c r="X299" s="2">
        <v>0.42099999999999999</v>
      </c>
      <c r="Y299" s="6">
        <f t="shared" si="38"/>
        <v>1.1238354555404288E-2</v>
      </c>
      <c r="AA299">
        <v>10214437</v>
      </c>
      <c r="AB299">
        <v>17169</v>
      </c>
      <c r="AD299" t="s">
        <v>6</v>
      </c>
      <c r="AE299">
        <v>50</v>
      </c>
      <c r="AF299">
        <v>3</v>
      </c>
      <c r="AH299" t="s">
        <v>14738</v>
      </c>
      <c r="AI299" t="s">
        <v>14737</v>
      </c>
      <c r="AJ299" t="s">
        <v>14736</v>
      </c>
      <c r="AK299" t="s">
        <v>14735</v>
      </c>
      <c r="AL299">
        <v>1</v>
      </c>
      <c r="AM299" s="5">
        <f t="shared" si="42"/>
        <v>5.2631578947368418E-2</v>
      </c>
      <c r="AN299" s="4">
        <f t="shared" si="39"/>
        <v>7.9714621654476962E-5</v>
      </c>
      <c r="AO299" s="3"/>
      <c r="AP299">
        <v>0</v>
      </c>
      <c r="AR299" t="s">
        <v>1</v>
      </c>
      <c r="AT299" s="2">
        <v>1.4810000000000001</v>
      </c>
      <c r="AU299" s="1">
        <f t="shared" si="43"/>
        <v>0.78907625752793442</v>
      </c>
      <c r="AV299" s="1">
        <f t="shared" si="44"/>
        <v>0.56590345885293825</v>
      </c>
      <c r="AW299" s="1">
        <f t="shared" si="45"/>
        <v>0.34273066017794201</v>
      </c>
    </row>
    <row r="300" spans="1:49" x14ac:dyDescent="0.2">
      <c r="A300">
        <v>298</v>
      </c>
      <c r="B300" t="s">
        <v>14734</v>
      </c>
      <c r="C300" t="s">
        <v>14733</v>
      </c>
      <c r="F300" t="s">
        <v>14732</v>
      </c>
      <c r="G300" t="s">
        <v>16</v>
      </c>
      <c r="H300" t="s">
        <v>15</v>
      </c>
      <c r="I300" t="s">
        <v>9230</v>
      </c>
      <c r="J300">
        <v>60012370</v>
      </c>
      <c r="K300" t="s">
        <v>8534</v>
      </c>
      <c r="L300" t="s">
        <v>8533</v>
      </c>
      <c r="M300" t="s">
        <v>626</v>
      </c>
      <c r="N300">
        <v>2</v>
      </c>
      <c r="O300" t="s">
        <v>9229</v>
      </c>
      <c r="P300" t="s">
        <v>9228</v>
      </c>
      <c r="Q300" t="s">
        <v>8530</v>
      </c>
      <c r="R300" s="7">
        <v>37742</v>
      </c>
      <c r="S300" s="8">
        <f t="shared" si="40"/>
        <v>2003</v>
      </c>
      <c r="T300" s="8">
        <v>2003</v>
      </c>
      <c r="U300" s="8">
        <f t="shared" si="41"/>
        <v>19</v>
      </c>
      <c r="V300" s="7">
        <v>37742</v>
      </c>
      <c r="W300" t="s">
        <v>262</v>
      </c>
      <c r="X300" s="2">
        <v>0.30199999999999999</v>
      </c>
      <c r="Y300" s="6">
        <f t="shared" si="38"/>
        <v>8.0617175195536687E-3</v>
      </c>
      <c r="AA300">
        <v>9296212</v>
      </c>
      <c r="AB300">
        <v>20725</v>
      </c>
      <c r="AD300" t="s">
        <v>6</v>
      </c>
      <c r="AE300">
        <v>25</v>
      </c>
      <c r="AF300">
        <v>2</v>
      </c>
      <c r="AH300" t="s">
        <v>14731</v>
      </c>
      <c r="AI300" t="s">
        <v>14730</v>
      </c>
      <c r="AJ300" t="s">
        <v>14729</v>
      </c>
      <c r="AK300" t="s">
        <v>14728</v>
      </c>
      <c r="AL300">
        <v>1</v>
      </c>
      <c r="AM300" s="5">
        <f t="shared" si="42"/>
        <v>5.2631578947368418E-2</v>
      </c>
      <c r="AN300" s="4">
        <f t="shared" si="39"/>
        <v>7.9714621654476962E-5</v>
      </c>
      <c r="AO300" s="3"/>
      <c r="AP300">
        <v>0</v>
      </c>
      <c r="AQ300" t="s">
        <v>506</v>
      </c>
      <c r="AR300" t="s">
        <v>739</v>
      </c>
      <c r="AS300" t="s">
        <v>504</v>
      </c>
      <c r="AT300" s="2">
        <v>1.671</v>
      </c>
      <c r="AU300" s="1">
        <f t="shared" si="43"/>
        <v>0.5667116650183911</v>
      </c>
      <c r="AV300" s="1">
        <f t="shared" si="44"/>
        <v>0.40707160706040735</v>
      </c>
      <c r="AW300" s="1">
        <f t="shared" si="45"/>
        <v>0.24743154910242343</v>
      </c>
    </row>
    <row r="301" spans="1:49" x14ac:dyDescent="0.2">
      <c r="A301">
        <v>299</v>
      </c>
      <c r="B301" t="s">
        <v>14727</v>
      </c>
      <c r="C301" t="s">
        <v>14726</v>
      </c>
      <c r="F301" t="s">
        <v>14725</v>
      </c>
      <c r="G301" t="s">
        <v>16</v>
      </c>
      <c r="H301" t="s">
        <v>15</v>
      </c>
      <c r="I301" t="s">
        <v>4674</v>
      </c>
      <c r="J301">
        <v>60031828</v>
      </c>
      <c r="K301" t="s">
        <v>8837</v>
      </c>
      <c r="L301" t="s">
        <v>8836</v>
      </c>
      <c r="M301" t="s">
        <v>266</v>
      </c>
      <c r="N301">
        <v>2</v>
      </c>
      <c r="O301" t="s">
        <v>13044</v>
      </c>
      <c r="P301" t="s">
        <v>13043</v>
      </c>
      <c r="Q301" t="s">
        <v>13042</v>
      </c>
      <c r="R301" s="7">
        <v>37742</v>
      </c>
      <c r="S301" s="8">
        <f t="shared" si="40"/>
        <v>2003</v>
      </c>
      <c r="T301" s="8">
        <v>2003</v>
      </c>
      <c r="U301" s="8">
        <f t="shared" si="41"/>
        <v>19</v>
      </c>
      <c r="V301" s="7">
        <v>37742</v>
      </c>
      <c r="W301" t="s">
        <v>1127</v>
      </c>
      <c r="X301" s="2">
        <v>1.365</v>
      </c>
      <c r="Y301" s="6">
        <f t="shared" si="38"/>
        <v>3.6437895411227675E-2</v>
      </c>
      <c r="AA301">
        <v>189545</v>
      </c>
      <c r="AB301">
        <v>17393</v>
      </c>
      <c r="AD301" t="s">
        <v>6</v>
      </c>
      <c r="AE301">
        <v>52</v>
      </c>
      <c r="AF301">
        <v>3</v>
      </c>
      <c r="AH301" t="s">
        <v>14724</v>
      </c>
      <c r="AI301" t="s">
        <v>14723</v>
      </c>
      <c r="AJ301" t="s">
        <v>14722</v>
      </c>
      <c r="AK301" t="s">
        <v>14721</v>
      </c>
      <c r="AL301">
        <v>14</v>
      </c>
      <c r="AM301" s="5">
        <f t="shared" si="42"/>
        <v>0.73684210526315785</v>
      </c>
      <c r="AN301" s="4">
        <f t="shared" si="39"/>
        <v>1.1160047031626775E-3</v>
      </c>
      <c r="AO301" s="3"/>
      <c r="AP301">
        <v>0</v>
      </c>
      <c r="AQ301" t="s">
        <v>6861</v>
      </c>
      <c r="AR301" t="s">
        <v>1</v>
      </c>
      <c r="AS301" t="s">
        <v>6860</v>
      </c>
      <c r="AT301" s="2" t="s">
        <v>0</v>
      </c>
      <c r="AU301" s="1">
        <f t="shared" si="43"/>
        <v>2.5841328198808173</v>
      </c>
      <c r="AV301" s="1">
        <f t="shared" si="44"/>
        <v>1.8776950057195176</v>
      </c>
      <c r="AW301" s="1">
        <f t="shared" si="45"/>
        <v>1.1712571915582175</v>
      </c>
    </row>
    <row r="302" spans="1:49" x14ac:dyDescent="0.2">
      <c r="A302">
        <v>300</v>
      </c>
      <c r="B302" t="s">
        <v>14720</v>
      </c>
      <c r="C302" t="s">
        <v>14719</v>
      </c>
      <c r="F302" t="s">
        <v>14718</v>
      </c>
      <c r="G302" t="s">
        <v>16</v>
      </c>
      <c r="H302" t="s">
        <v>15</v>
      </c>
      <c r="I302" t="s">
        <v>14717</v>
      </c>
      <c r="J302">
        <v>60025225</v>
      </c>
      <c r="K302" t="s">
        <v>14716</v>
      </c>
      <c r="L302" t="s">
        <v>14715</v>
      </c>
      <c r="M302" t="s">
        <v>51</v>
      </c>
      <c r="N302">
        <v>2</v>
      </c>
      <c r="O302" t="s">
        <v>14714</v>
      </c>
      <c r="P302" t="s">
        <v>14713</v>
      </c>
      <c r="Q302" t="s">
        <v>14712</v>
      </c>
      <c r="R302" s="7">
        <v>37742</v>
      </c>
      <c r="S302" s="8">
        <f t="shared" si="40"/>
        <v>2003</v>
      </c>
      <c r="T302" s="8">
        <v>2003</v>
      </c>
      <c r="U302" s="8">
        <f t="shared" si="41"/>
        <v>19</v>
      </c>
      <c r="V302" s="7">
        <v>37742</v>
      </c>
      <c r="W302" t="s">
        <v>1127</v>
      </c>
      <c r="X302" s="2">
        <v>1.365</v>
      </c>
      <c r="Y302" s="6">
        <f t="shared" si="38"/>
        <v>3.6437895411227675E-2</v>
      </c>
      <c r="AA302">
        <v>189545</v>
      </c>
      <c r="AB302">
        <v>17393</v>
      </c>
      <c r="AD302" t="s">
        <v>6</v>
      </c>
      <c r="AE302">
        <v>52</v>
      </c>
      <c r="AF302">
        <v>3</v>
      </c>
      <c r="AH302" t="s">
        <v>14711</v>
      </c>
      <c r="AI302" t="s">
        <v>14710</v>
      </c>
      <c r="AJ302" t="s">
        <v>14709</v>
      </c>
      <c r="AK302" t="s">
        <v>14708</v>
      </c>
      <c r="AL302">
        <v>126</v>
      </c>
      <c r="AM302" s="5">
        <f t="shared" si="42"/>
        <v>6.6315789473684212</v>
      </c>
      <c r="AN302" s="4">
        <f t="shared" si="39"/>
        <v>1.0044042328464099E-2</v>
      </c>
      <c r="AO302" s="3"/>
      <c r="AP302">
        <v>0</v>
      </c>
      <c r="AR302" t="s">
        <v>1</v>
      </c>
      <c r="AT302" s="2" t="s">
        <v>0</v>
      </c>
      <c r="AU302" s="1">
        <f t="shared" si="43"/>
        <v>2.8519739486398601</v>
      </c>
      <c r="AV302" s="1">
        <f t="shared" si="44"/>
        <v>2.3240968869845888</v>
      </c>
      <c r="AW302" s="1">
        <f t="shared" si="45"/>
        <v>1.7962198253293169</v>
      </c>
    </row>
    <row r="303" spans="1:49" x14ac:dyDescent="0.2">
      <c r="A303">
        <v>301</v>
      </c>
      <c r="B303" t="s">
        <v>14707</v>
      </c>
      <c r="C303" t="s">
        <v>14706</v>
      </c>
      <c r="F303" t="s">
        <v>14705</v>
      </c>
      <c r="G303" t="s">
        <v>16</v>
      </c>
      <c r="H303" t="s">
        <v>15</v>
      </c>
      <c r="I303" t="s">
        <v>14704</v>
      </c>
      <c r="J303">
        <v>60019722</v>
      </c>
      <c r="K303" t="s">
        <v>3054</v>
      </c>
      <c r="L303" t="s">
        <v>3053</v>
      </c>
      <c r="M303" t="s">
        <v>357</v>
      </c>
      <c r="N303">
        <v>2</v>
      </c>
      <c r="O303" t="s">
        <v>14703</v>
      </c>
      <c r="P303" t="s">
        <v>14702</v>
      </c>
      <c r="Q303" t="s">
        <v>3536</v>
      </c>
      <c r="R303" s="7">
        <v>37742</v>
      </c>
      <c r="S303" s="8">
        <f t="shared" si="40"/>
        <v>2003</v>
      </c>
      <c r="T303" s="8">
        <v>2003</v>
      </c>
      <c r="U303" s="8">
        <f t="shared" si="41"/>
        <v>19</v>
      </c>
      <c r="V303" s="7">
        <v>37742</v>
      </c>
      <c r="W303" t="s">
        <v>1433</v>
      </c>
      <c r="X303" s="2">
        <v>0.65500000000000003</v>
      </c>
      <c r="Y303" s="6">
        <f t="shared" si="38"/>
        <v>1.7484850911614749E-2</v>
      </c>
      <c r="AA303">
        <v>189375</v>
      </c>
      <c r="AB303">
        <v>26051</v>
      </c>
      <c r="AD303" t="s">
        <v>6</v>
      </c>
      <c r="AE303">
        <v>45</v>
      </c>
      <c r="AF303">
        <v>2</v>
      </c>
      <c r="AH303" t="s">
        <v>14701</v>
      </c>
      <c r="AI303" t="s">
        <v>14700</v>
      </c>
      <c r="AJ303" t="s">
        <v>14699</v>
      </c>
      <c r="AK303" t="s">
        <v>14698</v>
      </c>
      <c r="AL303">
        <v>54</v>
      </c>
      <c r="AM303" s="5">
        <f t="shared" si="42"/>
        <v>2.8421052631578947</v>
      </c>
      <c r="AN303" s="4">
        <f t="shared" si="39"/>
        <v>4.3045895693417562E-3</v>
      </c>
      <c r="AO303" s="3"/>
      <c r="AP303">
        <v>0</v>
      </c>
      <c r="AQ303" t="s">
        <v>3047</v>
      </c>
      <c r="AR303" t="s">
        <v>1</v>
      </c>
      <c r="AS303" t="s">
        <v>3046</v>
      </c>
      <c r="AT303" s="2" t="s">
        <v>0</v>
      </c>
      <c r="AU303" s="1">
        <f t="shared" si="43"/>
        <v>1.3530772508932851</v>
      </c>
      <c r="AV303" s="1">
        <f t="shared" si="44"/>
        <v>1.0894720240478253</v>
      </c>
      <c r="AW303" s="1">
        <f t="shared" si="45"/>
        <v>0.82586679720236533</v>
      </c>
    </row>
    <row r="304" spans="1:49" x14ac:dyDescent="0.2">
      <c r="A304">
        <v>302</v>
      </c>
      <c r="B304" t="s">
        <v>14697</v>
      </c>
      <c r="C304" t="s">
        <v>14696</v>
      </c>
      <c r="F304" t="s">
        <v>14695</v>
      </c>
      <c r="G304" t="s">
        <v>16</v>
      </c>
      <c r="H304" t="s">
        <v>15</v>
      </c>
      <c r="I304" t="s">
        <v>14694</v>
      </c>
      <c r="J304" t="s">
        <v>14693</v>
      </c>
      <c r="K304" t="s">
        <v>14692</v>
      </c>
      <c r="L304" t="s">
        <v>14691</v>
      </c>
      <c r="M304" t="s">
        <v>185</v>
      </c>
      <c r="N304">
        <v>2</v>
      </c>
      <c r="O304" t="s">
        <v>14690</v>
      </c>
      <c r="P304" t="s">
        <v>14689</v>
      </c>
      <c r="Q304" t="s">
        <v>14688</v>
      </c>
      <c r="R304" s="7">
        <v>37742</v>
      </c>
      <c r="S304" s="8">
        <f t="shared" si="40"/>
        <v>2003</v>
      </c>
      <c r="T304" s="8">
        <v>2003</v>
      </c>
      <c r="U304" s="8">
        <f t="shared" si="41"/>
        <v>19</v>
      </c>
      <c r="V304" s="7">
        <v>37742</v>
      </c>
      <c r="W304" t="s">
        <v>14687</v>
      </c>
      <c r="X304" s="2">
        <v>0.96699999999999997</v>
      </c>
      <c r="Y304" s="6">
        <f t="shared" si="38"/>
        <v>2.5813512719895359E-2</v>
      </c>
      <c r="AA304">
        <v>10782</v>
      </c>
      <c r="AB304">
        <v>13675</v>
      </c>
      <c r="AD304" t="s">
        <v>6</v>
      </c>
      <c r="AE304">
        <v>46</v>
      </c>
      <c r="AF304">
        <v>5</v>
      </c>
      <c r="AH304" t="s">
        <v>14686</v>
      </c>
      <c r="AI304" t="s">
        <v>14685</v>
      </c>
      <c r="AK304" t="s">
        <v>14684</v>
      </c>
      <c r="AL304">
        <v>38</v>
      </c>
      <c r="AM304" s="5">
        <f t="shared" si="42"/>
        <v>2</v>
      </c>
      <c r="AN304" s="4">
        <f t="shared" si="39"/>
        <v>3.0291556228701248E-3</v>
      </c>
      <c r="AO304" s="3"/>
      <c r="AP304">
        <v>0</v>
      </c>
      <c r="AR304" t="s">
        <v>1</v>
      </c>
      <c r="AT304" s="2">
        <v>4.6539999999999999</v>
      </c>
      <c r="AU304" s="1">
        <f t="shared" si="43"/>
        <v>1.8978205590787789</v>
      </c>
      <c r="AV304" s="1">
        <f t="shared" si="44"/>
        <v>1.4421334171382743</v>
      </c>
      <c r="AW304" s="1">
        <f t="shared" si="45"/>
        <v>0.98644627519776951</v>
      </c>
    </row>
    <row r="305" spans="1:49" x14ac:dyDescent="0.2">
      <c r="A305">
        <v>303</v>
      </c>
      <c r="B305" t="s">
        <v>14683</v>
      </c>
      <c r="C305" t="s">
        <v>14682</v>
      </c>
      <c r="F305" t="s">
        <v>14681</v>
      </c>
      <c r="G305" t="s">
        <v>16</v>
      </c>
      <c r="H305" t="s">
        <v>15</v>
      </c>
      <c r="I305" t="s">
        <v>13034</v>
      </c>
      <c r="J305" t="s">
        <v>13033</v>
      </c>
      <c r="K305" t="s">
        <v>13032</v>
      </c>
      <c r="L305" t="s">
        <v>13031</v>
      </c>
      <c r="M305" t="s">
        <v>308</v>
      </c>
      <c r="N305">
        <v>2</v>
      </c>
      <c r="O305" t="s">
        <v>14680</v>
      </c>
      <c r="P305" t="s">
        <v>13029</v>
      </c>
      <c r="Q305" t="s">
        <v>13028</v>
      </c>
      <c r="R305" s="7">
        <v>37742</v>
      </c>
      <c r="S305" s="8">
        <f t="shared" si="40"/>
        <v>2003</v>
      </c>
      <c r="T305" s="8">
        <v>2003</v>
      </c>
      <c r="U305" s="8">
        <f t="shared" si="41"/>
        <v>19</v>
      </c>
      <c r="V305" s="7">
        <v>37742</v>
      </c>
      <c r="W305" t="s">
        <v>338</v>
      </c>
      <c r="X305" s="2">
        <v>1.6379999999999999</v>
      </c>
      <c r="Y305" s="6">
        <f t="shared" si="38"/>
        <v>4.3725474493473214E-2</v>
      </c>
      <c r="AA305" t="s">
        <v>337</v>
      </c>
      <c r="AB305">
        <v>17391</v>
      </c>
      <c r="AD305" t="s">
        <v>6</v>
      </c>
      <c r="AE305">
        <v>51</v>
      </c>
      <c r="AF305">
        <v>5</v>
      </c>
      <c r="AH305" t="s">
        <v>14679</v>
      </c>
      <c r="AI305" t="s">
        <v>14678</v>
      </c>
      <c r="AJ305" t="s">
        <v>14677</v>
      </c>
      <c r="AK305" t="s">
        <v>14676</v>
      </c>
      <c r="AL305">
        <v>60</v>
      </c>
      <c r="AM305" s="5">
        <f t="shared" si="42"/>
        <v>3.1578947368421053</v>
      </c>
      <c r="AN305" s="4">
        <f t="shared" si="39"/>
        <v>4.7828772992686182E-3</v>
      </c>
      <c r="AO305" s="3"/>
      <c r="AP305">
        <v>0</v>
      </c>
      <c r="AR305" t="s">
        <v>1</v>
      </c>
      <c r="AT305" s="2">
        <v>4.931</v>
      </c>
      <c r="AU305" s="1">
        <f t="shared" si="43"/>
        <v>3.2042695335211833</v>
      </c>
      <c r="AV305" s="1">
        <f t="shared" si="44"/>
        <v>2.425417589637092</v>
      </c>
      <c r="AW305" s="1">
        <f t="shared" si="45"/>
        <v>1.6465656457529996</v>
      </c>
    </row>
    <row r="306" spans="1:49" x14ac:dyDescent="0.2">
      <c r="A306">
        <v>304</v>
      </c>
      <c r="B306" t="s">
        <v>14675</v>
      </c>
      <c r="C306" t="s">
        <v>14674</v>
      </c>
      <c r="F306" t="s">
        <v>14673</v>
      </c>
      <c r="G306" t="s">
        <v>16</v>
      </c>
      <c r="H306" t="s">
        <v>15</v>
      </c>
      <c r="I306" t="s">
        <v>14672</v>
      </c>
      <c r="J306">
        <v>60032350</v>
      </c>
      <c r="K306" t="s">
        <v>1538</v>
      </c>
      <c r="L306" t="s">
        <v>133</v>
      </c>
      <c r="M306" t="s">
        <v>132</v>
      </c>
      <c r="N306">
        <v>2</v>
      </c>
      <c r="O306" t="s">
        <v>14671</v>
      </c>
      <c r="P306" t="s">
        <v>14670</v>
      </c>
      <c r="Q306" t="s">
        <v>14669</v>
      </c>
      <c r="R306" s="7">
        <v>37742</v>
      </c>
      <c r="S306" s="8">
        <f t="shared" si="40"/>
        <v>2003</v>
      </c>
      <c r="T306" s="8">
        <v>2003</v>
      </c>
      <c r="U306" s="8">
        <f t="shared" si="41"/>
        <v>19</v>
      </c>
      <c r="V306" s="7">
        <v>37742</v>
      </c>
      <c r="W306" t="s">
        <v>371</v>
      </c>
      <c r="X306" s="2">
        <v>0.62</v>
      </c>
      <c r="Y306" s="6">
        <f t="shared" si="38"/>
        <v>1.6550545901070447E-2</v>
      </c>
      <c r="AA306">
        <v>189464</v>
      </c>
      <c r="AB306">
        <v>17364</v>
      </c>
      <c r="AD306" t="s">
        <v>6</v>
      </c>
      <c r="AE306">
        <v>39</v>
      </c>
      <c r="AF306" t="s">
        <v>14137</v>
      </c>
      <c r="AH306" t="s">
        <v>14668</v>
      </c>
      <c r="AI306" t="s">
        <v>14667</v>
      </c>
      <c r="AJ306" t="s">
        <v>14666</v>
      </c>
      <c r="AK306" t="s">
        <v>14665</v>
      </c>
      <c r="AL306">
        <v>1</v>
      </c>
      <c r="AM306" s="5">
        <f t="shared" si="42"/>
        <v>5.2631578947368418E-2</v>
      </c>
      <c r="AN306" s="4">
        <f t="shared" si="39"/>
        <v>7.9714621654476962E-5</v>
      </c>
      <c r="AO306" s="3"/>
      <c r="AP306">
        <v>0</v>
      </c>
      <c r="AR306" t="s">
        <v>1</v>
      </c>
      <c r="AT306" s="2">
        <v>1.7</v>
      </c>
      <c r="AU306" s="1">
        <f t="shared" si="43"/>
        <v>1.1609296517245655</v>
      </c>
      <c r="AV306" s="1">
        <f t="shared" si="44"/>
        <v>0.83151302613624611</v>
      </c>
      <c r="AW306" s="1">
        <f t="shared" si="45"/>
        <v>0.50209640054792681</v>
      </c>
    </row>
    <row r="307" spans="1:49" x14ac:dyDescent="0.2">
      <c r="A307">
        <v>305</v>
      </c>
      <c r="B307" t="s">
        <v>14664</v>
      </c>
      <c r="C307" t="s">
        <v>14663</v>
      </c>
      <c r="F307" t="s">
        <v>14662</v>
      </c>
      <c r="G307" t="s">
        <v>16</v>
      </c>
      <c r="H307" t="s">
        <v>15</v>
      </c>
      <c r="I307" t="s">
        <v>14661</v>
      </c>
      <c r="J307" t="s">
        <v>14660</v>
      </c>
      <c r="K307" t="s">
        <v>14659</v>
      </c>
      <c r="L307" t="s">
        <v>14658</v>
      </c>
      <c r="M307" t="s">
        <v>14657</v>
      </c>
      <c r="N307">
        <v>4</v>
      </c>
      <c r="O307" t="s">
        <v>14656</v>
      </c>
      <c r="P307" t="s">
        <v>14655</v>
      </c>
      <c r="Q307" t="s">
        <v>14654</v>
      </c>
      <c r="R307" s="7">
        <v>37742</v>
      </c>
      <c r="S307" s="8">
        <f t="shared" si="40"/>
        <v>2003</v>
      </c>
      <c r="T307" s="8">
        <v>2003</v>
      </c>
      <c r="U307" s="8">
        <f t="shared" si="41"/>
        <v>19</v>
      </c>
      <c r="V307" s="7">
        <v>37742</v>
      </c>
      <c r="W307" t="s">
        <v>371</v>
      </c>
      <c r="X307" s="2">
        <v>0.62</v>
      </c>
      <c r="Y307" s="6">
        <f t="shared" si="38"/>
        <v>1.6550545901070447E-2</v>
      </c>
      <c r="AA307">
        <v>189464</v>
      </c>
      <c r="AB307">
        <v>17364</v>
      </c>
      <c r="AD307" t="s">
        <v>6</v>
      </c>
      <c r="AE307">
        <v>39</v>
      </c>
      <c r="AF307" t="s">
        <v>14137</v>
      </c>
      <c r="AH307" t="s">
        <v>14653</v>
      </c>
      <c r="AI307" t="s">
        <v>14652</v>
      </c>
      <c r="AJ307" t="s">
        <v>14651</v>
      </c>
      <c r="AK307" t="s">
        <v>14650</v>
      </c>
      <c r="AL307">
        <v>39</v>
      </c>
      <c r="AM307" s="5">
        <f t="shared" si="42"/>
        <v>2.0526315789473686</v>
      </c>
      <c r="AN307" s="4">
        <f t="shared" si="39"/>
        <v>3.1088702445246021E-3</v>
      </c>
      <c r="AO307" s="3"/>
      <c r="AP307">
        <v>0</v>
      </c>
      <c r="AQ307" t="s">
        <v>14649</v>
      </c>
      <c r="AR307" t="s">
        <v>1</v>
      </c>
      <c r="AS307" t="s">
        <v>14648</v>
      </c>
      <c r="AT307" s="2">
        <v>1.7</v>
      </c>
      <c r="AU307" s="1">
        <f t="shared" si="43"/>
        <v>1.2518043204106692</v>
      </c>
      <c r="AV307" s="1">
        <f t="shared" si="44"/>
        <v>0.9829708072797525</v>
      </c>
      <c r="AW307" s="1">
        <f t="shared" si="45"/>
        <v>0.71413729414883553</v>
      </c>
    </row>
    <row r="308" spans="1:49" x14ac:dyDescent="0.2">
      <c r="A308">
        <v>306</v>
      </c>
      <c r="B308" t="s">
        <v>14647</v>
      </c>
      <c r="C308" t="s">
        <v>14646</v>
      </c>
      <c r="F308" t="s">
        <v>14645</v>
      </c>
      <c r="G308" t="s">
        <v>16</v>
      </c>
      <c r="H308" t="s">
        <v>15</v>
      </c>
      <c r="I308" t="s">
        <v>14644</v>
      </c>
      <c r="J308">
        <v>60020167</v>
      </c>
      <c r="K308" t="s">
        <v>14643</v>
      </c>
      <c r="L308" t="s">
        <v>14642</v>
      </c>
      <c r="M308" t="s">
        <v>132</v>
      </c>
      <c r="N308">
        <v>2</v>
      </c>
      <c r="O308" t="s">
        <v>14641</v>
      </c>
      <c r="P308" t="s">
        <v>14640</v>
      </c>
      <c r="Q308" t="s">
        <v>14639</v>
      </c>
      <c r="R308" s="7">
        <v>37742</v>
      </c>
      <c r="S308" s="8">
        <f t="shared" si="40"/>
        <v>2003</v>
      </c>
      <c r="T308" s="8">
        <v>2003</v>
      </c>
      <c r="U308" s="8">
        <f t="shared" si="41"/>
        <v>19</v>
      </c>
      <c r="V308" s="7">
        <v>37742</v>
      </c>
      <c r="W308" t="s">
        <v>371</v>
      </c>
      <c r="X308" s="2">
        <v>0.62</v>
      </c>
      <c r="Y308" s="6">
        <f t="shared" si="38"/>
        <v>1.6550545901070447E-2</v>
      </c>
      <c r="AA308">
        <v>189464</v>
      </c>
      <c r="AB308">
        <v>17364</v>
      </c>
      <c r="AD308" t="s">
        <v>6</v>
      </c>
      <c r="AE308">
        <v>39</v>
      </c>
      <c r="AF308" t="s">
        <v>14137</v>
      </c>
      <c r="AH308" t="s">
        <v>14638</v>
      </c>
      <c r="AI308" t="s">
        <v>14637</v>
      </c>
      <c r="AJ308" t="s">
        <v>14636</v>
      </c>
      <c r="AK308" t="s">
        <v>14635</v>
      </c>
      <c r="AL308">
        <v>27</v>
      </c>
      <c r="AM308" s="5">
        <f t="shared" si="42"/>
        <v>1.4210526315789473</v>
      </c>
      <c r="AN308" s="4">
        <f t="shared" si="39"/>
        <v>2.1522947846708781E-3</v>
      </c>
      <c r="AO308" s="3"/>
      <c r="AP308">
        <v>0</v>
      </c>
      <c r="AR308" t="s">
        <v>1</v>
      </c>
      <c r="AT308" s="2">
        <v>1.7</v>
      </c>
      <c r="AU308" s="1">
        <f t="shared" si="43"/>
        <v>1.2231070566150577</v>
      </c>
      <c r="AV308" s="1">
        <f t="shared" si="44"/>
        <v>0.93514203428706633</v>
      </c>
      <c r="AW308" s="1">
        <f t="shared" si="45"/>
        <v>0.64717701195907484</v>
      </c>
    </row>
    <row r="309" spans="1:49" x14ac:dyDescent="0.2">
      <c r="A309">
        <v>307</v>
      </c>
      <c r="B309" t="s">
        <v>14634</v>
      </c>
      <c r="C309" t="s">
        <v>14633</v>
      </c>
      <c r="F309" t="s">
        <v>14632</v>
      </c>
      <c r="G309" t="s">
        <v>16</v>
      </c>
      <c r="H309" t="s">
        <v>15</v>
      </c>
      <c r="I309" t="s">
        <v>14631</v>
      </c>
      <c r="J309">
        <v>60021331</v>
      </c>
      <c r="K309" t="s">
        <v>14630</v>
      </c>
      <c r="L309" t="s">
        <v>7500</v>
      </c>
      <c r="M309" t="s">
        <v>4258</v>
      </c>
      <c r="N309">
        <v>1</v>
      </c>
      <c r="O309" t="s">
        <v>14629</v>
      </c>
      <c r="P309">
        <v>56619171900</v>
      </c>
      <c r="Q309">
        <v>60021331</v>
      </c>
      <c r="R309" s="7">
        <v>37742</v>
      </c>
      <c r="S309" s="8">
        <f t="shared" si="40"/>
        <v>2003</v>
      </c>
      <c r="T309" s="8">
        <v>2003</v>
      </c>
      <c r="U309" s="8">
        <f t="shared" si="41"/>
        <v>19</v>
      </c>
      <c r="V309" s="7">
        <v>37742</v>
      </c>
      <c r="W309" t="s">
        <v>10453</v>
      </c>
      <c r="X309" s="2">
        <v>0.32500000000000001</v>
      </c>
      <c r="Y309" s="6">
        <f t="shared" si="38"/>
        <v>8.6756893836256385E-3</v>
      </c>
      <c r="AA309">
        <v>10637710</v>
      </c>
      <c r="AB309">
        <v>12922</v>
      </c>
      <c r="AD309" t="s">
        <v>6</v>
      </c>
      <c r="AE309">
        <v>49</v>
      </c>
      <c r="AF309">
        <v>3</v>
      </c>
      <c r="AH309" t="s">
        <v>10051</v>
      </c>
      <c r="AI309" t="s">
        <v>14628</v>
      </c>
      <c r="AK309" t="s">
        <v>14627</v>
      </c>
      <c r="AL309">
        <v>3</v>
      </c>
      <c r="AM309" s="5">
        <f t="shared" si="42"/>
        <v>0.15789473684210525</v>
      </c>
      <c r="AN309" s="4">
        <f t="shared" si="39"/>
        <v>2.3914386496343091E-4</v>
      </c>
      <c r="AO309" s="3"/>
      <c r="AP309">
        <v>0</v>
      </c>
      <c r="AR309" t="s">
        <v>1</v>
      </c>
      <c r="AT309" s="2">
        <v>0.85599999999999998</v>
      </c>
      <c r="AU309" s="1">
        <f t="shared" si="43"/>
        <v>0.61447257280269763</v>
      </c>
      <c r="AV309" s="1">
        <f t="shared" si="44"/>
        <v>0.44574166242945351</v>
      </c>
      <c r="AW309" s="1">
        <f t="shared" si="45"/>
        <v>0.27701075205620934</v>
      </c>
    </row>
    <row r="310" spans="1:49" x14ac:dyDescent="0.2">
      <c r="A310">
        <v>308</v>
      </c>
      <c r="B310" t="s">
        <v>14626</v>
      </c>
      <c r="F310" t="s">
        <v>14625</v>
      </c>
      <c r="G310" t="s">
        <v>16</v>
      </c>
      <c r="H310" t="s">
        <v>15</v>
      </c>
      <c r="I310" t="s">
        <v>14624</v>
      </c>
      <c r="J310">
        <v>60009755</v>
      </c>
      <c r="K310" t="s">
        <v>14623</v>
      </c>
      <c r="L310" t="s">
        <v>1906</v>
      </c>
      <c r="M310" t="s">
        <v>940</v>
      </c>
      <c r="N310">
        <v>2</v>
      </c>
      <c r="O310" t="s">
        <v>14622</v>
      </c>
      <c r="P310" t="s">
        <v>14621</v>
      </c>
      <c r="Q310" t="s">
        <v>14620</v>
      </c>
      <c r="R310" s="7">
        <v>37742</v>
      </c>
      <c r="S310" s="8">
        <f t="shared" si="40"/>
        <v>2003</v>
      </c>
      <c r="T310" s="8">
        <v>2003</v>
      </c>
      <c r="U310" s="8">
        <f t="shared" si="41"/>
        <v>19</v>
      </c>
      <c r="V310" s="7">
        <v>37742</v>
      </c>
      <c r="W310" t="s">
        <v>14451</v>
      </c>
      <c r="X310" s="2" t="s">
        <v>0</v>
      </c>
      <c r="Y310" s="6" t="e">
        <f t="shared" si="38"/>
        <v>#VALUE!</v>
      </c>
      <c r="AA310">
        <v>16101928</v>
      </c>
      <c r="AB310">
        <v>12941</v>
      </c>
      <c r="AD310" t="s">
        <v>6</v>
      </c>
      <c r="AE310">
        <v>89</v>
      </c>
      <c r="AF310" t="s">
        <v>14450</v>
      </c>
      <c r="AI310" t="s">
        <v>14619</v>
      </c>
      <c r="AK310" t="s">
        <v>14618</v>
      </c>
      <c r="AL310">
        <v>0</v>
      </c>
      <c r="AM310" s="5">
        <f t="shared" si="42"/>
        <v>0</v>
      </c>
      <c r="AN310" s="4">
        <f t="shared" si="39"/>
        <v>0</v>
      </c>
      <c r="AO310" s="3"/>
      <c r="AP310">
        <v>0</v>
      </c>
      <c r="AR310" t="s">
        <v>1</v>
      </c>
      <c r="AT310" s="2" t="s">
        <v>0</v>
      </c>
      <c r="AU310" s="1" t="e">
        <f t="shared" si="43"/>
        <v>#VALUE!</v>
      </c>
      <c r="AV310" s="1" t="e">
        <f t="shared" si="44"/>
        <v>#VALUE!</v>
      </c>
      <c r="AW310" s="1" t="e">
        <f t="shared" si="45"/>
        <v>#VALUE!</v>
      </c>
    </row>
    <row r="311" spans="1:49" x14ac:dyDescent="0.2">
      <c r="A311">
        <v>309</v>
      </c>
      <c r="B311" t="s">
        <v>14617</v>
      </c>
      <c r="F311" t="s">
        <v>14616</v>
      </c>
      <c r="G311" t="s">
        <v>16</v>
      </c>
      <c r="H311" t="s">
        <v>15</v>
      </c>
      <c r="I311" t="s">
        <v>14615</v>
      </c>
      <c r="J311" t="s">
        <v>14614</v>
      </c>
      <c r="K311" t="s">
        <v>14613</v>
      </c>
      <c r="L311" t="s">
        <v>14612</v>
      </c>
      <c r="M311" t="s">
        <v>14611</v>
      </c>
      <c r="N311">
        <v>6</v>
      </c>
      <c r="O311" t="s">
        <v>14610</v>
      </c>
      <c r="P311" t="s">
        <v>14609</v>
      </c>
      <c r="Q311" t="s">
        <v>14608</v>
      </c>
      <c r="R311" s="7">
        <v>37742</v>
      </c>
      <c r="S311" s="8">
        <f t="shared" si="40"/>
        <v>2003</v>
      </c>
      <c r="T311" s="8">
        <v>2003</v>
      </c>
      <c r="U311" s="8">
        <f t="shared" si="41"/>
        <v>19</v>
      </c>
      <c r="V311" s="7">
        <v>37742</v>
      </c>
      <c r="W311" t="s">
        <v>14451</v>
      </c>
      <c r="X311" s="2" t="s">
        <v>0</v>
      </c>
      <c r="Y311" s="6" t="e">
        <f t="shared" si="38"/>
        <v>#VALUE!</v>
      </c>
      <c r="AA311">
        <v>16101928</v>
      </c>
      <c r="AB311">
        <v>12941</v>
      </c>
      <c r="AD311" t="s">
        <v>6</v>
      </c>
      <c r="AE311">
        <v>89</v>
      </c>
      <c r="AF311" t="s">
        <v>14450</v>
      </c>
      <c r="AI311" t="s">
        <v>14607</v>
      </c>
      <c r="AK311" t="s">
        <v>14606</v>
      </c>
      <c r="AL311">
        <v>0</v>
      </c>
      <c r="AM311" s="5">
        <f t="shared" si="42"/>
        <v>0</v>
      </c>
      <c r="AN311" s="4">
        <f t="shared" si="39"/>
        <v>0</v>
      </c>
      <c r="AO311" s="3"/>
      <c r="AP311">
        <v>0</v>
      </c>
      <c r="AR311" t="s">
        <v>1</v>
      </c>
      <c r="AT311" s="2" t="s">
        <v>0</v>
      </c>
      <c r="AU311" s="1" t="e">
        <f t="shared" si="43"/>
        <v>#VALUE!</v>
      </c>
      <c r="AV311" s="1" t="e">
        <f t="shared" si="44"/>
        <v>#VALUE!</v>
      </c>
      <c r="AW311" s="1" t="e">
        <f t="shared" si="45"/>
        <v>#VALUE!</v>
      </c>
    </row>
    <row r="312" spans="1:49" x14ac:dyDescent="0.2">
      <c r="A312">
        <v>310</v>
      </c>
      <c r="B312" t="s">
        <v>14605</v>
      </c>
      <c r="C312" t="s">
        <v>14604</v>
      </c>
      <c r="E312">
        <v>12743827</v>
      </c>
      <c r="F312" t="s">
        <v>14603</v>
      </c>
      <c r="G312" t="s">
        <v>16</v>
      </c>
      <c r="H312" t="s">
        <v>15</v>
      </c>
      <c r="I312" t="s">
        <v>14602</v>
      </c>
      <c r="J312" t="s">
        <v>14601</v>
      </c>
      <c r="K312" t="s">
        <v>14600</v>
      </c>
      <c r="L312" t="s">
        <v>14599</v>
      </c>
      <c r="M312" t="s">
        <v>8635</v>
      </c>
      <c r="N312">
        <v>5</v>
      </c>
      <c r="O312" t="s">
        <v>14598</v>
      </c>
      <c r="P312" t="s">
        <v>14597</v>
      </c>
      <c r="Q312" t="s">
        <v>14596</v>
      </c>
      <c r="R312" s="7">
        <v>37742</v>
      </c>
      <c r="S312" s="8">
        <f t="shared" si="40"/>
        <v>2003</v>
      </c>
      <c r="T312" s="8">
        <v>2003</v>
      </c>
      <c r="U312" s="8">
        <f t="shared" si="41"/>
        <v>19</v>
      </c>
      <c r="V312" s="7">
        <v>37742</v>
      </c>
      <c r="W312" t="s">
        <v>14595</v>
      </c>
      <c r="X312" s="2">
        <v>1.107</v>
      </c>
      <c r="Y312" s="6">
        <f t="shared" si="38"/>
        <v>2.9550732762072558E-2</v>
      </c>
      <c r="AA312">
        <v>9486143</v>
      </c>
      <c r="AB312">
        <v>18548</v>
      </c>
      <c r="AD312" t="s">
        <v>6</v>
      </c>
      <c r="AE312">
        <v>119</v>
      </c>
      <c r="AF312">
        <v>5</v>
      </c>
      <c r="AH312" t="s">
        <v>14594</v>
      </c>
      <c r="AI312" t="s">
        <v>14593</v>
      </c>
      <c r="AJ312" t="s">
        <v>14592</v>
      </c>
      <c r="AK312" t="s">
        <v>14591</v>
      </c>
      <c r="AL312">
        <v>41</v>
      </c>
      <c r="AM312" s="5">
        <f t="shared" si="42"/>
        <v>2.1578947368421053</v>
      </c>
      <c r="AN312" s="4">
        <f t="shared" si="39"/>
        <v>3.2682994878335558E-3</v>
      </c>
      <c r="AO312" s="3"/>
      <c r="AP312">
        <v>0</v>
      </c>
      <c r="AQ312" t="s">
        <v>3047</v>
      </c>
      <c r="AR312" t="s">
        <v>14590</v>
      </c>
      <c r="AS312" t="s">
        <v>3046</v>
      </c>
      <c r="AT312" s="2">
        <v>4.3040000000000003</v>
      </c>
      <c r="AU312" s="1">
        <f t="shared" si="43"/>
        <v>2.1666002779800855</v>
      </c>
      <c r="AV312" s="1">
        <f t="shared" si="44"/>
        <v>1.6409516124953056</v>
      </c>
      <c r="AW312" s="1">
        <f t="shared" si="45"/>
        <v>1.1153029470105256</v>
      </c>
    </row>
    <row r="313" spans="1:49" x14ac:dyDescent="0.2">
      <c r="A313">
        <v>311</v>
      </c>
      <c r="B313" t="s">
        <v>14589</v>
      </c>
      <c r="C313" t="s">
        <v>14588</v>
      </c>
      <c r="F313" t="s">
        <v>14587</v>
      </c>
      <c r="G313" t="s">
        <v>16</v>
      </c>
      <c r="H313" t="s">
        <v>15</v>
      </c>
      <c r="I313" t="s">
        <v>9807</v>
      </c>
      <c r="J313" t="s">
        <v>14582</v>
      </c>
      <c r="K313" t="s">
        <v>14586</v>
      </c>
      <c r="L313" t="s">
        <v>14585</v>
      </c>
      <c r="M313" t="s">
        <v>4940</v>
      </c>
      <c r="N313">
        <v>2</v>
      </c>
      <c r="O313" t="s">
        <v>14584</v>
      </c>
      <c r="P313" t="s">
        <v>14583</v>
      </c>
      <c r="Q313" t="s">
        <v>14582</v>
      </c>
      <c r="R313" s="7">
        <v>37742</v>
      </c>
      <c r="S313" s="8">
        <f t="shared" si="40"/>
        <v>2003</v>
      </c>
      <c r="T313" s="8">
        <v>2003</v>
      </c>
      <c r="U313" s="8">
        <f t="shared" si="41"/>
        <v>19</v>
      </c>
      <c r="V313" s="7">
        <v>37742</v>
      </c>
      <c r="W313" t="s">
        <v>10259</v>
      </c>
      <c r="X313" s="2">
        <v>0.33500000000000002</v>
      </c>
      <c r="Y313" s="6">
        <f t="shared" si="38"/>
        <v>8.94263367235258E-3</v>
      </c>
      <c r="AA313">
        <v>10964290</v>
      </c>
      <c r="AB313">
        <v>18201</v>
      </c>
      <c r="AD313" t="s">
        <v>6</v>
      </c>
      <c r="AE313">
        <v>13</v>
      </c>
      <c r="AF313">
        <v>3</v>
      </c>
      <c r="AH313" t="s">
        <v>14581</v>
      </c>
      <c r="AI313" t="s">
        <v>14580</v>
      </c>
      <c r="AJ313" t="s">
        <v>14579</v>
      </c>
      <c r="AK313" t="s">
        <v>14578</v>
      </c>
      <c r="AL313">
        <v>10</v>
      </c>
      <c r="AM313" s="5">
        <f t="shared" si="42"/>
        <v>0.52631578947368418</v>
      </c>
      <c r="AN313" s="4">
        <f t="shared" si="39"/>
        <v>7.9714621654476973E-4</v>
      </c>
      <c r="AO313" s="3"/>
      <c r="AP313">
        <v>0</v>
      </c>
      <c r="AR313" t="s">
        <v>1</v>
      </c>
      <c r="AT313" s="2">
        <v>1.694</v>
      </c>
      <c r="AU313" s="1">
        <f t="shared" si="43"/>
        <v>0.64989874356102362</v>
      </c>
      <c r="AV313" s="1">
        <f t="shared" si="44"/>
        <v>0.48698899444486754</v>
      </c>
      <c r="AW313" s="1">
        <f t="shared" si="45"/>
        <v>0.3240792453287113</v>
      </c>
    </row>
    <row r="314" spans="1:49" x14ac:dyDescent="0.2">
      <c r="A314">
        <v>312</v>
      </c>
      <c r="B314" t="s">
        <v>14577</v>
      </c>
      <c r="C314" t="s">
        <v>14576</v>
      </c>
      <c r="F314" t="s">
        <v>14575</v>
      </c>
      <c r="G314" t="s">
        <v>16</v>
      </c>
      <c r="H314" t="s">
        <v>15</v>
      </c>
      <c r="I314" t="s">
        <v>14574</v>
      </c>
      <c r="J314">
        <v>60007592</v>
      </c>
      <c r="K314" t="s">
        <v>6824</v>
      </c>
      <c r="L314" t="s">
        <v>6823</v>
      </c>
      <c r="M314" t="s">
        <v>466</v>
      </c>
      <c r="N314">
        <v>3</v>
      </c>
      <c r="O314" t="s">
        <v>14573</v>
      </c>
      <c r="P314" t="s">
        <v>14572</v>
      </c>
      <c r="Q314" t="s">
        <v>14571</v>
      </c>
      <c r="R314" s="7">
        <v>37742</v>
      </c>
      <c r="S314" s="8">
        <f t="shared" si="40"/>
        <v>2003</v>
      </c>
      <c r="T314" s="8">
        <v>2003</v>
      </c>
      <c r="U314" s="8">
        <f t="shared" si="41"/>
        <v>19</v>
      </c>
      <c r="V314" s="7">
        <v>37742</v>
      </c>
      <c r="W314" t="s">
        <v>8097</v>
      </c>
      <c r="X314" s="2">
        <v>0.375</v>
      </c>
      <c r="Y314" s="6">
        <f t="shared" si="38"/>
        <v>1.0010410827260351E-2</v>
      </c>
      <c r="AA314">
        <v>135194</v>
      </c>
      <c r="AB314">
        <v>24918</v>
      </c>
      <c r="AD314" t="s">
        <v>6</v>
      </c>
      <c r="AE314">
        <v>39</v>
      </c>
      <c r="AF314">
        <v>9</v>
      </c>
      <c r="AH314" t="s">
        <v>14570</v>
      </c>
      <c r="AI314" t="s">
        <v>14569</v>
      </c>
      <c r="AK314" t="s">
        <v>14568</v>
      </c>
      <c r="AL314">
        <v>0</v>
      </c>
      <c r="AM314" s="5">
        <f t="shared" si="42"/>
        <v>0</v>
      </c>
      <c r="AN314" s="4">
        <f t="shared" si="39"/>
        <v>0</v>
      </c>
      <c r="AO314" s="3"/>
      <c r="AP314">
        <v>0</v>
      </c>
      <c r="AR314" t="s">
        <v>1</v>
      </c>
      <c r="AT314" s="2">
        <v>1.3140000000000001</v>
      </c>
      <c r="AU314" s="1">
        <f t="shared" si="43"/>
        <v>0.70072875790822453</v>
      </c>
      <c r="AV314" s="1">
        <f t="shared" si="44"/>
        <v>0.5005205413630176</v>
      </c>
      <c r="AW314" s="1">
        <f t="shared" si="45"/>
        <v>0.30031232481781051</v>
      </c>
    </row>
    <row r="315" spans="1:49" x14ac:dyDescent="0.2">
      <c r="A315">
        <v>313</v>
      </c>
      <c r="B315" t="s">
        <v>14567</v>
      </c>
      <c r="C315" t="s">
        <v>14566</v>
      </c>
      <c r="F315" t="s">
        <v>14565</v>
      </c>
      <c r="G315" t="s">
        <v>16</v>
      </c>
      <c r="H315" t="s">
        <v>15</v>
      </c>
      <c r="I315" t="s">
        <v>14564</v>
      </c>
      <c r="J315">
        <v>60001439</v>
      </c>
      <c r="K315" t="s">
        <v>4914</v>
      </c>
      <c r="L315" t="s">
        <v>6368</v>
      </c>
      <c r="M315" t="s">
        <v>323</v>
      </c>
      <c r="N315">
        <v>3</v>
      </c>
      <c r="O315" t="s">
        <v>14563</v>
      </c>
      <c r="P315" t="s">
        <v>14562</v>
      </c>
      <c r="Q315" t="s">
        <v>6365</v>
      </c>
      <c r="R315" s="7">
        <v>37742</v>
      </c>
      <c r="S315" s="8">
        <f t="shared" si="40"/>
        <v>2003</v>
      </c>
      <c r="T315" s="8">
        <v>2003</v>
      </c>
      <c r="U315" s="8">
        <f t="shared" si="41"/>
        <v>19</v>
      </c>
      <c r="V315" s="7">
        <v>37742</v>
      </c>
      <c r="W315" t="s">
        <v>449</v>
      </c>
      <c r="X315" s="2">
        <v>1.6519999999999999</v>
      </c>
      <c r="Y315" s="6">
        <f t="shared" si="38"/>
        <v>4.409919649769093E-2</v>
      </c>
      <c r="AA315" t="s">
        <v>448</v>
      </c>
      <c r="AB315">
        <v>17337</v>
      </c>
      <c r="AD315" t="s">
        <v>6</v>
      </c>
      <c r="AE315">
        <v>51</v>
      </c>
      <c r="AF315">
        <v>5</v>
      </c>
      <c r="AH315" t="s">
        <v>14561</v>
      </c>
      <c r="AI315" t="s">
        <v>14560</v>
      </c>
      <c r="AJ315" t="s">
        <v>14559</v>
      </c>
      <c r="AK315" t="s">
        <v>14558</v>
      </c>
      <c r="AL315">
        <v>77</v>
      </c>
      <c r="AM315" s="5">
        <f t="shared" si="42"/>
        <v>4.0526315789473681</v>
      </c>
      <c r="AN315" s="4">
        <f t="shared" si="39"/>
        <v>6.1380258673947264E-3</v>
      </c>
      <c r="AO315" s="3"/>
      <c r="AP315">
        <v>0</v>
      </c>
      <c r="AR315" t="s">
        <v>1</v>
      </c>
      <c r="AT315" s="2" t="s">
        <v>0</v>
      </c>
      <c r="AU315" s="1">
        <f t="shared" si="43"/>
        <v>3.271084530860207</v>
      </c>
      <c r="AV315" s="1">
        <f t="shared" si="44"/>
        <v>2.5118611182542825</v>
      </c>
      <c r="AW315" s="1">
        <f t="shared" si="45"/>
        <v>1.7526377056483584</v>
      </c>
    </row>
    <row r="316" spans="1:49" x14ac:dyDescent="0.2">
      <c r="A316">
        <v>314</v>
      </c>
      <c r="B316" t="s">
        <v>14557</v>
      </c>
      <c r="C316" t="s">
        <v>14556</v>
      </c>
      <c r="F316" t="s">
        <v>14555</v>
      </c>
      <c r="G316" t="s">
        <v>16</v>
      </c>
      <c r="H316" t="s">
        <v>15</v>
      </c>
      <c r="I316" t="s">
        <v>14554</v>
      </c>
      <c r="J316" t="s">
        <v>14553</v>
      </c>
      <c r="K316" t="s">
        <v>14552</v>
      </c>
      <c r="L316" t="s">
        <v>14551</v>
      </c>
      <c r="M316" t="s">
        <v>185</v>
      </c>
      <c r="N316">
        <v>3</v>
      </c>
      <c r="O316" t="s">
        <v>14550</v>
      </c>
      <c r="P316" t="s">
        <v>14549</v>
      </c>
      <c r="Q316" t="s">
        <v>14548</v>
      </c>
      <c r="R316" s="7">
        <v>37742</v>
      </c>
      <c r="S316" s="8">
        <f t="shared" si="40"/>
        <v>2003</v>
      </c>
      <c r="T316" s="8">
        <v>2003</v>
      </c>
      <c r="U316" s="8">
        <f t="shared" si="41"/>
        <v>19</v>
      </c>
      <c r="V316" s="7">
        <v>37742</v>
      </c>
      <c r="W316" t="s">
        <v>449</v>
      </c>
      <c r="X316" s="2">
        <v>1.6519999999999999</v>
      </c>
      <c r="Y316" s="6">
        <f t="shared" si="38"/>
        <v>4.409919649769093E-2</v>
      </c>
      <c r="AA316" t="s">
        <v>448</v>
      </c>
      <c r="AB316">
        <v>17337</v>
      </c>
      <c r="AD316" t="s">
        <v>6</v>
      </c>
      <c r="AE316">
        <v>51</v>
      </c>
      <c r="AF316">
        <v>5</v>
      </c>
      <c r="AH316" t="s">
        <v>14547</v>
      </c>
      <c r="AI316" t="s">
        <v>14546</v>
      </c>
      <c r="AJ316" t="s">
        <v>14545</v>
      </c>
      <c r="AK316" t="s">
        <v>14544</v>
      </c>
      <c r="AL316">
        <v>20</v>
      </c>
      <c r="AM316" s="5">
        <f t="shared" si="42"/>
        <v>1.0526315789473684</v>
      </c>
      <c r="AN316" s="4">
        <f t="shared" si="39"/>
        <v>1.5942924330895395E-3</v>
      </c>
      <c r="AO316" s="3"/>
      <c r="AP316">
        <v>0</v>
      </c>
      <c r="AR316" t="s">
        <v>14543</v>
      </c>
      <c r="AT316" s="2" t="s">
        <v>0</v>
      </c>
      <c r="AU316" s="1">
        <f t="shared" si="43"/>
        <v>3.1347725278310512</v>
      </c>
      <c r="AV316" s="1">
        <f t="shared" si="44"/>
        <v>2.2846744465390234</v>
      </c>
      <c r="AW316" s="1">
        <f t="shared" si="45"/>
        <v>1.4345763652469956</v>
      </c>
    </row>
    <row r="317" spans="1:49" x14ac:dyDescent="0.2">
      <c r="A317">
        <v>315</v>
      </c>
      <c r="B317" t="s">
        <v>14542</v>
      </c>
      <c r="C317" t="s">
        <v>14541</v>
      </c>
      <c r="F317" t="s">
        <v>14540</v>
      </c>
      <c r="G317" t="s">
        <v>16</v>
      </c>
      <c r="H317" t="s">
        <v>15</v>
      </c>
      <c r="I317" t="s">
        <v>14539</v>
      </c>
      <c r="J317">
        <v>60033021</v>
      </c>
      <c r="K317" t="s">
        <v>8013</v>
      </c>
      <c r="L317" t="s">
        <v>8012</v>
      </c>
      <c r="M317" t="s">
        <v>323</v>
      </c>
      <c r="N317">
        <v>1</v>
      </c>
      <c r="O317" t="s">
        <v>14538</v>
      </c>
      <c r="P317">
        <v>55663513600</v>
      </c>
      <c r="Q317">
        <v>60033021</v>
      </c>
      <c r="R317" s="7">
        <v>37742</v>
      </c>
      <c r="S317" s="8">
        <f t="shared" si="40"/>
        <v>2003</v>
      </c>
      <c r="T317" s="8">
        <v>2003</v>
      </c>
      <c r="U317" s="8">
        <f t="shared" si="41"/>
        <v>19</v>
      </c>
      <c r="V317" s="7">
        <v>37742</v>
      </c>
      <c r="W317" t="s">
        <v>449</v>
      </c>
      <c r="X317" s="2">
        <v>1.6519999999999999</v>
      </c>
      <c r="Y317" s="6">
        <f t="shared" si="38"/>
        <v>4.409919649769093E-2</v>
      </c>
      <c r="AA317" t="s">
        <v>448</v>
      </c>
      <c r="AB317">
        <v>17337</v>
      </c>
      <c r="AD317" t="s">
        <v>6</v>
      </c>
      <c r="AE317">
        <v>51</v>
      </c>
      <c r="AF317">
        <v>5</v>
      </c>
      <c r="AH317" t="s">
        <v>14537</v>
      </c>
      <c r="AI317" t="s">
        <v>14536</v>
      </c>
      <c r="AJ317" t="s">
        <v>14535</v>
      </c>
      <c r="AK317" t="s">
        <v>14534</v>
      </c>
      <c r="AL317">
        <v>20</v>
      </c>
      <c r="AM317" s="5">
        <f t="shared" si="42"/>
        <v>1.0526315789473684</v>
      </c>
      <c r="AN317" s="4">
        <f t="shared" si="39"/>
        <v>1.5942924330895395E-3</v>
      </c>
      <c r="AO317" s="3"/>
      <c r="AP317">
        <v>0</v>
      </c>
      <c r="AQ317" t="s">
        <v>676</v>
      </c>
      <c r="AR317" t="s">
        <v>14533</v>
      </c>
      <c r="AS317" t="s">
        <v>674</v>
      </c>
      <c r="AT317" s="2" t="s">
        <v>0</v>
      </c>
      <c r="AU317" s="1">
        <f t="shared" si="43"/>
        <v>3.1347725278310512</v>
      </c>
      <c r="AV317" s="1">
        <f t="shared" si="44"/>
        <v>2.2846744465390234</v>
      </c>
      <c r="AW317" s="1">
        <f t="shared" si="45"/>
        <v>1.4345763652469956</v>
      </c>
    </row>
    <row r="318" spans="1:49" x14ac:dyDescent="0.2">
      <c r="A318">
        <v>316</v>
      </c>
      <c r="B318" t="s">
        <v>14532</v>
      </c>
      <c r="C318" t="s">
        <v>14531</v>
      </c>
      <c r="F318" t="s">
        <v>14530</v>
      </c>
      <c r="G318" t="s">
        <v>16</v>
      </c>
      <c r="H318" t="s">
        <v>15</v>
      </c>
      <c r="I318" t="s">
        <v>14529</v>
      </c>
      <c r="J318" t="s">
        <v>4035</v>
      </c>
      <c r="K318" t="s">
        <v>4034</v>
      </c>
      <c r="L318" t="s">
        <v>4033</v>
      </c>
      <c r="M318" t="s">
        <v>514</v>
      </c>
      <c r="N318">
        <v>4</v>
      </c>
      <c r="O318" t="s">
        <v>14528</v>
      </c>
      <c r="P318" t="s">
        <v>14527</v>
      </c>
      <c r="Q318" t="s">
        <v>14526</v>
      </c>
      <c r="R318" s="7">
        <v>37742</v>
      </c>
      <c r="S318" s="8">
        <f t="shared" si="40"/>
        <v>2003</v>
      </c>
      <c r="T318" s="8">
        <v>2003</v>
      </c>
      <c r="U318" s="8">
        <f t="shared" si="41"/>
        <v>19</v>
      </c>
      <c r="V318" s="7">
        <v>37742</v>
      </c>
      <c r="W318" t="s">
        <v>449</v>
      </c>
      <c r="X318" s="2">
        <v>1.6519999999999999</v>
      </c>
      <c r="Y318" s="6">
        <f t="shared" si="38"/>
        <v>4.409919649769093E-2</v>
      </c>
      <c r="AA318" t="s">
        <v>448</v>
      </c>
      <c r="AB318">
        <v>17337</v>
      </c>
      <c r="AD318" t="s">
        <v>6</v>
      </c>
      <c r="AE318">
        <v>51</v>
      </c>
      <c r="AF318">
        <v>5</v>
      </c>
      <c r="AH318" t="s">
        <v>14525</v>
      </c>
      <c r="AI318" t="s">
        <v>14524</v>
      </c>
      <c r="AJ318" t="s">
        <v>14523</v>
      </c>
      <c r="AK318" t="s">
        <v>14522</v>
      </c>
      <c r="AL318">
        <v>71</v>
      </c>
      <c r="AM318" s="5">
        <f t="shared" si="42"/>
        <v>3.736842105263158</v>
      </c>
      <c r="AN318" s="4">
        <f t="shared" si="39"/>
        <v>5.6597381374678653E-3</v>
      </c>
      <c r="AO318" s="3"/>
      <c r="AP318">
        <v>0</v>
      </c>
      <c r="AR318" t="s">
        <v>1</v>
      </c>
      <c r="AT318" s="2" t="s">
        <v>0</v>
      </c>
      <c r="AU318" s="1">
        <f t="shared" si="43"/>
        <v>3.2567358989624013</v>
      </c>
      <c r="AV318" s="1">
        <f t="shared" si="44"/>
        <v>2.48794673175794</v>
      </c>
      <c r="AW318" s="1">
        <f t="shared" si="45"/>
        <v>1.7191575645534782</v>
      </c>
    </row>
    <row r="319" spans="1:49" x14ac:dyDescent="0.2">
      <c r="A319">
        <v>317</v>
      </c>
      <c r="B319" t="s">
        <v>14521</v>
      </c>
      <c r="C319" t="s">
        <v>14520</v>
      </c>
      <c r="F319" t="s">
        <v>14519</v>
      </c>
      <c r="G319" t="s">
        <v>16</v>
      </c>
      <c r="H319" t="s">
        <v>15</v>
      </c>
      <c r="I319" t="s">
        <v>7065</v>
      </c>
      <c r="J319" t="s">
        <v>14518</v>
      </c>
      <c r="K319" t="s">
        <v>14517</v>
      </c>
      <c r="L319" t="s">
        <v>14516</v>
      </c>
      <c r="M319" t="s">
        <v>14515</v>
      </c>
      <c r="N319">
        <v>2</v>
      </c>
      <c r="O319" t="s">
        <v>14514</v>
      </c>
      <c r="P319" t="s">
        <v>14513</v>
      </c>
      <c r="Q319" t="s">
        <v>14512</v>
      </c>
      <c r="R319" s="7">
        <v>37742</v>
      </c>
      <c r="S319" s="8">
        <f t="shared" si="40"/>
        <v>2003</v>
      </c>
      <c r="T319" s="8">
        <v>2003</v>
      </c>
      <c r="U319" s="8">
        <f t="shared" si="41"/>
        <v>19</v>
      </c>
      <c r="V319" s="7">
        <v>37742</v>
      </c>
      <c r="W319" t="s">
        <v>449</v>
      </c>
      <c r="X319" s="2">
        <v>1.6519999999999999</v>
      </c>
      <c r="Y319" s="6">
        <f t="shared" si="38"/>
        <v>4.409919649769093E-2</v>
      </c>
      <c r="AA319" t="s">
        <v>448</v>
      </c>
      <c r="AB319">
        <v>17337</v>
      </c>
      <c r="AD319" t="s">
        <v>6</v>
      </c>
      <c r="AE319">
        <v>51</v>
      </c>
      <c r="AF319">
        <v>5</v>
      </c>
      <c r="AH319" t="s">
        <v>14511</v>
      </c>
      <c r="AI319" t="s">
        <v>14510</v>
      </c>
      <c r="AJ319" t="s">
        <v>14509</v>
      </c>
      <c r="AK319" t="s">
        <v>14508</v>
      </c>
      <c r="AL319">
        <v>56</v>
      </c>
      <c r="AM319" s="5">
        <f t="shared" si="42"/>
        <v>2.9473684210526314</v>
      </c>
      <c r="AN319" s="4">
        <f t="shared" si="39"/>
        <v>4.4640188126507099E-3</v>
      </c>
      <c r="AO319" s="3"/>
      <c r="AP319">
        <v>0</v>
      </c>
      <c r="AR319" t="s">
        <v>1</v>
      </c>
      <c r="AT319" s="2" t="s">
        <v>0</v>
      </c>
      <c r="AU319" s="1">
        <f t="shared" si="43"/>
        <v>3.2208643192178865</v>
      </c>
      <c r="AV319" s="1">
        <f t="shared" si="44"/>
        <v>2.4281607655170823</v>
      </c>
      <c r="AW319" s="1">
        <f t="shared" si="45"/>
        <v>1.6354572118162776</v>
      </c>
    </row>
    <row r="320" spans="1:49" x14ac:dyDescent="0.2">
      <c r="A320">
        <v>318</v>
      </c>
      <c r="B320" t="s">
        <v>14507</v>
      </c>
      <c r="C320" t="s">
        <v>14506</v>
      </c>
      <c r="F320" t="s">
        <v>14505</v>
      </c>
      <c r="G320" t="s">
        <v>16</v>
      </c>
      <c r="H320" t="s">
        <v>15</v>
      </c>
      <c r="I320" t="s">
        <v>10852</v>
      </c>
      <c r="J320">
        <v>60011001</v>
      </c>
      <c r="K320" t="s">
        <v>4307</v>
      </c>
      <c r="L320" t="s">
        <v>4306</v>
      </c>
      <c r="M320" t="s">
        <v>11</v>
      </c>
      <c r="N320">
        <v>3</v>
      </c>
      <c r="O320" t="s">
        <v>10851</v>
      </c>
      <c r="P320" t="s">
        <v>10850</v>
      </c>
      <c r="Q320" t="s">
        <v>4303</v>
      </c>
      <c r="R320" s="7">
        <v>37742</v>
      </c>
      <c r="S320" s="8">
        <f t="shared" si="40"/>
        <v>2003</v>
      </c>
      <c r="T320" s="8">
        <v>2003</v>
      </c>
      <c r="U320" s="8">
        <f t="shared" si="41"/>
        <v>19</v>
      </c>
      <c r="V320" s="7">
        <v>37742</v>
      </c>
      <c r="W320" t="s">
        <v>449</v>
      </c>
      <c r="X320" s="2">
        <v>1.6519999999999999</v>
      </c>
      <c r="Y320" s="6">
        <f t="shared" si="38"/>
        <v>4.409919649769093E-2</v>
      </c>
      <c r="AA320" t="s">
        <v>448</v>
      </c>
      <c r="AB320">
        <v>17337</v>
      </c>
      <c r="AD320" t="s">
        <v>6</v>
      </c>
      <c r="AE320">
        <v>51</v>
      </c>
      <c r="AF320">
        <v>5</v>
      </c>
      <c r="AH320" t="s">
        <v>14504</v>
      </c>
      <c r="AI320" t="s">
        <v>14503</v>
      </c>
      <c r="AJ320" t="s">
        <v>14502</v>
      </c>
      <c r="AK320" t="s">
        <v>14501</v>
      </c>
      <c r="AL320">
        <v>5</v>
      </c>
      <c r="AM320" s="5">
        <f t="shared" si="42"/>
        <v>0.26315789473684209</v>
      </c>
      <c r="AN320" s="4">
        <f t="shared" si="39"/>
        <v>3.9857310827238487E-4</v>
      </c>
      <c r="AO320" s="3"/>
      <c r="AP320">
        <v>0</v>
      </c>
      <c r="AR320" t="s">
        <v>1</v>
      </c>
      <c r="AT320" s="2" t="s">
        <v>0</v>
      </c>
      <c r="AU320" s="1">
        <f t="shared" si="43"/>
        <v>3.0989009480865368</v>
      </c>
      <c r="AV320" s="1">
        <f t="shared" si="44"/>
        <v>2.2248884802981657</v>
      </c>
      <c r="AW320" s="1">
        <f t="shared" si="45"/>
        <v>1.3508760125097947</v>
      </c>
    </row>
    <row r="321" spans="1:49" x14ac:dyDescent="0.2">
      <c r="A321">
        <v>319</v>
      </c>
      <c r="B321" t="s">
        <v>14500</v>
      </c>
      <c r="C321" t="s">
        <v>14499</v>
      </c>
      <c r="F321" t="s">
        <v>14498</v>
      </c>
      <c r="G321" t="s">
        <v>16</v>
      </c>
      <c r="H321" t="s">
        <v>15</v>
      </c>
      <c r="I321" t="s">
        <v>14497</v>
      </c>
      <c r="J321">
        <v>60033284</v>
      </c>
      <c r="K321" t="s">
        <v>14496</v>
      </c>
      <c r="L321" t="s">
        <v>14495</v>
      </c>
      <c r="M321" t="s">
        <v>466</v>
      </c>
      <c r="N321">
        <v>3</v>
      </c>
      <c r="O321" t="s">
        <v>14494</v>
      </c>
      <c r="P321" t="s">
        <v>14493</v>
      </c>
      <c r="Q321" t="s">
        <v>14492</v>
      </c>
      <c r="R321" s="7">
        <v>37742</v>
      </c>
      <c r="S321" s="8">
        <f t="shared" si="40"/>
        <v>2003</v>
      </c>
      <c r="T321" s="8">
        <v>2003</v>
      </c>
      <c r="U321" s="8">
        <f t="shared" si="41"/>
        <v>19</v>
      </c>
      <c r="V321" s="7">
        <v>37742</v>
      </c>
      <c r="W321" t="s">
        <v>449</v>
      </c>
      <c r="X321" s="2">
        <v>1.6519999999999999</v>
      </c>
      <c r="Y321" s="6">
        <f t="shared" si="38"/>
        <v>4.409919649769093E-2</v>
      </c>
      <c r="AA321" t="s">
        <v>448</v>
      </c>
      <c r="AB321">
        <v>17337</v>
      </c>
      <c r="AD321" t="s">
        <v>6</v>
      </c>
      <c r="AE321">
        <v>51</v>
      </c>
      <c r="AF321">
        <v>5</v>
      </c>
      <c r="AH321" t="s">
        <v>14491</v>
      </c>
      <c r="AI321" t="s">
        <v>14490</v>
      </c>
      <c r="AJ321" t="s">
        <v>14489</v>
      </c>
      <c r="AK321" t="s">
        <v>14488</v>
      </c>
      <c r="AL321">
        <v>10</v>
      </c>
      <c r="AM321" s="5">
        <f t="shared" si="42"/>
        <v>0.52631578947368418</v>
      </c>
      <c r="AN321" s="4">
        <f t="shared" si="39"/>
        <v>7.9714621654476973E-4</v>
      </c>
      <c r="AO321" s="3"/>
      <c r="AP321">
        <v>0</v>
      </c>
      <c r="AR321" t="s">
        <v>1</v>
      </c>
      <c r="AT321" s="2" t="s">
        <v>0</v>
      </c>
      <c r="AU321" s="1">
        <f t="shared" si="43"/>
        <v>3.1108581413347083</v>
      </c>
      <c r="AV321" s="1">
        <f t="shared" si="44"/>
        <v>2.2448171357117848</v>
      </c>
      <c r="AW321" s="1">
        <f t="shared" si="45"/>
        <v>1.3787761300888617</v>
      </c>
    </row>
    <row r="322" spans="1:49" x14ac:dyDescent="0.2">
      <c r="A322">
        <v>320</v>
      </c>
      <c r="B322" t="s">
        <v>14487</v>
      </c>
      <c r="C322" t="s">
        <v>14486</v>
      </c>
      <c r="F322" t="s">
        <v>14485</v>
      </c>
      <c r="G322" t="s">
        <v>16</v>
      </c>
      <c r="H322" t="s">
        <v>15</v>
      </c>
      <c r="I322" t="s">
        <v>14484</v>
      </c>
      <c r="J322" t="s">
        <v>14483</v>
      </c>
      <c r="K322" t="s">
        <v>14482</v>
      </c>
      <c r="L322" t="s">
        <v>14481</v>
      </c>
      <c r="M322" t="s">
        <v>14480</v>
      </c>
      <c r="N322">
        <v>2</v>
      </c>
      <c r="O322" t="s">
        <v>14479</v>
      </c>
      <c r="P322" t="s">
        <v>14478</v>
      </c>
      <c r="Q322" t="s">
        <v>14477</v>
      </c>
      <c r="R322" s="7">
        <v>37742</v>
      </c>
      <c r="S322" s="8">
        <f t="shared" si="40"/>
        <v>2003</v>
      </c>
      <c r="T322" s="8">
        <v>2003</v>
      </c>
      <c r="U322" s="8">
        <f t="shared" si="41"/>
        <v>19</v>
      </c>
      <c r="V322" s="7">
        <v>37742</v>
      </c>
      <c r="W322" t="s">
        <v>304</v>
      </c>
      <c r="X322" s="2">
        <v>1.468</v>
      </c>
      <c r="Y322" s="6">
        <f t="shared" si="38"/>
        <v>3.9187421585115186E-2</v>
      </c>
      <c r="AA322">
        <v>906778</v>
      </c>
      <c r="AB322">
        <v>18931</v>
      </c>
      <c r="AD322" t="s">
        <v>6</v>
      </c>
      <c r="AE322">
        <v>51</v>
      </c>
      <c r="AF322">
        <v>5</v>
      </c>
      <c r="AH322" t="s">
        <v>14476</v>
      </c>
      <c r="AI322" t="s">
        <v>14475</v>
      </c>
      <c r="AJ322" t="s">
        <v>14474</v>
      </c>
      <c r="AK322" t="s">
        <v>14473</v>
      </c>
      <c r="AL322">
        <v>1</v>
      </c>
      <c r="AM322" s="5">
        <f t="shared" si="42"/>
        <v>5.2631578947368418E-2</v>
      </c>
      <c r="AN322" s="4">
        <f t="shared" si="39"/>
        <v>7.9714621654476962E-5</v>
      </c>
      <c r="AO322" s="3"/>
      <c r="AP322">
        <v>0</v>
      </c>
      <c r="AR322" t="s">
        <v>1</v>
      </c>
      <c r="AT322" s="2">
        <v>5.0830000000000002</v>
      </c>
      <c r="AU322" s="1">
        <f t="shared" si="43"/>
        <v>2.7455109496076968</v>
      </c>
      <c r="AV322" s="1">
        <f t="shared" si="44"/>
        <v>1.9633568103384833</v>
      </c>
      <c r="AW322" s="1">
        <f t="shared" si="45"/>
        <v>1.1812026710692691</v>
      </c>
    </row>
    <row r="323" spans="1:49" x14ac:dyDescent="0.2">
      <c r="A323">
        <v>321</v>
      </c>
      <c r="B323" t="s">
        <v>14472</v>
      </c>
      <c r="C323" t="s">
        <v>14471</v>
      </c>
      <c r="F323" t="s">
        <v>14470</v>
      </c>
      <c r="G323" t="s">
        <v>16</v>
      </c>
      <c r="H323" t="s">
        <v>15</v>
      </c>
      <c r="I323" t="s">
        <v>14469</v>
      </c>
      <c r="J323" t="s">
        <v>14468</v>
      </c>
      <c r="K323" t="s">
        <v>14467</v>
      </c>
      <c r="L323" t="s">
        <v>14466</v>
      </c>
      <c r="M323" t="s">
        <v>10263</v>
      </c>
      <c r="N323">
        <v>5</v>
      </c>
      <c r="O323" t="s">
        <v>14465</v>
      </c>
      <c r="P323" t="s">
        <v>14464</v>
      </c>
      <c r="Q323" t="s">
        <v>14463</v>
      </c>
      <c r="R323" s="7">
        <v>37742</v>
      </c>
      <c r="S323" s="8">
        <f t="shared" si="40"/>
        <v>2003</v>
      </c>
      <c r="T323" s="8">
        <v>2003</v>
      </c>
      <c r="U323" s="8">
        <f t="shared" si="41"/>
        <v>19</v>
      </c>
      <c r="V323" s="7">
        <v>37742</v>
      </c>
      <c r="W323" t="s">
        <v>1127</v>
      </c>
      <c r="X323" s="2">
        <v>1.365</v>
      </c>
      <c r="Y323" s="6">
        <f t="shared" ref="Y323:Y386" si="46">(X323-$Z$3)/($Z$2-$Z$3)</f>
        <v>3.6437895411227675E-2</v>
      </c>
      <c r="AA323">
        <v>189545</v>
      </c>
      <c r="AB323">
        <v>17393</v>
      </c>
      <c r="AD323" t="s">
        <v>6</v>
      </c>
      <c r="AE323">
        <v>52</v>
      </c>
      <c r="AF323">
        <v>3</v>
      </c>
      <c r="AH323" t="s">
        <v>14462</v>
      </c>
      <c r="AI323" t="s">
        <v>14461</v>
      </c>
      <c r="AJ323" t="s">
        <v>14460</v>
      </c>
      <c r="AK323" t="s">
        <v>14459</v>
      </c>
      <c r="AL323">
        <v>38</v>
      </c>
      <c r="AM323" s="5">
        <f t="shared" si="42"/>
        <v>2</v>
      </c>
      <c r="AN323" s="4">
        <f t="shared" ref="AN323:AN386" si="47">(AM323-$AO$3)/($AO$2-$AO$3)</f>
        <v>3.0291556228701248E-3</v>
      </c>
      <c r="AO323" s="3"/>
      <c r="AP323">
        <v>0</v>
      </c>
      <c r="AQ323" t="s">
        <v>5888</v>
      </c>
      <c r="AR323">
        <v>69971013</v>
      </c>
      <c r="AS323" t="s">
        <v>5887</v>
      </c>
      <c r="AT323" s="2" t="s">
        <v>0</v>
      </c>
      <c r="AU323" s="1">
        <f t="shared" si="43"/>
        <v>2.6415273474720409</v>
      </c>
      <c r="AV323" s="1">
        <f t="shared" si="44"/>
        <v>1.9733525517048898</v>
      </c>
      <c r="AW323" s="1">
        <f t="shared" si="45"/>
        <v>1.3051777559377389</v>
      </c>
    </row>
    <row r="324" spans="1:49" x14ac:dyDescent="0.2">
      <c r="A324">
        <v>322</v>
      </c>
      <c r="B324" t="s">
        <v>14458</v>
      </c>
      <c r="F324" t="s">
        <v>14457</v>
      </c>
      <c r="G324" t="s">
        <v>16</v>
      </c>
      <c r="H324" t="s">
        <v>15</v>
      </c>
      <c r="I324" t="s">
        <v>14456</v>
      </c>
      <c r="J324">
        <v>100711671</v>
      </c>
      <c r="K324" t="s">
        <v>14455</v>
      </c>
      <c r="L324" t="s">
        <v>1906</v>
      </c>
      <c r="M324" t="s">
        <v>940</v>
      </c>
      <c r="N324">
        <v>2</v>
      </c>
      <c r="O324" t="s">
        <v>14454</v>
      </c>
      <c r="P324" t="s">
        <v>14453</v>
      </c>
      <c r="Q324" t="s">
        <v>14452</v>
      </c>
      <c r="R324" s="7">
        <v>37742</v>
      </c>
      <c r="S324" s="8">
        <f t="shared" si="40"/>
        <v>2003</v>
      </c>
      <c r="T324" s="8">
        <v>2003</v>
      </c>
      <c r="U324" s="8">
        <f t="shared" si="41"/>
        <v>19</v>
      </c>
      <c r="V324" s="7">
        <v>37742</v>
      </c>
      <c r="W324" t="s">
        <v>14451</v>
      </c>
      <c r="X324" s="2" t="s">
        <v>0</v>
      </c>
      <c r="Y324" s="6" t="e">
        <f t="shared" si="46"/>
        <v>#VALUE!</v>
      </c>
      <c r="AA324">
        <v>16101928</v>
      </c>
      <c r="AB324">
        <v>12941</v>
      </c>
      <c r="AD324" t="s">
        <v>6</v>
      </c>
      <c r="AE324">
        <v>89</v>
      </c>
      <c r="AF324" t="s">
        <v>14450</v>
      </c>
      <c r="AI324" t="s">
        <v>14449</v>
      </c>
      <c r="AK324" t="s">
        <v>14448</v>
      </c>
      <c r="AL324">
        <v>0</v>
      </c>
      <c r="AM324" s="5">
        <f t="shared" si="42"/>
        <v>0</v>
      </c>
      <c r="AN324" s="4">
        <f t="shared" si="47"/>
        <v>0</v>
      </c>
      <c r="AO324" s="3"/>
      <c r="AP324">
        <v>0</v>
      </c>
      <c r="AR324" t="s">
        <v>1</v>
      </c>
      <c r="AT324" s="2" t="s">
        <v>0</v>
      </c>
      <c r="AU324" s="1" t="e">
        <f t="shared" si="43"/>
        <v>#VALUE!</v>
      </c>
      <c r="AV324" s="1" t="e">
        <f t="shared" si="44"/>
        <v>#VALUE!</v>
      </c>
      <c r="AW324" s="1" t="e">
        <f t="shared" si="45"/>
        <v>#VALUE!</v>
      </c>
    </row>
    <row r="325" spans="1:49" x14ac:dyDescent="0.2">
      <c r="A325">
        <v>323</v>
      </c>
      <c r="B325" t="s">
        <v>14447</v>
      </c>
      <c r="C325" t="s">
        <v>14446</v>
      </c>
      <c r="F325" t="s">
        <v>14445</v>
      </c>
      <c r="G325" t="s">
        <v>16</v>
      </c>
      <c r="H325" t="s">
        <v>15</v>
      </c>
      <c r="I325" t="s">
        <v>14444</v>
      </c>
      <c r="J325" t="s">
        <v>14443</v>
      </c>
      <c r="K325" t="s">
        <v>14442</v>
      </c>
      <c r="L325" t="s">
        <v>14441</v>
      </c>
      <c r="M325" t="s">
        <v>14440</v>
      </c>
      <c r="N325">
        <v>3</v>
      </c>
      <c r="O325" t="s">
        <v>14439</v>
      </c>
      <c r="P325" t="s">
        <v>14438</v>
      </c>
      <c r="Q325" t="s">
        <v>14437</v>
      </c>
      <c r="R325" s="7">
        <v>37742</v>
      </c>
      <c r="S325" s="8">
        <f t="shared" si="40"/>
        <v>2003</v>
      </c>
      <c r="T325" s="8">
        <v>2003</v>
      </c>
      <c r="U325" s="8">
        <f t="shared" si="41"/>
        <v>19</v>
      </c>
      <c r="V325" s="7">
        <v>37742</v>
      </c>
      <c r="W325" t="s">
        <v>14436</v>
      </c>
      <c r="X325" s="2">
        <v>1.7</v>
      </c>
      <c r="Y325" s="6">
        <f t="shared" si="46"/>
        <v>4.5380529083580257E-2</v>
      </c>
      <c r="AA325">
        <v>3050270</v>
      </c>
      <c r="AB325">
        <v>29269</v>
      </c>
      <c r="AD325" t="s">
        <v>6</v>
      </c>
      <c r="AE325">
        <v>30</v>
      </c>
      <c r="AF325">
        <v>5</v>
      </c>
      <c r="AH325" t="s">
        <v>14435</v>
      </c>
      <c r="AI325" t="s">
        <v>14434</v>
      </c>
      <c r="AJ325" t="s">
        <v>14433</v>
      </c>
      <c r="AK325" t="s">
        <v>14432</v>
      </c>
      <c r="AL325">
        <v>15</v>
      </c>
      <c r="AM325" s="5">
        <f t="shared" si="42"/>
        <v>0.78947368421052633</v>
      </c>
      <c r="AN325" s="4">
        <f t="shared" si="47"/>
        <v>1.1957193248171545E-3</v>
      </c>
      <c r="AO325" s="3"/>
      <c r="AP325">
        <v>0</v>
      </c>
      <c r="AR325" t="s">
        <v>1</v>
      </c>
      <c r="AT325" s="2">
        <v>4.3239999999999998</v>
      </c>
      <c r="AU325" s="1">
        <f t="shared" si="43"/>
        <v>3.2125086155951323</v>
      </c>
      <c r="AV325" s="1">
        <f t="shared" si="44"/>
        <v>2.3288124204198706</v>
      </c>
      <c r="AW325" s="1">
        <f t="shared" si="45"/>
        <v>1.4451162252446086</v>
      </c>
    </row>
    <row r="326" spans="1:49" x14ac:dyDescent="0.2">
      <c r="A326">
        <v>324</v>
      </c>
      <c r="B326" t="s">
        <v>14431</v>
      </c>
      <c r="C326" t="s">
        <v>14430</v>
      </c>
      <c r="E326">
        <v>12777811</v>
      </c>
      <c r="F326" t="s">
        <v>14429</v>
      </c>
      <c r="G326" t="s">
        <v>16</v>
      </c>
      <c r="H326" t="s">
        <v>15</v>
      </c>
      <c r="I326" t="s">
        <v>14155</v>
      </c>
      <c r="J326" t="s">
        <v>14428</v>
      </c>
      <c r="K326" t="s">
        <v>14427</v>
      </c>
      <c r="L326" t="s">
        <v>13855</v>
      </c>
      <c r="M326" t="s">
        <v>2303</v>
      </c>
      <c r="N326">
        <v>5</v>
      </c>
      <c r="O326" t="s">
        <v>14426</v>
      </c>
      <c r="P326" t="s">
        <v>14425</v>
      </c>
      <c r="Q326" t="s">
        <v>14424</v>
      </c>
      <c r="R326" s="7">
        <v>37742</v>
      </c>
      <c r="S326" s="8">
        <f t="shared" si="40"/>
        <v>2003</v>
      </c>
      <c r="T326" s="8">
        <v>2003</v>
      </c>
      <c r="U326" s="8">
        <f t="shared" si="41"/>
        <v>19</v>
      </c>
      <c r="V326" s="7">
        <v>37742</v>
      </c>
      <c r="W326" t="s">
        <v>14148</v>
      </c>
      <c r="X326" s="2" t="s">
        <v>0</v>
      </c>
      <c r="Y326" s="6" t="e">
        <f t="shared" si="46"/>
        <v>#VALUE!</v>
      </c>
      <c r="AA326">
        <v>9074449</v>
      </c>
      <c r="AB326">
        <v>24658</v>
      </c>
      <c r="AD326" t="s">
        <v>6</v>
      </c>
      <c r="AE326">
        <v>59</v>
      </c>
      <c r="AF326">
        <v>5</v>
      </c>
      <c r="AH326" t="s">
        <v>14423</v>
      </c>
      <c r="AI326" t="s">
        <v>14422</v>
      </c>
      <c r="AK326" t="s">
        <v>14421</v>
      </c>
      <c r="AL326">
        <v>6</v>
      </c>
      <c r="AM326" s="5">
        <f t="shared" si="42"/>
        <v>0.31578947368421051</v>
      </c>
      <c r="AN326" s="4">
        <f t="shared" si="47"/>
        <v>4.7828772992686183E-4</v>
      </c>
      <c r="AO326" s="3"/>
      <c r="AP326">
        <v>0</v>
      </c>
      <c r="AR326" t="s">
        <v>1</v>
      </c>
      <c r="AT326" s="2" t="s">
        <v>0</v>
      </c>
      <c r="AU326" s="1" t="e">
        <f t="shared" si="43"/>
        <v>#VALUE!</v>
      </c>
      <c r="AV326" s="1" t="e">
        <f t="shared" si="44"/>
        <v>#VALUE!</v>
      </c>
      <c r="AW326" s="1" t="e">
        <f t="shared" si="45"/>
        <v>#VALUE!</v>
      </c>
    </row>
    <row r="327" spans="1:49" x14ac:dyDescent="0.2">
      <c r="A327">
        <v>325</v>
      </c>
      <c r="B327" t="s">
        <v>14420</v>
      </c>
      <c r="C327" t="s">
        <v>14419</v>
      </c>
      <c r="F327" t="s">
        <v>14418</v>
      </c>
      <c r="G327" t="s">
        <v>16</v>
      </c>
      <c r="H327" t="s">
        <v>15</v>
      </c>
      <c r="I327" t="s">
        <v>14417</v>
      </c>
      <c r="J327">
        <v>60017323</v>
      </c>
      <c r="K327" t="s">
        <v>5205</v>
      </c>
      <c r="L327" t="s">
        <v>3233</v>
      </c>
      <c r="M327" t="s">
        <v>1591</v>
      </c>
      <c r="N327">
        <v>3</v>
      </c>
      <c r="O327" t="s">
        <v>14416</v>
      </c>
      <c r="P327" t="s">
        <v>14415</v>
      </c>
      <c r="Q327" t="s">
        <v>5202</v>
      </c>
      <c r="R327" s="7">
        <v>37742</v>
      </c>
      <c r="S327" s="8">
        <f t="shared" si="40"/>
        <v>2003</v>
      </c>
      <c r="T327" s="8">
        <v>2003</v>
      </c>
      <c r="U327" s="8">
        <f t="shared" si="41"/>
        <v>19</v>
      </c>
      <c r="V327" s="7">
        <v>37742</v>
      </c>
      <c r="W327" t="s">
        <v>1127</v>
      </c>
      <c r="X327" s="2">
        <v>1.365</v>
      </c>
      <c r="Y327" s="6">
        <f t="shared" si="46"/>
        <v>3.6437895411227675E-2</v>
      </c>
      <c r="AA327">
        <v>189545</v>
      </c>
      <c r="AB327">
        <v>17393</v>
      </c>
      <c r="AD327" t="s">
        <v>6</v>
      </c>
      <c r="AE327">
        <v>52</v>
      </c>
      <c r="AF327">
        <v>3</v>
      </c>
      <c r="AH327" t="s">
        <v>14414</v>
      </c>
      <c r="AI327" t="s">
        <v>14413</v>
      </c>
      <c r="AJ327" t="s">
        <v>14412</v>
      </c>
      <c r="AK327" t="s">
        <v>14411</v>
      </c>
      <c r="AL327">
        <v>14</v>
      </c>
      <c r="AM327" s="5">
        <f t="shared" si="42"/>
        <v>0.73684210526315785</v>
      </c>
      <c r="AN327" s="4">
        <f t="shared" si="47"/>
        <v>1.1160047031626775E-3</v>
      </c>
      <c r="AO327" s="3"/>
      <c r="AP327">
        <v>0</v>
      </c>
      <c r="AQ327" t="s">
        <v>3196</v>
      </c>
      <c r="AR327" t="s">
        <v>14410</v>
      </c>
      <c r="AS327" t="s">
        <v>14409</v>
      </c>
      <c r="AT327" s="2" t="s">
        <v>0</v>
      </c>
      <c r="AU327" s="1">
        <f t="shared" si="43"/>
        <v>2.5841328198808173</v>
      </c>
      <c r="AV327" s="1">
        <f t="shared" si="44"/>
        <v>1.8776950057195176</v>
      </c>
      <c r="AW327" s="1">
        <f t="shared" si="45"/>
        <v>1.1712571915582175</v>
      </c>
    </row>
    <row r="328" spans="1:49" x14ac:dyDescent="0.2">
      <c r="A328">
        <v>326</v>
      </c>
      <c r="B328" t="s">
        <v>14408</v>
      </c>
      <c r="C328" t="s">
        <v>14407</v>
      </c>
      <c r="F328" t="s">
        <v>14406</v>
      </c>
      <c r="G328" t="s">
        <v>16</v>
      </c>
      <c r="H328" t="s">
        <v>15</v>
      </c>
      <c r="I328" t="s">
        <v>14405</v>
      </c>
      <c r="J328">
        <v>60030931</v>
      </c>
      <c r="K328" t="s">
        <v>14404</v>
      </c>
      <c r="L328" t="s">
        <v>14403</v>
      </c>
      <c r="M328" t="s">
        <v>323</v>
      </c>
      <c r="N328">
        <v>4</v>
      </c>
      <c r="O328" t="s">
        <v>14402</v>
      </c>
      <c r="P328" t="s">
        <v>14401</v>
      </c>
      <c r="Q328" t="s">
        <v>14400</v>
      </c>
      <c r="R328" s="7">
        <v>37742</v>
      </c>
      <c r="S328" s="8">
        <f t="shared" si="40"/>
        <v>2003</v>
      </c>
      <c r="T328" s="8">
        <v>2003</v>
      </c>
      <c r="U328" s="8">
        <f t="shared" si="41"/>
        <v>19</v>
      </c>
      <c r="V328" s="7">
        <v>37742</v>
      </c>
      <c r="W328" t="s">
        <v>1433</v>
      </c>
      <c r="X328" s="2">
        <v>0.65500000000000003</v>
      </c>
      <c r="Y328" s="6">
        <f t="shared" si="46"/>
        <v>1.7484850911614749E-2</v>
      </c>
      <c r="AA328">
        <v>189375</v>
      </c>
      <c r="AB328">
        <v>26051</v>
      </c>
      <c r="AD328" t="s">
        <v>6</v>
      </c>
      <c r="AE328">
        <v>45</v>
      </c>
      <c r="AF328">
        <v>2</v>
      </c>
      <c r="AH328" t="s">
        <v>14399</v>
      </c>
      <c r="AI328" t="s">
        <v>14398</v>
      </c>
      <c r="AJ328" t="s">
        <v>14397</v>
      </c>
      <c r="AK328" t="s">
        <v>14396</v>
      </c>
      <c r="AL328">
        <v>9</v>
      </c>
      <c r="AM328" s="5">
        <f t="shared" si="42"/>
        <v>0.47368421052631576</v>
      </c>
      <c r="AN328" s="4">
        <f t="shared" si="47"/>
        <v>7.1743159489029266E-4</v>
      </c>
      <c r="AO328" s="3"/>
      <c r="AP328">
        <v>0</v>
      </c>
      <c r="AQ328" t="s">
        <v>14395</v>
      </c>
      <c r="AR328" t="s">
        <v>1</v>
      </c>
      <c r="AS328" t="s">
        <v>14394</v>
      </c>
      <c r="AT328" s="2" t="s">
        <v>0</v>
      </c>
      <c r="AU328" s="1">
        <f t="shared" si="43"/>
        <v>1.2454625116597411</v>
      </c>
      <c r="AV328" s="1">
        <f t="shared" si="44"/>
        <v>0.91011412532525215</v>
      </c>
      <c r="AW328" s="1">
        <f t="shared" si="45"/>
        <v>0.57476573899076289</v>
      </c>
    </row>
    <row r="329" spans="1:49" x14ac:dyDescent="0.2">
      <c r="A329">
        <v>327</v>
      </c>
      <c r="B329" t="s">
        <v>14393</v>
      </c>
      <c r="C329" t="s">
        <v>14392</v>
      </c>
      <c r="F329" t="s">
        <v>14391</v>
      </c>
      <c r="G329" t="s">
        <v>16</v>
      </c>
      <c r="H329" t="s">
        <v>15</v>
      </c>
      <c r="I329" t="s">
        <v>14390</v>
      </c>
      <c r="J329" t="s">
        <v>14389</v>
      </c>
      <c r="K329" t="s">
        <v>14388</v>
      </c>
      <c r="L329" t="s">
        <v>14387</v>
      </c>
      <c r="M329" t="s">
        <v>14386</v>
      </c>
      <c r="N329">
        <v>8</v>
      </c>
      <c r="O329" t="s">
        <v>14385</v>
      </c>
      <c r="P329" t="s">
        <v>14384</v>
      </c>
      <c r="Q329" t="s">
        <v>14383</v>
      </c>
      <c r="R329" s="7">
        <v>37742</v>
      </c>
      <c r="S329" s="8">
        <f t="shared" si="40"/>
        <v>2003</v>
      </c>
      <c r="T329" s="8">
        <v>2003</v>
      </c>
      <c r="U329" s="8">
        <f t="shared" si="41"/>
        <v>19</v>
      </c>
      <c r="V329" s="7">
        <v>37742</v>
      </c>
      <c r="W329" t="s">
        <v>449</v>
      </c>
      <c r="X329" s="2">
        <v>1.6519999999999999</v>
      </c>
      <c r="Y329" s="6">
        <f t="shared" si="46"/>
        <v>4.409919649769093E-2</v>
      </c>
      <c r="AA329" t="s">
        <v>448</v>
      </c>
      <c r="AB329">
        <v>17337</v>
      </c>
      <c r="AD329" t="s">
        <v>6</v>
      </c>
      <c r="AE329">
        <v>51</v>
      </c>
      <c r="AF329">
        <v>5</v>
      </c>
      <c r="AH329" t="s">
        <v>14382</v>
      </c>
      <c r="AI329" t="s">
        <v>14381</v>
      </c>
      <c r="AJ329" t="s">
        <v>14380</v>
      </c>
      <c r="AK329" t="s">
        <v>14379</v>
      </c>
      <c r="AL329">
        <v>7</v>
      </c>
      <c r="AM329" s="5">
        <f t="shared" si="42"/>
        <v>0.36842105263157893</v>
      </c>
      <c r="AN329" s="4">
        <f t="shared" si="47"/>
        <v>5.5800235158133874E-4</v>
      </c>
      <c r="AO329" s="3"/>
      <c r="AP329">
        <v>0</v>
      </c>
      <c r="AR329" t="s">
        <v>1</v>
      </c>
      <c r="AT329" s="2" t="s">
        <v>0</v>
      </c>
      <c r="AU329" s="1">
        <f t="shared" si="43"/>
        <v>3.1036838253858052</v>
      </c>
      <c r="AV329" s="1">
        <f t="shared" si="44"/>
        <v>2.2328599424636133</v>
      </c>
      <c r="AW329" s="1">
        <f t="shared" si="45"/>
        <v>1.3620360595414216</v>
      </c>
    </row>
    <row r="330" spans="1:49" x14ac:dyDescent="0.2">
      <c r="A330">
        <v>328</v>
      </c>
      <c r="B330" t="s">
        <v>14378</v>
      </c>
      <c r="C330" t="s">
        <v>14377</v>
      </c>
      <c r="F330" t="s">
        <v>14376</v>
      </c>
      <c r="G330" t="s">
        <v>16</v>
      </c>
      <c r="H330" t="s">
        <v>15</v>
      </c>
      <c r="I330" t="s">
        <v>14375</v>
      </c>
      <c r="J330">
        <v>60027090</v>
      </c>
      <c r="K330" t="s">
        <v>1822</v>
      </c>
      <c r="L330" t="s">
        <v>1821</v>
      </c>
      <c r="M330" t="s">
        <v>323</v>
      </c>
      <c r="N330">
        <v>4</v>
      </c>
      <c r="O330" t="s">
        <v>14374</v>
      </c>
      <c r="P330" t="s">
        <v>14373</v>
      </c>
      <c r="Q330" t="s">
        <v>14372</v>
      </c>
      <c r="R330" s="7">
        <v>37742</v>
      </c>
      <c r="S330" s="8">
        <f t="shared" si="40"/>
        <v>2003</v>
      </c>
      <c r="T330" s="8">
        <v>2003</v>
      </c>
      <c r="U330" s="8">
        <f t="shared" si="41"/>
        <v>19</v>
      </c>
      <c r="V330" s="7">
        <v>37742</v>
      </c>
      <c r="W330" t="s">
        <v>14371</v>
      </c>
      <c r="X330" s="2" t="s">
        <v>0</v>
      </c>
      <c r="Y330" s="6" t="e">
        <f t="shared" si="46"/>
        <v>#VALUE!</v>
      </c>
      <c r="AA330">
        <v>5831024</v>
      </c>
      <c r="AB330">
        <v>17933</v>
      </c>
      <c r="AD330" t="s">
        <v>6</v>
      </c>
      <c r="AE330">
        <v>35</v>
      </c>
      <c r="AF330">
        <v>3</v>
      </c>
      <c r="AH330" t="s">
        <v>14370</v>
      </c>
      <c r="AI330" t="s">
        <v>14369</v>
      </c>
      <c r="AJ330" t="s">
        <v>14368</v>
      </c>
      <c r="AK330" t="s">
        <v>14367</v>
      </c>
      <c r="AL330">
        <v>33</v>
      </c>
      <c r="AM330" s="5">
        <f t="shared" si="42"/>
        <v>1.736842105263158</v>
      </c>
      <c r="AN330" s="4">
        <f t="shared" si="47"/>
        <v>2.6305825145977401E-3</v>
      </c>
      <c r="AO330" s="3"/>
      <c r="AP330">
        <v>0</v>
      </c>
      <c r="AR330" t="s">
        <v>1</v>
      </c>
      <c r="AT330" s="2" t="s">
        <v>0</v>
      </c>
      <c r="AU330" s="1" t="e">
        <f t="shared" si="43"/>
        <v>#VALUE!</v>
      </c>
      <c r="AV330" s="1" t="e">
        <f t="shared" si="44"/>
        <v>#VALUE!</v>
      </c>
      <c r="AW330" s="1" t="e">
        <f t="shared" si="45"/>
        <v>#VALUE!</v>
      </c>
    </row>
    <row r="331" spans="1:49" x14ac:dyDescent="0.2">
      <c r="A331">
        <v>329</v>
      </c>
      <c r="B331" t="s">
        <v>14366</v>
      </c>
      <c r="C331" t="s">
        <v>14365</v>
      </c>
      <c r="F331" t="s">
        <v>14364</v>
      </c>
      <c r="G331" t="s">
        <v>16</v>
      </c>
      <c r="H331" t="s">
        <v>15</v>
      </c>
      <c r="I331" t="s">
        <v>14363</v>
      </c>
      <c r="J331" t="s">
        <v>14358</v>
      </c>
      <c r="K331" t="s">
        <v>14362</v>
      </c>
      <c r="L331" t="s">
        <v>14361</v>
      </c>
      <c r="M331" t="s">
        <v>2352</v>
      </c>
      <c r="N331">
        <v>2</v>
      </c>
      <c r="O331" t="s">
        <v>14360</v>
      </c>
      <c r="P331" t="s">
        <v>14359</v>
      </c>
      <c r="Q331" t="s">
        <v>14358</v>
      </c>
      <c r="R331" s="7">
        <v>37742</v>
      </c>
      <c r="S331" s="8">
        <f t="shared" si="40"/>
        <v>2003</v>
      </c>
      <c r="T331" s="8">
        <v>2003</v>
      </c>
      <c r="U331" s="8">
        <f t="shared" si="41"/>
        <v>19</v>
      </c>
      <c r="V331" s="7">
        <v>37742</v>
      </c>
      <c r="W331" t="s">
        <v>8097</v>
      </c>
      <c r="X331" s="2">
        <v>0.375</v>
      </c>
      <c r="Y331" s="6">
        <f t="shared" si="46"/>
        <v>1.0010410827260351E-2</v>
      </c>
      <c r="AA331">
        <v>135194</v>
      </c>
      <c r="AB331">
        <v>24918</v>
      </c>
      <c r="AD331" t="s">
        <v>6</v>
      </c>
      <c r="AE331">
        <v>39</v>
      </c>
      <c r="AF331">
        <v>9</v>
      </c>
      <c r="AH331" t="s">
        <v>14357</v>
      </c>
      <c r="AI331" t="s">
        <v>14356</v>
      </c>
      <c r="AK331" t="s">
        <v>14355</v>
      </c>
      <c r="AL331">
        <v>51</v>
      </c>
      <c r="AM331" s="5">
        <f t="shared" si="42"/>
        <v>2.6842105263157894</v>
      </c>
      <c r="AN331" s="4">
        <f t="shared" si="47"/>
        <v>4.0654457043783256E-3</v>
      </c>
      <c r="AO331" s="3"/>
      <c r="AP331">
        <v>0</v>
      </c>
      <c r="AR331" t="s">
        <v>1</v>
      </c>
      <c r="AT331" s="2">
        <v>1.3140000000000001</v>
      </c>
      <c r="AU331" s="1">
        <f t="shared" si="43"/>
        <v>0.82269212903957434</v>
      </c>
      <c r="AV331" s="1">
        <f t="shared" si="44"/>
        <v>0.70379282658193387</v>
      </c>
      <c r="AW331" s="1">
        <f t="shared" si="45"/>
        <v>0.5848935241242933</v>
      </c>
    </row>
    <row r="332" spans="1:49" x14ac:dyDescent="0.2">
      <c r="A332">
        <v>330</v>
      </c>
      <c r="B332" t="s">
        <v>14354</v>
      </c>
      <c r="C332" t="s">
        <v>14353</v>
      </c>
      <c r="D332" t="s">
        <v>14352</v>
      </c>
      <c r="F332" t="s">
        <v>14351</v>
      </c>
      <c r="G332" t="s">
        <v>16</v>
      </c>
      <c r="H332" t="s">
        <v>15</v>
      </c>
      <c r="I332" t="s">
        <v>14350</v>
      </c>
      <c r="J332" t="s">
        <v>14349</v>
      </c>
      <c r="K332" t="s">
        <v>14348</v>
      </c>
      <c r="L332" t="s">
        <v>14347</v>
      </c>
      <c r="M332" t="s">
        <v>1724</v>
      </c>
      <c r="N332">
        <v>4</v>
      </c>
      <c r="O332" t="s">
        <v>14346</v>
      </c>
      <c r="P332" t="s">
        <v>14345</v>
      </c>
      <c r="Q332" t="s">
        <v>14344</v>
      </c>
      <c r="R332" s="7">
        <v>37742</v>
      </c>
      <c r="S332" s="8">
        <f t="shared" si="40"/>
        <v>2003</v>
      </c>
      <c r="T332" s="8">
        <v>2003</v>
      </c>
      <c r="U332" s="8">
        <f t="shared" si="41"/>
        <v>19</v>
      </c>
      <c r="V332" s="7">
        <v>37742</v>
      </c>
      <c r="W332" t="s">
        <v>936</v>
      </c>
      <c r="X332" s="2">
        <v>1.774</v>
      </c>
      <c r="Y332" s="6">
        <f t="shared" si="46"/>
        <v>4.7355916820159633E-2</v>
      </c>
      <c r="AA332">
        <v>295515</v>
      </c>
      <c r="AB332">
        <v>29066</v>
      </c>
      <c r="AD332" t="s">
        <v>6</v>
      </c>
      <c r="AE332">
        <v>43</v>
      </c>
      <c r="AF332">
        <v>5</v>
      </c>
      <c r="AH332" t="s">
        <v>14343</v>
      </c>
      <c r="AI332" t="s">
        <v>14342</v>
      </c>
      <c r="AK332" t="s">
        <v>14341</v>
      </c>
      <c r="AL332">
        <v>16</v>
      </c>
      <c r="AM332" s="5">
        <f t="shared" si="42"/>
        <v>0.84210526315789469</v>
      </c>
      <c r="AN332" s="4">
        <f t="shared" si="47"/>
        <v>1.2754339464716314E-3</v>
      </c>
      <c r="AO332" s="3"/>
      <c r="AP332">
        <v>0</v>
      </c>
      <c r="AR332" t="s">
        <v>1</v>
      </c>
      <c r="AT332" s="2">
        <v>3.1789999999999998</v>
      </c>
      <c r="AU332" s="1">
        <f t="shared" si="43"/>
        <v>3.3531771958053227</v>
      </c>
      <c r="AV332" s="1">
        <f t="shared" si="44"/>
        <v>2.4315675383315631</v>
      </c>
      <c r="AW332" s="1">
        <f t="shared" si="45"/>
        <v>1.5099578808578031</v>
      </c>
    </row>
    <row r="333" spans="1:49" x14ac:dyDescent="0.2">
      <c r="A333">
        <v>331</v>
      </c>
      <c r="B333" t="s">
        <v>14340</v>
      </c>
      <c r="C333" t="s">
        <v>14339</v>
      </c>
      <c r="F333" t="s">
        <v>14338</v>
      </c>
      <c r="G333" t="s">
        <v>16</v>
      </c>
      <c r="H333" t="s">
        <v>15</v>
      </c>
      <c r="I333" t="s">
        <v>14337</v>
      </c>
      <c r="J333" t="s">
        <v>14336</v>
      </c>
      <c r="K333" t="s">
        <v>14335</v>
      </c>
      <c r="L333" t="s">
        <v>14334</v>
      </c>
      <c r="M333" t="s">
        <v>1287</v>
      </c>
      <c r="N333">
        <v>5</v>
      </c>
      <c r="O333" t="s">
        <v>14333</v>
      </c>
      <c r="P333" t="s">
        <v>14332</v>
      </c>
      <c r="Q333" t="s">
        <v>14331</v>
      </c>
      <c r="R333" s="7">
        <v>37742</v>
      </c>
      <c r="S333" s="8">
        <f t="shared" si="40"/>
        <v>2003</v>
      </c>
      <c r="T333" s="8">
        <v>2003</v>
      </c>
      <c r="U333" s="8">
        <f t="shared" si="41"/>
        <v>19</v>
      </c>
      <c r="V333" s="7">
        <v>37742</v>
      </c>
      <c r="W333" t="s">
        <v>14330</v>
      </c>
      <c r="X333" s="2">
        <v>0.83799999999999997</v>
      </c>
      <c r="Y333" s="6">
        <f t="shared" si="46"/>
        <v>2.2369931395317798E-2</v>
      </c>
      <c r="AA333">
        <v>222372</v>
      </c>
      <c r="AB333">
        <v>22578</v>
      </c>
      <c r="AD333" t="s">
        <v>6</v>
      </c>
      <c r="AE333">
        <v>84</v>
      </c>
      <c r="AF333">
        <v>2</v>
      </c>
      <c r="AH333" t="s">
        <v>14329</v>
      </c>
      <c r="AI333" t="s">
        <v>14328</v>
      </c>
      <c r="AJ333" t="s">
        <v>14327</v>
      </c>
      <c r="AK333" t="s">
        <v>14326</v>
      </c>
      <c r="AL333">
        <v>10</v>
      </c>
      <c r="AM333" s="5">
        <f t="shared" si="42"/>
        <v>0.52631578947368418</v>
      </c>
      <c r="AN333" s="4">
        <f t="shared" si="47"/>
        <v>7.9714621654476973E-4</v>
      </c>
      <c r="AO333" s="3"/>
      <c r="AP333">
        <v>1</v>
      </c>
      <c r="AR333" t="s">
        <v>1</v>
      </c>
      <c r="AT333" s="2">
        <v>2.4159999999999999</v>
      </c>
      <c r="AU333" s="1">
        <f t="shared" si="43"/>
        <v>1.5898095841685889</v>
      </c>
      <c r="AV333" s="1">
        <f t="shared" si="44"/>
        <v>1.1583538805931284</v>
      </c>
      <c r="AW333" s="1">
        <f t="shared" si="45"/>
        <v>0.72689817701766779</v>
      </c>
    </row>
    <row r="334" spans="1:49" x14ac:dyDescent="0.2">
      <c r="A334">
        <v>332</v>
      </c>
      <c r="B334" t="s">
        <v>14325</v>
      </c>
      <c r="C334" t="s">
        <v>14324</v>
      </c>
      <c r="F334" t="s">
        <v>14323</v>
      </c>
      <c r="G334" t="s">
        <v>16</v>
      </c>
      <c r="H334" t="s">
        <v>15</v>
      </c>
      <c r="I334" t="s">
        <v>14322</v>
      </c>
      <c r="J334" t="s">
        <v>14321</v>
      </c>
      <c r="K334" t="s">
        <v>14320</v>
      </c>
      <c r="L334" t="s">
        <v>14319</v>
      </c>
      <c r="M334" t="s">
        <v>185</v>
      </c>
      <c r="N334">
        <v>6</v>
      </c>
      <c r="O334" t="s">
        <v>14318</v>
      </c>
      <c r="P334" t="s">
        <v>14317</v>
      </c>
      <c r="Q334" t="s">
        <v>14316</v>
      </c>
      <c r="R334" s="7">
        <v>37742</v>
      </c>
      <c r="S334" s="8">
        <f t="shared" si="40"/>
        <v>2003</v>
      </c>
      <c r="T334" s="8">
        <v>2003</v>
      </c>
      <c r="U334" s="8">
        <f t="shared" si="41"/>
        <v>19</v>
      </c>
      <c r="V334" s="7">
        <v>37742</v>
      </c>
      <c r="W334" t="s">
        <v>449</v>
      </c>
      <c r="X334" s="2">
        <v>1.6519999999999999</v>
      </c>
      <c r="Y334" s="6">
        <f t="shared" si="46"/>
        <v>4.409919649769093E-2</v>
      </c>
      <c r="AA334" t="s">
        <v>448</v>
      </c>
      <c r="AB334">
        <v>17337</v>
      </c>
      <c r="AD334" t="s">
        <v>6</v>
      </c>
      <c r="AE334">
        <v>51</v>
      </c>
      <c r="AF334">
        <v>5</v>
      </c>
      <c r="AH334" t="s">
        <v>14315</v>
      </c>
      <c r="AI334" t="s">
        <v>14314</v>
      </c>
      <c r="AJ334" t="s">
        <v>14313</v>
      </c>
      <c r="AK334" t="s">
        <v>14312</v>
      </c>
      <c r="AL334">
        <v>48</v>
      </c>
      <c r="AM334" s="5">
        <f t="shared" si="42"/>
        <v>2.5263157894736841</v>
      </c>
      <c r="AN334" s="4">
        <f t="shared" si="47"/>
        <v>3.8263018394148946E-3</v>
      </c>
      <c r="AO334" s="3"/>
      <c r="AP334">
        <v>0</v>
      </c>
      <c r="AQ334" t="s">
        <v>1987</v>
      </c>
      <c r="AR334" t="s">
        <v>14311</v>
      </c>
      <c r="AS334" t="s">
        <v>1985</v>
      </c>
      <c r="AT334" s="2" t="s">
        <v>0</v>
      </c>
      <c r="AU334" s="1">
        <f t="shared" si="43"/>
        <v>3.2017328100208116</v>
      </c>
      <c r="AV334" s="1">
        <f t="shared" si="44"/>
        <v>2.3962749168552913</v>
      </c>
      <c r="AW334" s="1">
        <f t="shared" si="45"/>
        <v>1.5908170236897705</v>
      </c>
    </row>
    <row r="335" spans="1:49" x14ac:dyDescent="0.2">
      <c r="A335">
        <v>333</v>
      </c>
      <c r="B335" t="s">
        <v>14310</v>
      </c>
      <c r="C335" t="s">
        <v>14309</v>
      </c>
      <c r="F335" t="s">
        <v>14308</v>
      </c>
      <c r="G335" t="s">
        <v>16</v>
      </c>
      <c r="H335" t="s">
        <v>15</v>
      </c>
      <c r="I335" t="s">
        <v>14265</v>
      </c>
      <c r="J335">
        <v>60116768</v>
      </c>
      <c r="K335" t="s">
        <v>12688</v>
      </c>
      <c r="L335" t="s">
        <v>627</v>
      </c>
      <c r="M335" t="s">
        <v>626</v>
      </c>
      <c r="N335">
        <v>1</v>
      </c>
      <c r="O335" t="s">
        <v>14264</v>
      </c>
      <c r="P335">
        <v>7601561423</v>
      </c>
      <c r="Q335">
        <v>60116768</v>
      </c>
      <c r="R335" s="7">
        <v>37742</v>
      </c>
      <c r="S335" s="8">
        <f t="shared" si="40"/>
        <v>2003</v>
      </c>
      <c r="T335" s="8">
        <v>2003</v>
      </c>
      <c r="U335" s="8">
        <f t="shared" si="41"/>
        <v>19</v>
      </c>
      <c r="V335" s="7">
        <v>37742</v>
      </c>
      <c r="W335" t="s">
        <v>449</v>
      </c>
      <c r="X335" s="2">
        <v>1.6519999999999999</v>
      </c>
      <c r="Y335" s="6">
        <f t="shared" si="46"/>
        <v>4.409919649769093E-2</v>
      </c>
      <c r="AA335" t="s">
        <v>448</v>
      </c>
      <c r="AB335">
        <v>17337</v>
      </c>
      <c r="AD335" t="s">
        <v>6</v>
      </c>
      <c r="AE335">
        <v>51</v>
      </c>
      <c r="AF335">
        <v>5</v>
      </c>
      <c r="AH335" t="s">
        <v>14307</v>
      </c>
      <c r="AI335" t="s">
        <v>14306</v>
      </c>
      <c r="AJ335" t="s">
        <v>14305</v>
      </c>
      <c r="AK335" t="s">
        <v>14304</v>
      </c>
      <c r="AL335">
        <v>40</v>
      </c>
      <c r="AM335" s="5">
        <f t="shared" si="42"/>
        <v>2.1052631578947367</v>
      </c>
      <c r="AN335" s="4">
        <f t="shared" si="47"/>
        <v>3.1885848661790789E-3</v>
      </c>
      <c r="AO335" s="3"/>
      <c r="AP335">
        <v>0</v>
      </c>
      <c r="AR335" t="s">
        <v>14303</v>
      </c>
      <c r="AT335" s="2" t="s">
        <v>0</v>
      </c>
      <c r="AU335" s="1">
        <f t="shared" si="43"/>
        <v>3.1826013008237375</v>
      </c>
      <c r="AV335" s="1">
        <f t="shared" si="44"/>
        <v>2.3643890681935007</v>
      </c>
      <c r="AW335" s="1">
        <f t="shared" si="45"/>
        <v>1.5461768355632632</v>
      </c>
    </row>
    <row r="336" spans="1:49" x14ac:dyDescent="0.2">
      <c r="A336">
        <v>334</v>
      </c>
      <c r="B336" t="s">
        <v>14302</v>
      </c>
      <c r="C336" t="s">
        <v>14301</v>
      </c>
      <c r="F336" t="s">
        <v>14300</v>
      </c>
      <c r="G336" t="s">
        <v>16</v>
      </c>
      <c r="H336" t="s">
        <v>15</v>
      </c>
      <c r="I336" t="s">
        <v>14299</v>
      </c>
      <c r="J336" t="s">
        <v>14298</v>
      </c>
      <c r="K336" t="s">
        <v>14297</v>
      </c>
      <c r="L336" t="s">
        <v>14296</v>
      </c>
      <c r="M336" t="s">
        <v>14295</v>
      </c>
      <c r="N336">
        <v>2</v>
      </c>
      <c r="O336" t="s">
        <v>14294</v>
      </c>
      <c r="P336" t="s">
        <v>14293</v>
      </c>
      <c r="Q336" t="s">
        <v>14292</v>
      </c>
      <c r="R336" s="7">
        <v>37742</v>
      </c>
      <c r="S336" s="8">
        <f t="shared" si="40"/>
        <v>2003</v>
      </c>
      <c r="T336" s="8">
        <v>2003</v>
      </c>
      <c r="U336" s="8">
        <f t="shared" si="41"/>
        <v>19</v>
      </c>
      <c r="V336" s="7">
        <v>37742</v>
      </c>
      <c r="W336" t="s">
        <v>449</v>
      </c>
      <c r="X336" s="2">
        <v>1.6519999999999999</v>
      </c>
      <c r="Y336" s="6">
        <f t="shared" si="46"/>
        <v>4.409919649769093E-2</v>
      </c>
      <c r="AA336" t="s">
        <v>448</v>
      </c>
      <c r="AB336">
        <v>17337</v>
      </c>
      <c r="AD336" t="s">
        <v>6</v>
      </c>
      <c r="AE336">
        <v>51</v>
      </c>
      <c r="AF336">
        <v>5</v>
      </c>
      <c r="AH336" t="s">
        <v>14291</v>
      </c>
      <c r="AI336" t="s">
        <v>14290</v>
      </c>
      <c r="AJ336" t="s">
        <v>14289</v>
      </c>
      <c r="AK336" t="s">
        <v>14288</v>
      </c>
      <c r="AL336">
        <v>36</v>
      </c>
      <c r="AM336" s="5">
        <f t="shared" si="42"/>
        <v>1.8947368421052631</v>
      </c>
      <c r="AN336" s="4">
        <f t="shared" si="47"/>
        <v>2.8697263795611706E-3</v>
      </c>
      <c r="AO336" s="3"/>
      <c r="AP336">
        <v>0</v>
      </c>
      <c r="AR336" t="s">
        <v>1</v>
      </c>
      <c r="AT336" s="2" t="s">
        <v>0</v>
      </c>
      <c r="AU336" s="1">
        <f t="shared" si="43"/>
        <v>3.1730355462252002</v>
      </c>
      <c r="AV336" s="1">
        <f t="shared" si="44"/>
        <v>2.348446143862605</v>
      </c>
      <c r="AW336" s="1">
        <f t="shared" si="45"/>
        <v>1.5238567415000097</v>
      </c>
    </row>
    <row r="337" spans="1:49" x14ac:dyDescent="0.2">
      <c r="A337">
        <v>335</v>
      </c>
      <c r="B337" t="s">
        <v>14287</v>
      </c>
      <c r="C337" t="s">
        <v>14286</v>
      </c>
      <c r="F337" t="s">
        <v>14285</v>
      </c>
      <c r="G337" t="s">
        <v>16</v>
      </c>
      <c r="H337" t="s">
        <v>15</v>
      </c>
      <c r="I337" t="s">
        <v>5268</v>
      </c>
      <c r="J337" t="s">
        <v>12979</v>
      </c>
      <c r="K337" t="s">
        <v>12978</v>
      </c>
      <c r="L337" t="s">
        <v>12977</v>
      </c>
      <c r="M337" t="s">
        <v>201</v>
      </c>
      <c r="N337">
        <v>2</v>
      </c>
      <c r="O337" t="s">
        <v>14284</v>
      </c>
      <c r="P337" t="s">
        <v>14283</v>
      </c>
      <c r="Q337" t="s">
        <v>14282</v>
      </c>
      <c r="R337" s="7">
        <v>37742</v>
      </c>
      <c r="S337" s="8">
        <f t="shared" si="40"/>
        <v>2003</v>
      </c>
      <c r="T337" s="8">
        <v>2003</v>
      </c>
      <c r="U337" s="8">
        <f t="shared" si="41"/>
        <v>19</v>
      </c>
      <c r="V337" s="7">
        <v>37742</v>
      </c>
      <c r="W337" t="s">
        <v>449</v>
      </c>
      <c r="X337" s="2">
        <v>1.6519999999999999</v>
      </c>
      <c r="Y337" s="6">
        <f t="shared" si="46"/>
        <v>4.409919649769093E-2</v>
      </c>
      <c r="AA337" t="s">
        <v>448</v>
      </c>
      <c r="AB337">
        <v>17337</v>
      </c>
      <c r="AD337" t="s">
        <v>6</v>
      </c>
      <c r="AE337">
        <v>51</v>
      </c>
      <c r="AF337">
        <v>5</v>
      </c>
      <c r="AH337" t="s">
        <v>14281</v>
      </c>
      <c r="AI337" t="s">
        <v>14280</v>
      </c>
      <c r="AJ337" t="s">
        <v>14279</v>
      </c>
      <c r="AK337" t="s">
        <v>14278</v>
      </c>
      <c r="AL337">
        <v>29</v>
      </c>
      <c r="AM337" s="5">
        <f t="shared" si="42"/>
        <v>1.5263157894736843</v>
      </c>
      <c r="AN337" s="4">
        <f t="shared" si="47"/>
        <v>2.3117240279798322E-3</v>
      </c>
      <c r="AO337" s="3"/>
      <c r="AP337">
        <v>0</v>
      </c>
      <c r="AR337" t="s">
        <v>1</v>
      </c>
      <c r="AT337" s="2" t="s">
        <v>0</v>
      </c>
      <c r="AU337" s="1">
        <f t="shared" si="43"/>
        <v>3.1562954756777604</v>
      </c>
      <c r="AV337" s="1">
        <f t="shared" si="44"/>
        <v>2.3205460262835382</v>
      </c>
      <c r="AW337" s="1">
        <f t="shared" si="45"/>
        <v>1.4847965768893161</v>
      </c>
    </row>
    <row r="338" spans="1:49" x14ac:dyDescent="0.2">
      <c r="A338">
        <v>336</v>
      </c>
      <c r="B338" t="s">
        <v>14277</v>
      </c>
      <c r="C338" t="s">
        <v>14276</v>
      </c>
      <c r="F338" t="s">
        <v>14275</v>
      </c>
      <c r="G338" t="s">
        <v>16</v>
      </c>
      <c r="H338" t="s">
        <v>15</v>
      </c>
      <c r="I338" t="s">
        <v>14274</v>
      </c>
      <c r="J338">
        <v>60116768</v>
      </c>
      <c r="K338" t="s">
        <v>12688</v>
      </c>
      <c r="L338" t="s">
        <v>627</v>
      </c>
      <c r="M338" t="s">
        <v>626</v>
      </c>
      <c r="N338">
        <v>1</v>
      </c>
      <c r="O338" t="s">
        <v>14273</v>
      </c>
      <c r="P338">
        <v>7102693589</v>
      </c>
      <c r="Q338">
        <v>60116768</v>
      </c>
      <c r="R338" s="7">
        <v>37742</v>
      </c>
      <c r="S338" s="8">
        <f t="shared" si="40"/>
        <v>2003</v>
      </c>
      <c r="T338" s="8">
        <v>2003</v>
      </c>
      <c r="U338" s="8">
        <f t="shared" si="41"/>
        <v>19</v>
      </c>
      <c r="V338" s="7">
        <v>37742</v>
      </c>
      <c r="W338" t="s">
        <v>449</v>
      </c>
      <c r="X338" s="2">
        <v>1.6519999999999999</v>
      </c>
      <c r="Y338" s="6">
        <f t="shared" si="46"/>
        <v>4.409919649769093E-2</v>
      </c>
      <c r="AA338" t="s">
        <v>448</v>
      </c>
      <c r="AB338">
        <v>17337</v>
      </c>
      <c r="AD338" t="s">
        <v>6</v>
      </c>
      <c r="AE338">
        <v>51</v>
      </c>
      <c r="AF338">
        <v>5</v>
      </c>
      <c r="AH338" t="s">
        <v>14272</v>
      </c>
      <c r="AI338" t="s">
        <v>14271</v>
      </c>
      <c r="AJ338" t="s">
        <v>14270</v>
      </c>
      <c r="AK338" t="s">
        <v>14269</v>
      </c>
      <c r="AL338">
        <v>0</v>
      </c>
      <c r="AM338" s="5">
        <f t="shared" si="42"/>
        <v>0</v>
      </c>
      <c r="AN338" s="4">
        <f t="shared" si="47"/>
        <v>0</v>
      </c>
      <c r="AO338" s="3"/>
      <c r="AP338">
        <v>0</v>
      </c>
      <c r="AR338" t="s">
        <v>1</v>
      </c>
      <c r="AT338" s="2" t="s">
        <v>0</v>
      </c>
      <c r="AU338" s="1">
        <f t="shared" si="43"/>
        <v>3.0869437548383649</v>
      </c>
      <c r="AV338" s="1">
        <f t="shared" si="44"/>
        <v>2.2049598248845466</v>
      </c>
      <c r="AW338" s="1">
        <f t="shared" si="45"/>
        <v>1.3229758949307278</v>
      </c>
    </row>
    <row r="339" spans="1:49" x14ac:dyDescent="0.2">
      <c r="A339">
        <v>337</v>
      </c>
      <c r="B339" t="s">
        <v>14268</v>
      </c>
      <c r="C339" t="s">
        <v>14267</v>
      </c>
      <c r="F339" t="s">
        <v>14266</v>
      </c>
      <c r="G339" t="s">
        <v>16</v>
      </c>
      <c r="H339" t="s">
        <v>15</v>
      </c>
      <c r="I339" t="s">
        <v>14265</v>
      </c>
      <c r="J339">
        <v>60116768</v>
      </c>
      <c r="K339" t="s">
        <v>12688</v>
      </c>
      <c r="L339" t="s">
        <v>627</v>
      </c>
      <c r="M339" t="s">
        <v>626</v>
      </c>
      <c r="N339">
        <v>1</v>
      </c>
      <c r="O339" t="s">
        <v>14264</v>
      </c>
      <c r="P339">
        <v>7601561423</v>
      </c>
      <c r="Q339">
        <v>60116768</v>
      </c>
      <c r="R339" s="7">
        <v>37742</v>
      </c>
      <c r="S339" s="8">
        <f t="shared" si="40"/>
        <v>2003</v>
      </c>
      <c r="T339" s="8">
        <v>2003</v>
      </c>
      <c r="U339" s="8">
        <f t="shared" si="41"/>
        <v>19</v>
      </c>
      <c r="V339" s="7">
        <v>37742</v>
      </c>
      <c r="W339" t="s">
        <v>449</v>
      </c>
      <c r="X339" s="2">
        <v>1.6519999999999999</v>
      </c>
      <c r="Y339" s="6">
        <f t="shared" si="46"/>
        <v>4.409919649769093E-2</v>
      </c>
      <c r="AA339" t="s">
        <v>448</v>
      </c>
      <c r="AB339">
        <v>17337</v>
      </c>
      <c r="AD339" t="s">
        <v>6</v>
      </c>
      <c r="AE339">
        <v>51</v>
      </c>
      <c r="AF339">
        <v>5</v>
      </c>
      <c r="AH339" t="s">
        <v>14263</v>
      </c>
      <c r="AI339" t="s">
        <v>14262</v>
      </c>
      <c r="AJ339" t="s">
        <v>14261</v>
      </c>
      <c r="AK339" t="s">
        <v>14260</v>
      </c>
      <c r="AL339">
        <v>23</v>
      </c>
      <c r="AM339" s="5">
        <f t="shared" si="42"/>
        <v>1.2105263157894737</v>
      </c>
      <c r="AN339" s="4">
        <f t="shared" si="47"/>
        <v>1.8334362980529702E-3</v>
      </c>
      <c r="AO339" s="3"/>
      <c r="AP339">
        <v>0</v>
      </c>
      <c r="AR339" t="s">
        <v>1</v>
      </c>
      <c r="AT339" s="2" t="s">
        <v>0</v>
      </c>
      <c r="AU339" s="1">
        <f t="shared" si="43"/>
        <v>3.1419468437799538</v>
      </c>
      <c r="AV339" s="1">
        <f t="shared" si="44"/>
        <v>2.2966316397871953</v>
      </c>
      <c r="AW339" s="1">
        <f t="shared" si="45"/>
        <v>1.4513164357944357</v>
      </c>
    </row>
    <row r="340" spans="1:49" x14ac:dyDescent="0.2">
      <c r="A340">
        <v>338</v>
      </c>
      <c r="B340" t="s">
        <v>14259</v>
      </c>
      <c r="C340" t="s">
        <v>14258</v>
      </c>
      <c r="F340" t="s">
        <v>14257</v>
      </c>
      <c r="G340" t="s">
        <v>16</v>
      </c>
      <c r="H340" t="s">
        <v>15</v>
      </c>
      <c r="I340" t="s">
        <v>3518</v>
      </c>
      <c r="J340" t="s">
        <v>14256</v>
      </c>
      <c r="K340" t="s">
        <v>14255</v>
      </c>
      <c r="L340" t="s">
        <v>14254</v>
      </c>
      <c r="M340" t="s">
        <v>14253</v>
      </c>
      <c r="N340">
        <v>3</v>
      </c>
      <c r="O340" t="s">
        <v>14252</v>
      </c>
      <c r="P340" t="s">
        <v>14251</v>
      </c>
      <c r="Q340" t="s">
        <v>14250</v>
      </c>
      <c r="R340" s="7">
        <v>37742</v>
      </c>
      <c r="S340" s="8">
        <f t="shared" si="40"/>
        <v>2003</v>
      </c>
      <c r="T340" s="8">
        <v>2003</v>
      </c>
      <c r="U340" s="8">
        <f t="shared" si="41"/>
        <v>19</v>
      </c>
      <c r="V340" s="7">
        <v>37742</v>
      </c>
      <c r="W340" t="s">
        <v>304</v>
      </c>
      <c r="X340" s="2">
        <v>1.468</v>
      </c>
      <c r="Y340" s="6">
        <f t="shared" si="46"/>
        <v>3.9187421585115186E-2</v>
      </c>
      <c r="AA340">
        <v>906778</v>
      </c>
      <c r="AB340">
        <v>18931</v>
      </c>
      <c r="AD340" t="s">
        <v>6</v>
      </c>
      <c r="AE340">
        <v>51</v>
      </c>
      <c r="AF340">
        <v>5</v>
      </c>
      <c r="AH340" t="s">
        <v>14249</v>
      </c>
      <c r="AI340" t="s">
        <v>14248</v>
      </c>
      <c r="AJ340" t="s">
        <v>14247</v>
      </c>
      <c r="AK340" t="s">
        <v>14246</v>
      </c>
      <c r="AL340">
        <v>5</v>
      </c>
      <c r="AM340" s="5">
        <f t="shared" si="42"/>
        <v>0.26315789473684209</v>
      </c>
      <c r="AN340" s="4">
        <f t="shared" si="47"/>
        <v>3.9857310827238487E-4</v>
      </c>
      <c r="AO340" s="3"/>
      <c r="AP340">
        <v>0</v>
      </c>
      <c r="AR340" t="s">
        <v>1</v>
      </c>
      <c r="AT340" s="2">
        <v>5.0830000000000002</v>
      </c>
      <c r="AU340" s="1">
        <f t="shared" si="43"/>
        <v>2.7550767042062345</v>
      </c>
      <c r="AV340" s="1">
        <f t="shared" si="44"/>
        <v>1.9792997346693784</v>
      </c>
      <c r="AW340" s="1">
        <f t="shared" si="45"/>
        <v>1.2035227651325227</v>
      </c>
    </row>
    <row r="341" spans="1:49" x14ac:dyDescent="0.2">
      <c r="A341">
        <v>339</v>
      </c>
      <c r="B341" t="s">
        <v>14245</v>
      </c>
      <c r="C341" t="s">
        <v>14244</v>
      </c>
      <c r="E341">
        <v>12684866</v>
      </c>
      <c r="F341" t="s">
        <v>14243</v>
      </c>
      <c r="G341" t="s">
        <v>16</v>
      </c>
      <c r="H341" t="s">
        <v>15</v>
      </c>
      <c r="I341" t="s">
        <v>14242</v>
      </c>
      <c r="J341" t="s">
        <v>14241</v>
      </c>
      <c r="K341" t="s">
        <v>14240</v>
      </c>
      <c r="L341" t="s">
        <v>14239</v>
      </c>
      <c r="M341" t="s">
        <v>900</v>
      </c>
      <c r="N341">
        <v>4</v>
      </c>
      <c r="O341" t="s">
        <v>14238</v>
      </c>
      <c r="P341" t="s">
        <v>14237</v>
      </c>
      <c r="Q341" t="s">
        <v>14236</v>
      </c>
      <c r="R341" s="7">
        <v>37742</v>
      </c>
      <c r="S341" s="8">
        <f t="shared" ref="S341:S404" si="48">YEAR(R341)</f>
        <v>2003</v>
      </c>
      <c r="T341" s="8">
        <v>2003</v>
      </c>
      <c r="U341" s="8">
        <f t="shared" ref="U341:U404" si="49">2022-T341</f>
        <v>19</v>
      </c>
      <c r="V341" s="7">
        <v>37742</v>
      </c>
      <c r="W341" t="s">
        <v>13001</v>
      </c>
      <c r="X341" s="2">
        <v>1.64</v>
      </c>
      <c r="Y341" s="6">
        <f t="shared" si="46"/>
        <v>4.3778863351218597E-2</v>
      </c>
      <c r="AA341" t="s">
        <v>13000</v>
      </c>
      <c r="AB341">
        <v>18446</v>
      </c>
      <c r="AD341" t="s">
        <v>6</v>
      </c>
      <c r="AE341">
        <v>312</v>
      </c>
      <c r="AF341">
        <v>2</v>
      </c>
      <c r="AH341" t="s">
        <v>14235</v>
      </c>
      <c r="AI341" t="s">
        <v>14234</v>
      </c>
      <c r="AJ341" t="s">
        <v>14233</v>
      </c>
      <c r="AK341" t="s">
        <v>14232</v>
      </c>
      <c r="AL341">
        <v>54</v>
      </c>
      <c r="AM341" s="5">
        <f t="shared" ref="AM341:AM404" si="50">AL341/U341</f>
        <v>2.8421052631578947</v>
      </c>
      <c r="AN341" s="4">
        <f t="shared" si="47"/>
        <v>4.3045895693417562E-3</v>
      </c>
      <c r="AO341" s="3"/>
      <c r="AP341">
        <v>0</v>
      </c>
      <c r="AR341" t="s">
        <v>1</v>
      </c>
      <c r="AT341" s="2">
        <v>5.2489999999999997</v>
      </c>
      <c r="AU341" s="1">
        <f t="shared" ref="AU341:AU404" si="51">(Y341*0.7+AN341*0.3)*100</f>
        <v>3.1936581216655537</v>
      </c>
      <c r="AV341" s="1">
        <f t="shared" ref="AV341:AV404" si="52">(Y341*0.5+AN341*0.5)*100</f>
        <v>2.4041726460280177</v>
      </c>
      <c r="AW341" s="1">
        <f t="shared" ref="AW341:AW404" si="53">(Y341*0.3+AN341*0.7)*100</f>
        <v>1.6146871703904806</v>
      </c>
    </row>
    <row r="342" spans="1:49" x14ac:dyDescent="0.2">
      <c r="A342">
        <v>340</v>
      </c>
      <c r="B342" t="s">
        <v>14231</v>
      </c>
      <c r="C342" t="s">
        <v>14230</v>
      </c>
      <c r="E342">
        <v>12746540</v>
      </c>
      <c r="F342" t="s">
        <v>14229</v>
      </c>
      <c r="G342" t="s">
        <v>16</v>
      </c>
      <c r="H342" t="s">
        <v>15</v>
      </c>
      <c r="I342" t="s">
        <v>14228</v>
      </c>
      <c r="J342" t="s">
        <v>14180</v>
      </c>
      <c r="K342" t="s">
        <v>14179</v>
      </c>
      <c r="L342" t="s">
        <v>14178</v>
      </c>
      <c r="M342" t="s">
        <v>185</v>
      </c>
      <c r="N342">
        <v>4</v>
      </c>
      <c r="O342" t="s">
        <v>14227</v>
      </c>
      <c r="P342" t="s">
        <v>14226</v>
      </c>
      <c r="Q342" t="s">
        <v>14225</v>
      </c>
      <c r="R342" s="7">
        <v>37742</v>
      </c>
      <c r="S342" s="8">
        <f t="shared" si="48"/>
        <v>2003</v>
      </c>
      <c r="T342" s="8">
        <v>2003</v>
      </c>
      <c r="U342" s="8">
        <f t="shared" si="49"/>
        <v>19</v>
      </c>
      <c r="V342" s="7">
        <v>37742</v>
      </c>
      <c r="W342" t="s">
        <v>695</v>
      </c>
      <c r="X342" s="2">
        <v>3.5539999999999998</v>
      </c>
      <c r="Y342" s="6">
        <f t="shared" si="46"/>
        <v>9.4872000213555435E-2</v>
      </c>
      <c r="AA342">
        <v>320889</v>
      </c>
      <c r="AB342">
        <v>16615</v>
      </c>
      <c r="AD342" t="s">
        <v>6</v>
      </c>
      <c r="AE342">
        <v>132</v>
      </c>
      <c r="AF342">
        <v>1</v>
      </c>
      <c r="AH342" t="s">
        <v>14224</v>
      </c>
      <c r="AI342" t="s">
        <v>14223</v>
      </c>
      <c r="AK342" t="s">
        <v>14222</v>
      </c>
      <c r="AL342">
        <v>49</v>
      </c>
      <c r="AM342" s="5">
        <f t="shared" si="50"/>
        <v>2.5789473684210527</v>
      </c>
      <c r="AN342" s="4">
        <f t="shared" si="47"/>
        <v>3.9060164610693715E-3</v>
      </c>
      <c r="AO342" s="3"/>
      <c r="AP342">
        <v>1</v>
      </c>
      <c r="AR342" t="s">
        <v>1</v>
      </c>
      <c r="AT342" s="2">
        <v>8.34</v>
      </c>
      <c r="AU342" s="1">
        <f t="shared" si="51"/>
        <v>6.758220508780961</v>
      </c>
      <c r="AV342" s="1">
        <f t="shared" si="52"/>
        <v>4.9389008337312408</v>
      </c>
      <c r="AW342" s="1">
        <f t="shared" si="53"/>
        <v>3.1195811586815192</v>
      </c>
    </row>
    <row r="343" spans="1:49" x14ac:dyDescent="0.2">
      <c r="A343">
        <v>341</v>
      </c>
      <c r="B343" t="s">
        <v>14221</v>
      </c>
      <c r="C343" t="s">
        <v>14220</v>
      </c>
      <c r="D343" t="s">
        <v>14219</v>
      </c>
      <c r="F343" t="s">
        <v>14218</v>
      </c>
      <c r="G343" t="s">
        <v>16</v>
      </c>
      <c r="H343" t="s">
        <v>15</v>
      </c>
      <c r="I343" t="s">
        <v>14217</v>
      </c>
      <c r="J343">
        <v>60005722</v>
      </c>
      <c r="K343" t="s">
        <v>14216</v>
      </c>
      <c r="L343" t="s">
        <v>14215</v>
      </c>
      <c r="M343" t="s">
        <v>6542</v>
      </c>
      <c r="N343">
        <v>3</v>
      </c>
      <c r="O343" t="s">
        <v>14214</v>
      </c>
      <c r="P343" t="s">
        <v>14213</v>
      </c>
      <c r="Q343" t="s">
        <v>14212</v>
      </c>
      <c r="R343" s="7">
        <v>37742</v>
      </c>
      <c r="S343" s="8">
        <f t="shared" si="48"/>
        <v>2003</v>
      </c>
      <c r="T343" s="8">
        <v>2003</v>
      </c>
      <c r="U343" s="8">
        <f t="shared" si="49"/>
        <v>19</v>
      </c>
      <c r="V343" s="7">
        <v>37742</v>
      </c>
      <c r="W343" t="s">
        <v>8668</v>
      </c>
      <c r="X343" s="2">
        <v>0.9</v>
      </c>
      <c r="Y343" s="6">
        <f t="shared" si="46"/>
        <v>2.4024985985424845E-2</v>
      </c>
      <c r="AA343">
        <v>9630252</v>
      </c>
      <c r="AB343">
        <v>29614</v>
      </c>
      <c r="AD343" t="s">
        <v>6</v>
      </c>
      <c r="AE343">
        <v>12</v>
      </c>
      <c r="AF343">
        <v>2</v>
      </c>
      <c r="AH343" t="s">
        <v>14211</v>
      </c>
      <c r="AI343" t="s">
        <v>14210</v>
      </c>
      <c r="AK343" t="s">
        <v>14209</v>
      </c>
      <c r="AL343">
        <v>14</v>
      </c>
      <c r="AM343" s="5">
        <f t="shared" si="50"/>
        <v>0.73684210526315785</v>
      </c>
      <c r="AN343" s="4">
        <f t="shared" si="47"/>
        <v>1.1160047031626775E-3</v>
      </c>
      <c r="AO343" s="3"/>
      <c r="AP343">
        <v>0</v>
      </c>
      <c r="AR343" t="s">
        <v>1</v>
      </c>
      <c r="AT343" s="2" t="s">
        <v>0</v>
      </c>
      <c r="AU343" s="1">
        <f t="shared" si="51"/>
        <v>1.7152291600746192</v>
      </c>
      <c r="AV343" s="1">
        <f t="shared" si="52"/>
        <v>1.2570495344293762</v>
      </c>
      <c r="AW343" s="1">
        <f t="shared" si="53"/>
        <v>0.79886990878413278</v>
      </c>
    </row>
    <row r="344" spans="1:49" x14ac:dyDescent="0.2">
      <c r="A344">
        <v>342</v>
      </c>
      <c r="B344" t="s">
        <v>14208</v>
      </c>
      <c r="C344" t="s">
        <v>14207</v>
      </c>
      <c r="F344" t="s">
        <v>14206</v>
      </c>
      <c r="G344" t="s">
        <v>16</v>
      </c>
      <c r="H344" t="s">
        <v>15</v>
      </c>
      <c r="I344" t="s">
        <v>14205</v>
      </c>
      <c r="J344" t="s">
        <v>14200</v>
      </c>
      <c r="K344" t="s">
        <v>14204</v>
      </c>
      <c r="L344" t="s">
        <v>14203</v>
      </c>
      <c r="M344" t="s">
        <v>544</v>
      </c>
      <c r="N344">
        <v>2</v>
      </c>
      <c r="O344" t="s">
        <v>14202</v>
      </c>
      <c r="P344" t="s">
        <v>14201</v>
      </c>
      <c r="Q344" t="s">
        <v>14200</v>
      </c>
      <c r="R344" s="7">
        <v>37742</v>
      </c>
      <c r="S344" s="8">
        <f t="shared" si="48"/>
        <v>2003</v>
      </c>
      <c r="T344" s="8">
        <v>2003</v>
      </c>
      <c r="U344" s="8">
        <f t="shared" si="49"/>
        <v>19</v>
      </c>
      <c r="V344" s="7">
        <v>37742</v>
      </c>
      <c r="W344" t="s">
        <v>1127</v>
      </c>
      <c r="X344" s="2">
        <v>1.365</v>
      </c>
      <c r="Y344" s="6">
        <f t="shared" si="46"/>
        <v>3.6437895411227675E-2</v>
      </c>
      <c r="AA344">
        <v>189545</v>
      </c>
      <c r="AB344">
        <v>17393</v>
      </c>
      <c r="AD344" t="s">
        <v>6</v>
      </c>
      <c r="AE344">
        <v>52</v>
      </c>
      <c r="AF344">
        <v>3</v>
      </c>
      <c r="AH344" t="s">
        <v>14199</v>
      </c>
      <c r="AI344" t="s">
        <v>14198</v>
      </c>
      <c r="AJ344" t="s">
        <v>14197</v>
      </c>
      <c r="AK344" t="s">
        <v>14196</v>
      </c>
      <c r="AL344">
        <v>15</v>
      </c>
      <c r="AM344" s="5">
        <f t="shared" si="50"/>
        <v>0.78947368421052633</v>
      </c>
      <c r="AN344" s="4">
        <f t="shared" si="47"/>
        <v>1.1957193248171545E-3</v>
      </c>
      <c r="AO344" s="3"/>
      <c r="AP344">
        <v>0</v>
      </c>
      <c r="AR344" t="s">
        <v>1</v>
      </c>
      <c r="AT344" s="2" t="s">
        <v>0</v>
      </c>
      <c r="AU344" s="1">
        <f t="shared" si="51"/>
        <v>2.5865242585304515</v>
      </c>
      <c r="AV344" s="1">
        <f t="shared" si="52"/>
        <v>1.8816807368022417</v>
      </c>
      <c r="AW344" s="1">
        <f t="shared" si="53"/>
        <v>1.1768372150740309</v>
      </c>
    </row>
    <row r="345" spans="1:49" x14ac:dyDescent="0.2">
      <c r="A345">
        <v>343</v>
      </c>
      <c r="B345" t="s">
        <v>14195</v>
      </c>
      <c r="C345" t="s">
        <v>14194</v>
      </c>
      <c r="F345" t="s">
        <v>14193</v>
      </c>
      <c r="G345" t="s">
        <v>16</v>
      </c>
      <c r="H345" t="s">
        <v>15</v>
      </c>
      <c r="I345" t="s">
        <v>14192</v>
      </c>
      <c r="J345">
        <v>60007566</v>
      </c>
      <c r="K345" t="s">
        <v>14191</v>
      </c>
      <c r="L345" t="s">
        <v>14190</v>
      </c>
      <c r="M345" t="s">
        <v>323</v>
      </c>
      <c r="N345">
        <v>1</v>
      </c>
      <c r="O345" t="s">
        <v>14189</v>
      </c>
      <c r="P345">
        <v>7401735883</v>
      </c>
      <c r="Q345">
        <v>60007566</v>
      </c>
      <c r="R345" s="7">
        <v>37742</v>
      </c>
      <c r="S345" s="8">
        <f t="shared" si="48"/>
        <v>2003</v>
      </c>
      <c r="T345" s="8">
        <v>2003</v>
      </c>
      <c r="U345" s="8">
        <f t="shared" si="49"/>
        <v>19</v>
      </c>
      <c r="V345" s="7">
        <v>37742</v>
      </c>
      <c r="W345" t="s">
        <v>711</v>
      </c>
      <c r="X345" s="2">
        <v>0.92900000000000005</v>
      </c>
      <c r="Y345" s="6">
        <f t="shared" si="46"/>
        <v>2.4799124422732979E-2</v>
      </c>
      <c r="AA345">
        <v>10897798</v>
      </c>
      <c r="AB345">
        <v>18896</v>
      </c>
      <c r="AD345" t="s">
        <v>6</v>
      </c>
      <c r="AE345">
        <v>7</v>
      </c>
      <c r="AF345">
        <v>5</v>
      </c>
      <c r="AH345" t="s">
        <v>14188</v>
      </c>
      <c r="AI345" t="s">
        <v>14187</v>
      </c>
      <c r="AJ345" t="s">
        <v>14186</v>
      </c>
      <c r="AK345" t="s">
        <v>14185</v>
      </c>
      <c r="AL345">
        <v>44</v>
      </c>
      <c r="AM345" s="5">
        <f t="shared" si="50"/>
        <v>2.3157894736842106</v>
      </c>
      <c r="AN345" s="4">
        <f t="shared" si="47"/>
        <v>3.5074433527969868E-3</v>
      </c>
      <c r="AO345" s="3"/>
      <c r="AP345">
        <v>0</v>
      </c>
      <c r="AR345" t="s">
        <v>1</v>
      </c>
      <c r="AT345" s="2">
        <v>3.4359999999999999</v>
      </c>
      <c r="AU345" s="1">
        <f t="shared" si="51"/>
        <v>1.841162010175218</v>
      </c>
      <c r="AV345" s="1">
        <f t="shared" si="52"/>
        <v>1.4153283887764982</v>
      </c>
      <c r="AW345" s="1">
        <f t="shared" si="53"/>
        <v>0.98949476737777853</v>
      </c>
    </row>
    <row r="346" spans="1:49" x14ac:dyDescent="0.2">
      <c r="A346">
        <v>344</v>
      </c>
      <c r="B346" t="s">
        <v>14184</v>
      </c>
      <c r="C346" t="s">
        <v>14183</v>
      </c>
      <c r="E346">
        <v>12721848</v>
      </c>
      <c r="F346" t="s">
        <v>14182</v>
      </c>
      <c r="G346" t="s">
        <v>16</v>
      </c>
      <c r="H346" t="s">
        <v>15</v>
      </c>
      <c r="I346" t="s">
        <v>14181</v>
      </c>
      <c r="J346" t="s">
        <v>14180</v>
      </c>
      <c r="K346" t="s">
        <v>14179</v>
      </c>
      <c r="L346" t="s">
        <v>14178</v>
      </c>
      <c r="M346" t="s">
        <v>185</v>
      </c>
      <c r="N346">
        <v>3</v>
      </c>
      <c r="O346" t="s">
        <v>14177</v>
      </c>
      <c r="P346" t="s">
        <v>14176</v>
      </c>
      <c r="Q346" t="s">
        <v>14175</v>
      </c>
      <c r="R346" s="7">
        <v>37742</v>
      </c>
      <c r="S346" s="8">
        <f t="shared" si="48"/>
        <v>2003</v>
      </c>
      <c r="T346" s="8">
        <v>2003</v>
      </c>
      <c r="U346" s="8">
        <f t="shared" si="49"/>
        <v>19</v>
      </c>
      <c r="V346" s="7">
        <v>37742</v>
      </c>
      <c r="W346" t="s">
        <v>14174</v>
      </c>
      <c r="X346" s="2">
        <v>1.2529999999999999</v>
      </c>
      <c r="Y346" s="6">
        <f t="shared" si="46"/>
        <v>3.3448119377485916E-2</v>
      </c>
      <c r="AA346">
        <v>320935</v>
      </c>
      <c r="AB346">
        <v>16646</v>
      </c>
      <c r="AD346" t="s">
        <v>6</v>
      </c>
      <c r="AE346">
        <v>217</v>
      </c>
      <c r="AF346">
        <v>1</v>
      </c>
      <c r="AH346" t="s">
        <v>14173</v>
      </c>
      <c r="AI346" t="s">
        <v>14172</v>
      </c>
      <c r="AJ346" t="s">
        <v>14171</v>
      </c>
      <c r="AK346" t="s">
        <v>14170</v>
      </c>
      <c r="AL346">
        <v>176</v>
      </c>
      <c r="AM346" s="5">
        <f t="shared" si="50"/>
        <v>9.2631578947368425</v>
      </c>
      <c r="AN346" s="4">
        <f t="shared" si="47"/>
        <v>1.4029773411187947E-2</v>
      </c>
      <c r="AO346" s="3"/>
      <c r="AP346">
        <v>0</v>
      </c>
      <c r="AR346" t="s">
        <v>1</v>
      </c>
      <c r="AT346" s="2">
        <v>4.1159999999999997</v>
      </c>
      <c r="AU346" s="1">
        <f t="shared" si="51"/>
        <v>2.7622615587596524</v>
      </c>
      <c r="AV346" s="1">
        <f t="shared" si="52"/>
        <v>2.3738946394336931</v>
      </c>
      <c r="AW346" s="1">
        <f t="shared" si="53"/>
        <v>1.9855277201077337</v>
      </c>
    </row>
    <row r="347" spans="1:49" x14ac:dyDescent="0.2">
      <c r="A347">
        <v>345</v>
      </c>
      <c r="B347" t="s">
        <v>14169</v>
      </c>
      <c r="C347" t="s">
        <v>14168</v>
      </c>
      <c r="F347" t="s">
        <v>14167</v>
      </c>
      <c r="G347" t="s">
        <v>16</v>
      </c>
      <c r="H347" t="s">
        <v>15</v>
      </c>
      <c r="I347" t="s">
        <v>14166</v>
      </c>
      <c r="J347">
        <v>60011149</v>
      </c>
      <c r="K347" t="s">
        <v>14165</v>
      </c>
      <c r="L347" t="s">
        <v>8062</v>
      </c>
      <c r="M347" t="s">
        <v>8061</v>
      </c>
      <c r="N347">
        <v>2</v>
      </c>
      <c r="O347" t="s">
        <v>14164</v>
      </c>
      <c r="P347" t="s">
        <v>14163</v>
      </c>
      <c r="Q347" t="s">
        <v>14162</v>
      </c>
      <c r="R347" s="7">
        <v>37742</v>
      </c>
      <c r="S347" s="8">
        <f t="shared" si="48"/>
        <v>2003</v>
      </c>
      <c r="T347" s="8">
        <v>2003</v>
      </c>
      <c r="U347" s="8">
        <f t="shared" si="49"/>
        <v>19</v>
      </c>
      <c r="V347" s="7">
        <v>37742</v>
      </c>
      <c r="W347" t="s">
        <v>10286</v>
      </c>
      <c r="X347" s="2">
        <v>0.69899999999999995</v>
      </c>
      <c r="Y347" s="6">
        <f t="shared" si="46"/>
        <v>1.8659405782013295E-2</v>
      </c>
      <c r="AA347">
        <v>218979</v>
      </c>
      <c r="AB347">
        <v>28132</v>
      </c>
      <c r="AD347" t="s">
        <v>6</v>
      </c>
      <c r="AE347">
        <v>93</v>
      </c>
      <c r="AF347">
        <v>9</v>
      </c>
      <c r="AH347" t="s">
        <v>14161</v>
      </c>
      <c r="AI347" t="s">
        <v>14160</v>
      </c>
      <c r="AK347" t="s">
        <v>14159</v>
      </c>
      <c r="AL347">
        <v>12</v>
      </c>
      <c r="AM347" s="5">
        <f t="shared" si="50"/>
        <v>0.63157894736842102</v>
      </c>
      <c r="AN347" s="4">
        <f t="shared" si="47"/>
        <v>9.5657545985372366E-4</v>
      </c>
      <c r="AO347" s="3"/>
      <c r="AP347">
        <v>0</v>
      </c>
      <c r="AR347" t="s">
        <v>1</v>
      </c>
      <c r="AT347" s="2">
        <v>2.5459999999999998</v>
      </c>
      <c r="AU347" s="1">
        <f t="shared" si="51"/>
        <v>1.3348556685365423</v>
      </c>
      <c r="AV347" s="1">
        <f t="shared" si="52"/>
        <v>0.98079906209335088</v>
      </c>
      <c r="AW347" s="1">
        <f t="shared" si="53"/>
        <v>0.6267424556501594</v>
      </c>
    </row>
    <row r="348" spans="1:49" x14ac:dyDescent="0.2">
      <c r="A348">
        <v>346</v>
      </c>
      <c r="B348" t="s">
        <v>14158</v>
      </c>
      <c r="C348" t="s">
        <v>14157</v>
      </c>
      <c r="E348">
        <v>12777812</v>
      </c>
      <c r="F348" t="s">
        <v>14156</v>
      </c>
      <c r="G348" t="s">
        <v>16</v>
      </c>
      <c r="H348" t="s">
        <v>15</v>
      </c>
      <c r="I348" t="s">
        <v>14155</v>
      </c>
      <c r="J348" t="s">
        <v>14154</v>
      </c>
      <c r="K348" t="s">
        <v>14153</v>
      </c>
      <c r="L348" t="s">
        <v>14152</v>
      </c>
      <c r="M348" t="s">
        <v>2303</v>
      </c>
      <c r="N348">
        <v>7</v>
      </c>
      <c r="O348" t="s">
        <v>14151</v>
      </c>
      <c r="P348" t="s">
        <v>14150</v>
      </c>
      <c r="Q348" t="s">
        <v>14149</v>
      </c>
      <c r="R348" s="7">
        <v>37742</v>
      </c>
      <c r="S348" s="8">
        <f t="shared" si="48"/>
        <v>2003</v>
      </c>
      <c r="T348" s="8">
        <v>2003</v>
      </c>
      <c r="U348" s="8">
        <f t="shared" si="49"/>
        <v>19</v>
      </c>
      <c r="V348" s="7">
        <v>37742</v>
      </c>
      <c r="W348" t="s">
        <v>14148</v>
      </c>
      <c r="X348" s="2" t="s">
        <v>0</v>
      </c>
      <c r="Y348" s="6" t="e">
        <f t="shared" si="46"/>
        <v>#VALUE!</v>
      </c>
      <c r="AA348">
        <v>9074449</v>
      </c>
      <c r="AB348">
        <v>24658</v>
      </c>
      <c r="AD348" t="s">
        <v>6</v>
      </c>
      <c r="AE348">
        <v>59</v>
      </c>
      <c r="AF348">
        <v>5</v>
      </c>
      <c r="AH348" t="s">
        <v>14147</v>
      </c>
      <c r="AI348" t="s">
        <v>14146</v>
      </c>
      <c r="AK348" t="s">
        <v>14145</v>
      </c>
      <c r="AL348">
        <v>21</v>
      </c>
      <c r="AM348" s="5">
        <f t="shared" si="50"/>
        <v>1.1052631578947369</v>
      </c>
      <c r="AN348" s="4">
        <f t="shared" si="47"/>
        <v>1.6740070547440165E-3</v>
      </c>
      <c r="AO348" s="3"/>
      <c r="AP348">
        <v>0</v>
      </c>
      <c r="AR348" t="s">
        <v>1</v>
      </c>
      <c r="AT348" s="2" t="s">
        <v>0</v>
      </c>
      <c r="AU348" s="1" t="e">
        <f t="shared" si="51"/>
        <v>#VALUE!</v>
      </c>
      <c r="AV348" s="1" t="e">
        <f t="shared" si="52"/>
        <v>#VALUE!</v>
      </c>
      <c r="AW348" s="1" t="e">
        <f t="shared" si="53"/>
        <v>#VALUE!</v>
      </c>
    </row>
    <row r="349" spans="1:49" x14ac:dyDescent="0.2">
      <c r="A349">
        <v>347</v>
      </c>
      <c r="B349" t="s">
        <v>14144</v>
      </c>
      <c r="C349" t="s">
        <v>14143</v>
      </c>
      <c r="F349" t="s">
        <v>14142</v>
      </c>
      <c r="G349" t="s">
        <v>16</v>
      </c>
      <c r="H349" t="s">
        <v>15</v>
      </c>
      <c r="I349" t="s">
        <v>14141</v>
      </c>
      <c r="J349">
        <v>60015331</v>
      </c>
      <c r="K349" t="s">
        <v>1607</v>
      </c>
      <c r="L349" t="s">
        <v>1606</v>
      </c>
      <c r="M349" t="s">
        <v>612</v>
      </c>
      <c r="N349">
        <v>4</v>
      </c>
      <c r="O349" t="s">
        <v>14140</v>
      </c>
      <c r="P349" t="s">
        <v>14139</v>
      </c>
      <c r="Q349" t="s">
        <v>14138</v>
      </c>
      <c r="R349" s="7">
        <v>37742</v>
      </c>
      <c r="S349" s="8">
        <f t="shared" si="48"/>
        <v>2003</v>
      </c>
      <c r="T349" s="8">
        <v>2003</v>
      </c>
      <c r="U349" s="8">
        <f t="shared" si="49"/>
        <v>19</v>
      </c>
      <c r="V349" s="7">
        <v>37742</v>
      </c>
      <c r="W349" t="s">
        <v>371</v>
      </c>
      <c r="X349" s="2">
        <v>0.62</v>
      </c>
      <c r="Y349" s="6">
        <f t="shared" si="46"/>
        <v>1.6550545901070447E-2</v>
      </c>
      <c r="AA349">
        <v>189464</v>
      </c>
      <c r="AB349">
        <v>17364</v>
      </c>
      <c r="AD349" t="s">
        <v>6</v>
      </c>
      <c r="AE349">
        <v>39</v>
      </c>
      <c r="AF349" t="s">
        <v>14137</v>
      </c>
      <c r="AH349" t="s">
        <v>14136</v>
      </c>
      <c r="AI349" t="s">
        <v>14135</v>
      </c>
      <c r="AJ349" t="s">
        <v>14134</v>
      </c>
      <c r="AK349" t="s">
        <v>14133</v>
      </c>
      <c r="AL349">
        <v>3</v>
      </c>
      <c r="AM349" s="5">
        <f t="shared" si="50"/>
        <v>0.15789473684210525</v>
      </c>
      <c r="AN349" s="4">
        <f t="shared" si="47"/>
        <v>2.3914386496343091E-4</v>
      </c>
      <c r="AO349" s="3"/>
      <c r="AP349">
        <v>0</v>
      </c>
      <c r="AR349" t="s">
        <v>1</v>
      </c>
      <c r="AT349" s="2">
        <v>1.7</v>
      </c>
      <c r="AU349" s="1">
        <f t="shared" si="51"/>
        <v>1.1657125290238342</v>
      </c>
      <c r="AV349" s="1">
        <f t="shared" si="52"/>
        <v>0.83948448830169398</v>
      </c>
      <c r="AW349" s="1">
        <f t="shared" si="53"/>
        <v>0.51325644757955358</v>
      </c>
    </row>
    <row r="350" spans="1:49" x14ac:dyDescent="0.2">
      <c r="A350">
        <v>348</v>
      </c>
      <c r="B350" t="s">
        <v>14132</v>
      </c>
      <c r="C350" t="s">
        <v>14131</v>
      </c>
      <c r="F350" t="s">
        <v>14130</v>
      </c>
      <c r="G350" t="s">
        <v>16</v>
      </c>
      <c r="H350" t="s">
        <v>15</v>
      </c>
      <c r="I350" t="s">
        <v>14129</v>
      </c>
      <c r="J350">
        <v>60003858</v>
      </c>
      <c r="K350" t="s">
        <v>5221</v>
      </c>
      <c r="L350" t="s">
        <v>5220</v>
      </c>
      <c r="M350" t="s">
        <v>5219</v>
      </c>
      <c r="N350">
        <v>1</v>
      </c>
      <c r="O350" t="s">
        <v>14128</v>
      </c>
      <c r="P350">
        <v>6603609496</v>
      </c>
      <c r="Q350">
        <v>60003858</v>
      </c>
      <c r="R350" s="7">
        <v>37742</v>
      </c>
      <c r="S350" s="8">
        <f t="shared" si="48"/>
        <v>2003</v>
      </c>
      <c r="T350" s="8">
        <v>2003</v>
      </c>
      <c r="U350" s="8">
        <f t="shared" si="49"/>
        <v>19</v>
      </c>
      <c r="V350" s="7">
        <v>37742</v>
      </c>
      <c r="W350" t="s">
        <v>1433</v>
      </c>
      <c r="X350" s="2">
        <v>0.65500000000000003</v>
      </c>
      <c r="Y350" s="6">
        <f t="shared" si="46"/>
        <v>1.7484850911614749E-2</v>
      </c>
      <c r="AA350">
        <v>189375</v>
      </c>
      <c r="AB350">
        <v>26051</v>
      </c>
      <c r="AD350" t="s">
        <v>6</v>
      </c>
      <c r="AE350">
        <v>45</v>
      </c>
      <c r="AF350">
        <v>2</v>
      </c>
      <c r="AH350" t="s">
        <v>6690</v>
      </c>
      <c r="AI350" t="s">
        <v>14127</v>
      </c>
      <c r="AJ350" t="s">
        <v>14126</v>
      </c>
      <c r="AK350" t="s">
        <v>14125</v>
      </c>
      <c r="AL350">
        <v>70</v>
      </c>
      <c r="AM350" s="5">
        <f t="shared" si="50"/>
        <v>3.6842105263157894</v>
      </c>
      <c r="AN350" s="4">
        <f t="shared" si="47"/>
        <v>5.5800235158133876E-3</v>
      </c>
      <c r="AO350" s="3"/>
      <c r="AP350">
        <v>0</v>
      </c>
      <c r="AR350" t="s">
        <v>1</v>
      </c>
      <c r="AS350" t="s">
        <v>14124</v>
      </c>
      <c r="AT350" s="2" t="s">
        <v>0</v>
      </c>
      <c r="AU350" s="1">
        <f t="shared" si="51"/>
        <v>1.3913402692874339</v>
      </c>
      <c r="AV350" s="1">
        <f t="shared" si="52"/>
        <v>1.1532437213714068</v>
      </c>
      <c r="AW350" s="1">
        <f t="shared" si="53"/>
        <v>0.91514717345537955</v>
      </c>
    </row>
    <row r="351" spans="1:49" x14ac:dyDescent="0.2">
      <c r="A351">
        <v>349</v>
      </c>
      <c r="B351" t="s">
        <v>14123</v>
      </c>
      <c r="C351" t="s">
        <v>14122</v>
      </c>
      <c r="F351" t="s">
        <v>14121</v>
      </c>
      <c r="G351" t="s">
        <v>16</v>
      </c>
      <c r="H351" t="s">
        <v>15</v>
      </c>
      <c r="I351" t="s">
        <v>14120</v>
      </c>
      <c r="J351" t="s">
        <v>14119</v>
      </c>
      <c r="K351" t="s">
        <v>14118</v>
      </c>
      <c r="L351" t="s">
        <v>6468</v>
      </c>
      <c r="M351" t="s">
        <v>39</v>
      </c>
      <c r="N351">
        <v>5</v>
      </c>
      <c r="O351" t="s">
        <v>14117</v>
      </c>
      <c r="P351" t="s">
        <v>14116</v>
      </c>
      <c r="Q351" t="s">
        <v>14115</v>
      </c>
      <c r="R351" s="7">
        <v>37742</v>
      </c>
      <c r="S351" s="8">
        <f t="shared" si="48"/>
        <v>2003</v>
      </c>
      <c r="T351" s="8">
        <v>2003</v>
      </c>
      <c r="U351" s="8">
        <f t="shared" si="49"/>
        <v>19</v>
      </c>
      <c r="V351" s="7">
        <v>37742</v>
      </c>
      <c r="W351" t="s">
        <v>7</v>
      </c>
      <c r="X351" s="2">
        <v>0.111</v>
      </c>
      <c r="Y351" s="6">
        <f t="shared" si="46"/>
        <v>2.9630816048690639E-3</v>
      </c>
      <c r="AA351">
        <v>87566621</v>
      </c>
      <c r="AB351">
        <v>24890</v>
      </c>
      <c r="AD351" t="s">
        <v>6</v>
      </c>
      <c r="AE351">
        <v>86</v>
      </c>
      <c r="AF351">
        <v>5</v>
      </c>
      <c r="AH351" t="s">
        <v>14114</v>
      </c>
      <c r="AI351" t="s">
        <v>14113</v>
      </c>
      <c r="AJ351" t="s">
        <v>14112</v>
      </c>
      <c r="AK351" t="s">
        <v>14111</v>
      </c>
      <c r="AL351">
        <v>1</v>
      </c>
      <c r="AM351" s="5">
        <f t="shared" si="50"/>
        <v>5.2631578947368418E-2</v>
      </c>
      <c r="AN351" s="4">
        <f t="shared" si="47"/>
        <v>7.9714621654476962E-5</v>
      </c>
      <c r="AO351" s="3"/>
      <c r="AP351">
        <v>0</v>
      </c>
      <c r="AR351" t="s">
        <v>1</v>
      </c>
      <c r="AT351" s="2" t="s">
        <v>0</v>
      </c>
      <c r="AU351" s="1">
        <f t="shared" si="51"/>
        <v>0.20980715099046873</v>
      </c>
      <c r="AV351" s="1">
        <f t="shared" si="52"/>
        <v>0.15213981132617704</v>
      </c>
      <c r="AW351" s="1">
        <f t="shared" si="53"/>
        <v>9.4472471661885299E-2</v>
      </c>
    </row>
    <row r="352" spans="1:49" x14ac:dyDescent="0.2">
      <c r="A352">
        <v>350</v>
      </c>
      <c r="B352" t="s">
        <v>14110</v>
      </c>
      <c r="C352" t="s">
        <v>14109</v>
      </c>
      <c r="F352" t="s">
        <v>14108</v>
      </c>
      <c r="G352" t="s">
        <v>16</v>
      </c>
      <c r="H352" t="s">
        <v>15</v>
      </c>
      <c r="I352" t="s">
        <v>14107</v>
      </c>
      <c r="J352">
        <v>60024322</v>
      </c>
      <c r="K352" t="s">
        <v>4074</v>
      </c>
      <c r="L352" t="s">
        <v>4073</v>
      </c>
      <c r="M352" t="s">
        <v>11</v>
      </c>
      <c r="N352">
        <v>3</v>
      </c>
      <c r="O352" t="s">
        <v>14106</v>
      </c>
      <c r="P352" t="s">
        <v>14105</v>
      </c>
      <c r="Q352" t="s">
        <v>4070</v>
      </c>
      <c r="R352" s="7">
        <v>37742</v>
      </c>
      <c r="S352" s="8">
        <f t="shared" si="48"/>
        <v>2003</v>
      </c>
      <c r="T352" s="8">
        <v>2003</v>
      </c>
      <c r="U352" s="8">
        <f t="shared" si="49"/>
        <v>19</v>
      </c>
      <c r="V352" s="7">
        <v>37742</v>
      </c>
      <c r="W352" t="s">
        <v>7</v>
      </c>
      <c r="X352" s="2">
        <v>0.111</v>
      </c>
      <c r="Y352" s="6">
        <f t="shared" si="46"/>
        <v>2.9630816048690639E-3</v>
      </c>
      <c r="AA352">
        <v>87566621</v>
      </c>
      <c r="AB352">
        <v>24890</v>
      </c>
      <c r="AD352" t="s">
        <v>6</v>
      </c>
      <c r="AE352">
        <v>86</v>
      </c>
      <c r="AF352">
        <v>5</v>
      </c>
      <c r="AH352" t="s">
        <v>14104</v>
      </c>
      <c r="AI352" t="s">
        <v>14103</v>
      </c>
      <c r="AJ352" t="s">
        <v>14102</v>
      </c>
      <c r="AK352" t="s">
        <v>14101</v>
      </c>
      <c r="AL352">
        <v>0</v>
      </c>
      <c r="AM352" s="5">
        <f t="shared" si="50"/>
        <v>0</v>
      </c>
      <c r="AN352" s="4">
        <f t="shared" si="47"/>
        <v>0</v>
      </c>
      <c r="AO352" s="3"/>
      <c r="AP352">
        <v>0</v>
      </c>
      <c r="AR352" t="s">
        <v>1</v>
      </c>
      <c r="AT352" s="2" t="s">
        <v>0</v>
      </c>
      <c r="AU352" s="1">
        <f t="shared" si="51"/>
        <v>0.20741571234083445</v>
      </c>
      <c r="AV352" s="1">
        <f t="shared" si="52"/>
        <v>0.1481540802434532</v>
      </c>
      <c r="AW352" s="1">
        <f t="shared" si="53"/>
        <v>8.8892448146071903E-2</v>
      </c>
    </row>
    <row r="353" spans="1:49" x14ac:dyDescent="0.2">
      <c r="A353">
        <v>351</v>
      </c>
      <c r="B353" t="s">
        <v>14100</v>
      </c>
      <c r="C353" t="s">
        <v>14099</v>
      </c>
      <c r="D353" t="s">
        <v>14098</v>
      </c>
      <c r="F353" t="s">
        <v>14097</v>
      </c>
      <c r="G353" t="s">
        <v>16</v>
      </c>
      <c r="H353" t="s">
        <v>15</v>
      </c>
      <c r="I353" t="s">
        <v>12873</v>
      </c>
      <c r="J353">
        <v>100360989</v>
      </c>
      <c r="K353" t="s">
        <v>14096</v>
      </c>
      <c r="L353" t="s">
        <v>14095</v>
      </c>
      <c r="M353" t="s">
        <v>51</v>
      </c>
      <c r="N353">
        <v>3</v>
      </c>
      <c r="O353" t="s">
        <v>14094</v>
      </c>
      <c r="P353" t="s">
        <v>14093</v>
      </c>
      <c r="Q353" t="s">
        <v>14092</v>
      </c>
      <c r="R353" s="7">
        <v>37742</v>
      </c>
      <c r="S353" s="8">
        <f t="shared" si="48"/>
        <v>2003</v>
      </c>
      <c r="T353" s="8">
        <v>2003</v>
      </c>
      <c r="U353" s="8">
        <f t="shared" si="49"/>
        <v>19</v>
      </c>
      <c r="V353" s="7">
        <v>37742</v>
      </c>
      <c r="W353" t="s">
        <v>14091</v>
      </c>
      <c r="X353" s="2">
        <v>1.772</v>
      </c>
      <c r="Y353" s="6">
        <f t="shared" si="46"/>
        <v>4.7302527962414249E-2</v>
      </c>
      <c r="AA353">
        <v>3088146</v>
      </c>
      <c r="AB353">
        <v>24039</v>
      </c>
      <c r="AD353" t="s">
        <v>6</v>
      </c>
      <c r="AE353">
        <v>81</v>
      </c>
      <c r="AF353">
        <v>2</v>
      </c>
      <c r="AH353" t="s">
        <v>14090</v>
      </c>
      <c r="AI353" t="s">
        <v>14089</v>
      </c>
      <c r="AJ353" t="s">
        <v>14088</v>
      </c>
      <c r="AK353" t="s">
        <v>14087</v>
      </c>
      <c r="AL353">
        <v>118</v>
      </c>
      <c r="AM353" s="5">
        <f t="shared" si="50"/>
        <v>6.2105263157894735</v>
      </c>
      <c r="AN353" s="4">
        <f t="shared" si="47"/>
        <v>9.4063253552282827E-3</v>
      </c>
      <c r="AO353" s="3"/>
      <c r="AP353">
        <v>0</v>
      </c>
      <c r="AR353" t="s">
        <v>1</v>
      </c>
      <c r="AT353" s="2">
        <v>7.5140000000000002</v>
      </c>
      <c r="AU353" s="1">
        <f t="shared" si="51"/>
        <v>3.5933667180258455</v>
      </c>
      <c r="AV353" s="1">
        <f t="shared" si="52"/>
        <v>2.8354426658821268</v>
      </c>
      <c r="AW353" s="1">
        <f t="shared" si="53"/>
        <v>2.0775186137384072</v>
      </c>
    </row>
    <row r="354" spans="1:49" x14ac:dyDescent="0.2">
      <c r="A354">
        <v>352</v>
      </c>
      <c r="B354" t="s">
        <v>14086</v>
      </c>
      <c r="C354" t="s">
        <v>14085</v>
      </c>
      <c r="F354" t="s">
        <v>14084</v>
      </c>
      <c r="G354" t="s">
        <v>16</v>
      </c>
      <c r="H354" t="s">
        <v>15</v>
      </c>
      <c r="I354" t="s">
        <v>1069</v>
      </c>
      <c r="J354" t="s">
        <v>14083</v>
      </c>
      <c r="K354" t="s">
        <v>14082</v>
      </c>
      <c r="L354" t="s">
        <v>14081</v>
      </c>
      <c r="M354" t="s">
        <v>715</v>
      </c>
      <c r="N354">
        <v>2</v>
      </c>
      <c r="O354" t="s">
        <v>14080</v>
      </c>
      <c r="P354" t="s">
        <v>14079</v>
      </c>
      <c r="Q354" t="s">
        <v>14078</v>
      </c>
      <c r="R354" s="7">
        <v>37742</v>
      </c>
      <c r="S354" s="8">
        <f t="shared" si="48"/>
        <v>2003</v>
      </c>
      <c r="T354" s="8">
        <v>2003</v>
      </c>
      <c r="U354" s="8">
        <f t="shared" si="49"/>
        <v>19</v>
      </c>
      <c r="V354" s="7">
        <v>37742</v>
      </c>
      <c r="W354" t="s">
        <v>969</v>
      </c>
      <c r="X354" s="2">
        <v>1.218</v>
      </c>
      <c r="Y354" s="6">
        <f t="shared" si="46"/>
        <v>3.2513814366941618E-2</v>
      </c>
      <c r="AA354">
        <v>189448</v>
      </c>
      <c r="AB354">
        <v>15107</v>
      </c>
      <c r="AD354" t="s">
        <v>6</v>
      </c>
      <c r="AE354">
        <v>49</v>
      </c>
      <c r="AF354">
        <v>5</v>
      </c>
      <c r="AH354" t="s">
        <v>14077</v>
      </c>
      <c r="AI354" t="s">
        <v>14076</v>
      </c>
      <c r="AJ354" t="s">
        <v>14075</v>
      </c>
      <c r="AK354" t="s">
        <v>14074</v>
      </c>
      <c r="AL354">
        <v>388</v>
      </c>
      <c r="AM354" s="5">
        <f t="shared" si="50"/>
        <v>20.421052631578949</v>
      </c>
      <c r="AN354" s="4">
        <f t="shared" si="47"/>
        <v>3.0929273201937068E-2</v>
      </c>
      <c r="AO354" s="3"/>
      <c r="AP354">
        <v>0</v>
      </c>
      <c r="AR354" t="s">
        <v>1</v>
      </c>
      <c r="AT354" s="2" t="s">
        <v>0</v>
      </c>
      <c r="AU354" s="1">
        <f t="shared" si="51"/>
        <v>3.2038452017440253</v>
      </c>
      <c r="AV354" s="1">
        <f t="shared" si="52"/>
        <v>3.1721543784439343</v>
      </c>
      <c r="AW354" s="1">
        <f t="shared" si="53"/>
        <v>3.1404635551438429</v>
      </c>
    </row>
    <row r="355" spans="1:49" x14ac:dyDescent="0.2">
      <c r="A355">
        <v>353</v>
      </c>
      <c r="B355" t="s">
        <v>14073</v>
      </c>
      <c r="C355" t="s">
        <v>14072</v>
      </c>
      <c r="F355" t="s">
        <v>14071</v>
      </c>
      <c r="G355" t="s">
        <v>16</v>
      </c>
      <c r="H355" t="s">
        <v>15</v>
      </c>
      <c r="I355" t="s">
        <v>14070</v>
      </c>
      <c r="J355">
        <v>60110693</v>
      </c>
      <c r="K355" t="s">
        <v>14069</v>
      </c>
      <c r="L355" t="s">
        <v>14068</v>
      </c>
      <c r="M355" t="s">
        <v>940</v>
      </c>
      <c r="N355">
        <v>3</v>
      </c>
      <c r="O355" t="s">
        <v>14067</v>
      </c>
      <c r="P355" t="s">
        <v>14066</v>
      </c>
      <c r="Q355" t="s">
        <v>14065</v>
      </c>
      <c r="R355" s="7">
        <v>37742</v>
      </c>
      <c r="S355" s="8">
        <f t="shared" si="48"/>
        <v>2003</v>
      </c>
      <c r="T355" s="8">
        <v>2003</v>
      </c>
      <c r="U355" s="8">
        <f t="shared" si="49"/>
        <v>19</v>
      </c>
      <c r="V355" s="7">
        <v>37742</v>
      </c>
      <c r="W355" t="s">
        <v>449</v>
      </c>
      <c r="X355" s="2">
        <v>1.6519999999999999</v>
      </c>
      <c r="Y355" s="6">
        <f t="shared" si="46"/>
        <v>4.409919649769093E-2</v>
      </c>
      <c r="AA355" t="s">
        <v>448</v>
      </c>
      <c r="AB355">
        <v>17337</v>
      </c>
      <c r="AD355" t="s">
        <v>6</v>
      </c>
      <c r="AE355">
        <v>51</v>
      </c>
      <c r="AF355">
        <v>5</v>
      </c>
      <c r="AH355" t="s">
        <v>14064</v>
      </c>
      <c r="AI355" t="s">
        <v>14063</v>
      </c>
      <c r="AJ355" t="s">
        <v>14062</v>
      </c>
      <c r="AK355" t="s">
        <v>14061</v>
      </c>
      <c r="AL355">
        <v>76</v>
      </c>
      <c r="AM355" s="5">
        <f t="shared" si="50"/>
        <v>4</v>
      </c>
      <c r="AN355" s="4">
        <f t="shared" si="47"/>
        <v>6.0583112457402496E-3</v>
      </c>
      <c r="AO355" s="3"/>
      <c r="AP355">
        <v>0</v>
      </c>
      <c r="AR355" t="s">
        <v>1</v>
      </c>
      <c r="AT355" s="2" t="s">
        <v>0</v>
      </c>
      <c r="AU355" s="1">
        <f t="shared" si="51"/>
        <v>3.2686930922105728</v>
      </c>
      <c r="AV355" s="1">
        <f t="shared" si="52"/>
        <v>2.5078753871715591</v>
      </c>
      <c r="AW355" s="1">
        <f t="shared" si="53"/>
        <v>1.7470576821325454</v>
      </c>
    </row>
    <row r="356" spans="1:49" x14ac:dyDescent="0.2">
      <c r="A356">
        <v>354</v>
      </c>
      <c r="B356" t="s">
        <v>14060</v>
      </c>
      <c r="C356" t="s">
        <v>14059</v>
      </c>
      <c r="E356">
        <v>12642657</v>
      </c>
      <c r="F356" t="s">
        <v>14058</v>
      </c>
      <c r="G356" t="s">
        <v>16</v>
      </c>
      <c r="H356" t="s">
        <v>15</v>
      </c>
      <c r="I356" t="s">
        <v>14057</v>
      </c>
      <c r="J356">
        <v>60020650</v>
      </c>
      <c r="K356" t="s">
        <v>14056</v>
      </c>
      <c r="L356" t="s">
        <v>14055</v>
      </c>
      <c r="M356" t="s">
        <v>51</v>
      </c>
      <c r="N356">
        <v>2</v>
      </c>
      <c r="O356" t="s">
        <v>14054</v>
      </c>
      <c r="P356" t="s">
        <v>14053</v>
      </c>
      <c r="Q356" t="s">
        <v>14052</v>
      </c>
      <c r="R356" s="7">
        <v>37740</v>
      </c>
      <c r="S356" s="8">
        <f t="shared" si="48"/>
        <v>2003</v>
      </c>
      <c r="T356" s="8">
        <v>2003</v>
      </c>
      <c r="U356" s="8">
        <f t="shared" si="49"/>
        <v>19</v>
      </c>
      <c r="V356" s="7">
        <v>37740</v>
      </c>
      <c r="W356" t="s">
        <v>9947</v>
      </c>
      <c r="X356" s="2">
        <v>5.0110000000000001</v>
      </c>
      <c r="Y356" s="6">
        <f t="shared" si="46"/>
        <v>0.13376578308107098</v>
      </c>
      <c r="AA356">
        <v>278424</v>
      </c>
      <c r="AB356">
        <v>21121</v>
      </c>
      <c r="AD356" t="s">
        <v>6</v>
      </c>
      <c r="AE356">
        <v>100</v>
      </c>
      <c r="AF356">
        <v>9</v>
      </c>
      <c r="AH356" t="s">
        <v>14051</v>
      </c>
      <c r="AI356" t="s">
        <v>14050</v>
      </c>
      <c r="AK356" t="s">
        <v>14049</v>
      </c>
      <c r="AL356">
        <v>126</v>
      </c>
      <c r="AM356" s="5">
        <f t="shared" si="50"/>
        <v>6.6315789473684212</v>
      </c>
      <c r="AN356" s="4">
        <f t="shared" si="47"/>
        <v>1.0044042328464099E-2</v>
      </c>
      <c r="AO356" s="3"/>
      <c r="AP356">
        <v>1</v>
      </c>
      <c r="AR356" t="s">
        <v>1</v>
      </c>
      <c r="AT356" s="2" t="s">
        <v>0</v>
      </c>
      <c r="AU356" s="1">
        <f t="shared" si="51"/>
        <v>9.6649260855288901</v>
      </c>
      <c r="AV356" s="1">
        <f t="shared" si="52"/>
        <v>7.1904912704767536</v>
      </c>
      <c r="AW356" s="1">
        <f t="shared" si="53"/>
        <v>4.7160564554246163</v>
      </c>
    </row>
    <row r="357" spans="1:49" x14ac:dyDescent="0.2">
      <c r="A357">
        <v>355</v>
      </c>
      <c r="B357" t="s">
        <v>14048</v>
      </c>
      <c r="C357" t="s">
        <v>14047</v>
      </c>
      <c r="F357" t="s">
        <v>14046</v>
      </c>
      <c r="G357" t="s">
        <v>16</v>
      </c>
      <c r="H357" t="s">
        <v>15</v>
      </c>
      <c r="I357" t="s">
        <v>14045</v>
      </c>
      <c r="J357" t="s">
        <v>14044</v>
      </c>
      <c r="K357" t="s">
        <v>14043</v>
      </c>
      <c r="L357" t="s">
        <v>14042</v>
      </c>
      <c r="M357" t="s">
        <v>185</v>
      </c>
      <c r="N357">
        <v>3</v>
      </c>
      <c r="O357" t="s">
        <v>14041</v>
      </c>
      <c r="P357" t="s">
        <v>14040</v>
      </c>
      <c r="Q357" t="s">
        <v>14039</v>
      </c>
      <c r="R357" s="7">
        <v>37736</v>
      </c>
      <c r="S357" s="8">
        <f t="shared" si="48"/>
        <v>2003</v>
      </c>
      <c r="T357" s="8">
        <v>2003</v>
      </c>
      <c r="U357" s="8">
        <f t="shared" si="49"/>
        <v>19</v>
      </c>
      <c r="V357" s="7">
        <v>37736</v>
      </c>
      <c r="W357" t="s">
        <v>14012</v>
      </c>
      <c r="X357" s="2">
        <v>0</v>
      </c>
      <c r="Y357" s="6">
        <f t="shared" si="46"/>
        <v>0</v>
      </c>
      <c r="AA357">
        <v>1480227</v>
      </c>
      <c r="AB357">
        <v>28428</v>
      </c>
      <c r="AD357" t="s">
        <v>6</v>
      </c>
      <c r="AE357">
        <v>108</v>
      </c>
      <c r="AF357">
        <v>4</v>
      </c>
      <c r="AI357" t="s">
        <v>14038</v>
      </c>
      <c r="AJ357" t="s">
        <v>14037</v>
      </c>
      <c r="AK357" t="s">
        <v>14036</v>
      </c>
      <c r="AL357">
        <v>28</v>
      </c>
      <c r="AM357" s="5">
        <f t="shared" si="50"/>
        <v>1.4736842105263157</v>
      </c>
      <c r="AN357" s="4">
        <f t="shared" si="47"/>
        <v>2.2320094063253549E-3</v>
      </c>
      <c r="AO357" s="3"/>
      <c r="AP357">
        <v>1</v>
      </c>
      <c r="AR357" t="s">
        <v>1</v>
      </c>
      <c r="AT357" s="2" t="s">
        <v>0</v>
      </c>
      <c r="AU357" s="1">
        <f t="shared" si="51"/>
        <v>6.6960282189760648E-2</v>
      </c>
      <c r="AV357" s="1">
        <f t="shared" si="52"/>
        <v>0.11160047031626774</v>
      </c>
      <c r="AW357" s="1">
        <f t="shared" si="53"/>
        <v>0.15624065844277482</v>
      </c>
    </row>
    <row r="358" spans="1:49" x14ac:dyDescent="0.2">
      <c r="A358">
        <v>356</v>
      </c>
      <c r="B358" t="s">
        <v>14035</v>
      </c>
      <c r="C358" t="s">
        <v>14034</v>
      </c>
      <c r="F358" t="s">
        <v>14033</v>
      </c>
      <c r="G358" t="s">
        <v>16</v>
      </c>
      <c r="H358" t="s">
        <v>15</v>
      </c>
      <c r="I358" t="s">
        <v>14032</v>
      </c>
      <c r="J358" t="s">
        <v>14031</v>
      </c>
      <c r="K358" t="s">
        <v>14030</v>
      </c>
      <c r="L358" t="s">
        <v>14029</v>
      </c>
      <c r="M358" t="s">
        <v>2303</v>
      </c>
      <c r="N358">
        <v>5</v>
      </c>
      <c r="O358" t="s">
        <v>14028</v>
      </c>
      <c r="P358" t="s">
        <v>14027</v>
      </c>
      <c r="Q358" t="s">
        <v>14026</v>
      </c>
      <c r="R358" s="7">
        <v>37736</v>
      </c>
      <c r="S358" s="8">
        <f t="shared" si="48"/>
        <v>2003</v>
      </c>
      <c r="T358" s="8">
        <v>2003</v>
      </c>
      <c r="U358" s="8">
        <f t="shared" si="49"/>
        <v>19</v>
      </c>
      <c r="V358" s="7">
        <v>37736</v>
      </c>
      <c r="W358" t="s">
        <v>14012</v>
      </c>
      <c r="X358" s="2">
        <v>0</v>
      </c>
      <c r="Y358" s="6">
        <f t="shared" si="46"/>
        <v>0</v>
      </c>
      <c r="AA358">
        <v>1480227</v>
      </c>
      <c r="AB358">
        <v>28428</v>
      </c>
      <c r="AD358" t="s">
        <v>6</v>
      </c>
      <c r="AE358">
        <v>108</v>
      </c>
      <c r="AF358">
        <v>4</v>
      </c>
      <c r="AI358" t="s">
        <v>14025</v>
      </c>
      <c r="AJ358" t="s">
        <v>14024</v>
      </c>
      <c r="AK358" t="s">
        <v>14023</v>
      </c>
      <c r="AL358">
        <v>19</v>
      </c>
      <c r="AM358" s="5">
        <f t="shared" si="50"/>
        <v>1</v>
      </c>
      <c r="AN358" s="4">
        <f t="shared" si="47"/>
        <v>1.5145778114350624E-3</v>
      </c>
      <c r="AO358" s="3"/>
      <c r="AP358">
        <v>0</v>
      </c>
      <c r="AR358" t="s">
        <v>1</v>
      </c>
      <c r="AT358" s="2" t="s">
        <v>0</v>
      </c>
      <c r="AU358" s="1">
        <f t="shared" si="51"/>
        <v>4.5437334343051874E-2</v>
      </c>
      <c r="AV358" s="1">
        <f t="shared" si="52"/>
        <v>7.5728890571753124E-2</v>
      </c>
      <c r="AW358" s="1">
        <f t="shared" si="53"/>
        <v>0.10602044680045437</v>
      </c>
    </row>
    <row r="359" spans="1:49" x14ac:dyDescent="0.2">
      <c r="A359">
        <v>357</v>
      </c>
      <c r="B359" t="s">
        <v>14022</v>
      </c>
      <c r="C359" t="s">
        <v>14021</v>
      </c>
      <c r="F359" t="s">
        <v>14020</v>
      </c>
      <c r="G359" t="s">
        <v>16</v>
      </c>
      <c r="H359" t="s">
        <v>15</v>
      </c>
      <c r="I359" t="s">
        <v>14019</v>
      </c>
      <c r="J359" t="s">
        <v>14018</v>
      </c>
      <c r="K359" t="s">
        <v>14017</v>
      </c>
      <c r="L359" t="s">
        <v>14016</v>
      </c>
      <c r="M359" t="s">
        <v>12855</v>
      </c>
      <c r="N359">
        <v>5</v>
      </c>
      <c r="O359" t="s">
        <v>14015</v>
      </c>
      <c r="P359" t="s">
        <v>14014</v>
      </c>
      <c r="Q359" t="s">
        <v>14013</v>
      </c>
      <c r="R359" s="7">
        <v>37736</v>
      </c>
      <c r="S359" s="8">
        <f t="shared" si="48"/>
        <v>2003</v>
      </c>
      <c r="T359" s="8">
        <v>2003</v>
      </c>
      <c r="U359" s="8">
        <f t="shared" si="49"/>
        <v>19</v>
      </c>
      <c r="V359" s="7">
        <v>37736</v>
      </c>
      <c r="W359" t="s">
        <v>14012</v>
      </c>
      <c r="X359" s="2">
        <v>0</v>
      </c>
      <c r="Y359" s="6">
        <f t="shared" si="46"/>
        <v>0</v>
      </c>
      <c r="AA359">
        <v>1480227</v>
      </c>
      <c r="AB359">
        <v>28428</v>
      </c>
      <c r="AD359" t="s">
        <v>6</v>
      </c>
      <c r="AE359">
        <v>108</v>
      </c>
      <c r="AF359">
        <v>4</v>
      </c>
      <c r="AI359" t="s">
        <v>14011</v>
      </c>
      <c r="AJ359" t="s">
        <v>14010</v>
      </c>
      <c r="AK359" t="s">
        <v>14009</v>
      </c>
      <c r="AL359">
        <v>17</v>
      </c>
      <c r="AM359" s="5">
        <f t="shared" si="50"/>
        <v>0.89473684210526316</v>
      </c>
      <c r="AN359" s="4">
        <f t="shared" si="47"/>
        <v>1.3551485681261085E-3</v>
      </c>
      <c r="AO359" s="3"/>
      <c r="AP359">
        <v>0</v>
      </c>
      <c r="AR359" t="s">
        <v>1</v>
      </c>
      <c r="AT359" s="2" t="s">
        <v>0</v>
      </c>
      <c r="AU359" s="1">
        <f t="shared" si="51"/>
        <v>4.0654457043783253E-2</v>
      </c>
      <c r="AV359" s="1">
        <f t="shared" si="52"/>
        <v>6.7757428406305428E-2</v>
      </c>
      <c r="AW359" s="1">
        <f t="shared" si="53"/>
        <v>9.4860399768827583E-2</v>
      </c>
    </row>
    <row r="360" spans="1:49" x14ac:dyDescent="0.2">
      <c r="A360">
        <v>358</v>
      </c>
      <c r="B360" t="s">
        <v>14008</v>
      </c>
      <c r="C360" t="s">
        <v>14007</v>
      </c>
      <c r="D360" t="s">
        <v>14006</v>
      </c>
      <c r="E360">
        <v>12741500</v>
      </c>
      <c r="F360" t="s">
        <v>14005</v>
      </c>
      <c r="G360" t="s">
        <v>16</v>
      </c>
      <c r="H360" t="s">
        <v>15</v>
      </c>
      <c r="I360" t="s">
        <v>14004</v>
      </c>
      <c r="J360" t="s">
        <v>14003</v>
      </c>
      <c r="K360" t="s">
        <v>14002</v>
      </c>
      <c r="L360" t="s">
        <v>14001</v>
      </c>
      <c r="M360" t="s">
        <v>4124</v>
      </c>
      <c r="N360">
        <v>5</v>
      </c>
      <c r="O360" t="s">
        <v>14000</v>
      </c>
      <c r="P360" t="s">
        <v>13999</v>
      </c>
      <c r="Q360" t="s">
        <v>13998</v>
      </c>
      <c r="R360" s="7">
        <v>37732</v>
      </c>
      <c r="S360" s="8">
        <f t="shared" si="48"/>
        <v>2003</v>
      </c>
      <c r="T360" s="8">
        <v>2003</v>
      </c>
      <c r="U360" s="8">
        <f t="shared" si="49"/>
        <v>19</v>
      </c>
      <c r="V360" s="7">
        <v>37732</v>
      </c>
      <c r="W360" t="s">
        <v>13997</v>
      </c>
      <c r="X360" s="2">
        <v>1.3120000000000001</v>
      </c>
      <c r="Y360" s="6">
        <f t="shared" si="46"/>
        <v>3.502309068097488E-2</v>
      </c>
      <c r="AA360">
        <v>319155</v>
      </c>
      <c r="AB360">
        <v>29203</v>
      </c>
      <c r="AD360" t="s">
        <v>6</v>
      </c>
      <c r="AE360">
        <v>48</v>
      </c>
      <c r="AF360">
        <v>8</v>
      </c>
      <c r="AH360" t="s">
        <v>13996</v>
      </c>
      <c r="AI360" t="s">
        <v>13995</v>
      </c>
      <c r="AK360" t="s">
        <v>13994</v>
      </c>
      <c r="AL360">
        <v>19</v>
      </c>
      <c r="AM360" s="5">
        <f t="shared" si="50"/>
        <v>1</v>
      </c>
      <c r="AN360" s="4">
        <f t="shared" si="47"/>
        <v>1.5145778114350624E-3</v>
      </c>
      <c r="AO360" s="3"/>
      <c r="AP360">
        <v>0</v>
      </c>
      <c r="AR360" t="s">
        <v>1</v>
      </c>
      <c r="AT360" s="2">
        <v>3.609</v>
      </c>
      <c r="AU360" s="1">
        <f t="shared" si="51"/>
        <v>2.4970536820112934</v>
      </c>
      <c r="AV360" s="1">
        <f t="shared" si="52"/>
        <v>1.826883424620497</v>
      </c>
      <c r="AW360" s="1">
        <f t="shared" si="53"/>
        <v>1.1567131672297009</v>
      </c>
    </row>
    <row r="361" spans="1:49" x14ac:dyDescent="0.2">
      <c r="A361">
        <v>359</v>
      </c>
      <c r="B361" t="s">
        <v>13993</v>
      </c>
      <c r="C361" t="s">
        <v>13992</v>
      </c>
      <c r="F361" t="s">
        <v>13991</v>
      </c>
      <c r="G361" t="s">
        <v>16</v>
      </c>
      <c r="H361" t="s">
        <v>15</v>
      </c>
      <c r="I361" t="s">
        <v>13990</v>
      </c>
      <c r="J361">
        <v>60014907</v>
      </c>
      <c r="K361" t="s">
        <v>13989</v>
      </c>
      <c r="L361" t="s">
        <v>13988</v>
      </c>
      <c r="M361" t="s">
        <v>466</v>
      </c>
      <c r="N361">
        <v>2</v>
      </c>
      <c r="O361" t="s">
        <v>13987</v>
      </c>
      <c r="P361" t="s">
        <v>13986</v>
      </c>
      <c r="Q361" t="s">
        <v>13985</v>
      </c>
      <c r="R361" s="7">
        <v>37731</v>
      </c>
      <c r="S361" s="8">
        <f t="shared" si="48"/>
        <v>2003</v>
      </c>
      <c r="T361" s="8">
        <v>2003</v>
      </c>
      <c r="U361" s="8">
        <f t="shared" si="49"/>
        <v>19</v>
      </c>
      <c r="V361" s="7">
        <v>37731</v>
      </c>
      <c r="W361" t="s">
        <v>7881</v>
      </c>
      <c r="X361" s="2">
        <v>0.30399999999999999</v>
      </c>
      <c r="Y361" s="6">
        <f t="shared" si="46"/>
        <v>8.115106377299057E-3</v>
      </c>
      <c r="AA361">
        <v>8952477</v>
      </c>
      <c r="AB361">
        <v>12250</v>
      </c>
      <c r="AD361" t="s">
        <v>6</v>
      </c>
      <c r="AE361">
        <v>37</v>
      </c>
      <c r="AF361">
        <v>2</v>
      </c>
      <c r="AH361" t="s">
        <v>13984</v>
      </c>
      <c r="AI361" t="s">
        <v>13983</v>
      </c>
      <c r="AJ361" t="s">
        <v>13982</v>
      </c>
      <c r="AK361" t="s">
        <v>13981</v>
      </c>
      <c r="AL361">
        <v>7</v>
      </c>
      <c r="AM361" s="5">
        <f t="shared" si="50"/>
        <v>0.36842105263157893</v>
      </c>
      <c r="AN361" s="4">
        <f t="shared" si="47"/>
        <v>5.5800235158133874E-4</v>
      </c>
      <c r="AO361" s="3"/>
      <c r="AP361">
        <v>0</v>
      </c>
      <c r="AR361" t="s">
        <v>1</v>
      </c>
      <c r="AT361" s="2" t="s">
        <v>0</v>
      </c>
      <c r="AU361" s="1">
        <f t="shared" si="51"/>
        <v>0.58479751695837412</v>
      </c>
      <c r="AV361" s="1">
        <f t="shared" si="52"/>
        <v>0.43365543644401977</v>
      </c>
      <c r="AW361" s="1">
        <f t="shared" si="53"/>
        <v>0.28251335592966542</v>
      </c>
    </row>
    <row r="362" spans="1:49" x14ac:dyDescent="0.2">
      <c r="A362">
        <v>360</v>
      </c>
      <c r="B362" t="s">
        <v>13980</v>
      </c>
      <c r="C362" t="s">
        <v>13979</v>
      </c>
      <c r="F362" t="s">
        <v>13978</v>
      </c>
      <c r="G362" t="s">
        <v>16</v>
      </c>
      <c r="H362" t="s">
        <v>15</v>
      </c>
      <c r="I362" t="s">
        <v>13977</v>
      </c>
      <c r="J362">
        <v>60015179</v>
      </c>
      <c r="K362" t="s">
        <v>13976</v>
      </c>
      <c r="L362" t="s">
        <v>13975</v>
      </c>
      <c r="M362" t="s">
        <v>466</v>
      </c>
      <c r="N362">
        <v>2</v>
      </c>
      <c r="O362" t="s">
        <v>13974</v>
      </c>
      <c r="P362" t="s">
        <v>13973</v>
      </c>
      <c r="Q362" t="s">
        <v>13972</v>
      </c>
      <c r="R362" s="7">
        <v>37731</v>
      </c>
      <c r="S362" s="8">
        <f t="shared" si="48"/>
        <v>2003</v>
      </c>
      <c r="T362" s="8">
        <v>2003</v>
      </c>
      <c r="U362" s="8">
        <f t="shared" si="49"/>
        <v>19</v>
      </c>
      <c r="V362" s="7">
        <v>37731</v>
      </c>
      <c r="W362" t="s">
        <v>7881</v>
      </c>
      <c r="X362" s="2">
        <v>0.30399999999999999</v>
      </c>
      <c r="Y362" s="6">
        <f t="shared" si="46"/>
        <v>8.115106377299057E-3</v>
      </c>
      <c r="AA362">
        <v>8952477</v>
      </c>
      <c r="AB362">
        <v>12250</v>
      </c>
      <c r="AD362" t="s">
        <v>6</v>
      </c>
      <c r="AE362">
        <v>37</v>
      </c>
      <c r="AF362">
        <v>2</v>
      </c>
      <c r="AH362" t="s">
        <v>13971</v>
      </c>
      <c r="AI362" t="s">
        <v>13970</v>
      </c>
      <c r="AJ362" t="s">
        <v>13969</v>
      </c>
      <c r="AK362" t="s">
        <v>13968</v>
      </c>
      <c r="AL362">
        <v>11</v>
      </c>
      <c r="AM362" s="5">
        <f t="shared" si="50"/>
        <v>0.57894736842105265</v>
      </c>
      <c r="AN362" s="4">
        <f t="shared" si="47"/>
        <v>8.768608381992467E-4</v>
      </c>
      <c r="AO362" s="3"/>
      <c r="AP362">
        <v>0</v>
      </c>
      <c r="AR362" t="s">
        <v>1</v>
      </c>
      <c r="AT362" s="2" t="s">
        <v>0</v>
      </c>
      <c r="AU362" s="1">
        <f t="shared" si="51"/>
        <v>0.59436327155691138</v>
      </c>
      <c r="AV362" s="1">
        <f t="shared" si="52"/>
        <v>0.44959836077491516</v>
      </c>
      <c r="AW362" s="1">
        <f t="shared" si="53"/>
        <v>0.304833449992919</v>
      </c>
    </row>
    <row r="363" spans="1:49" x14ac:dyDescent="0.2">
      <c r="A363">
        <v>361</v>
      </c>
      <c r="B363" t="s">
        <v>13967</v>
      </c>
      <c r="C363" t="s">
        <v>13966</v>
      </c>
      <c r="F363" t="s">
        <v>13965</v>
      </c>
      <c r="G363" t="s">
        <v>16</v>
      </c>
      <c r="H363" t="s">
        <v>15</v>
      </c>
      <c r="I363" t="s">
        <v>9807</v>
      </c>
      <c r="J363">
        <v>60003217</v>
      </c>
      <c r="K363" t="s">
        <v>8026</v>
      </c>
      <c r="L363" t="s">
        <v>8025</v>
      </c>
      <c r="M363" t="s">
        <v>638</v>
      </c>
      <c r="N363">
        <v>2</v>
      </c>
      <c r="O363" t="s">
        <v>13964</v>
      </c>
      <c r="P363" t="s">
        <v>13963</v>
      </c>
      <c r="Q363" t="s">
        <v>8022</v>
      </c>
      <c r="R363" s="7">
        <v>37731</v>
      </c>
      <c r="S363" s="8">
        <f t="shared" si="48"/>
        <v>2003</v>
      </c>
      <c r="T363" s="8">
        <v>2003</v>
      </c>
      <c r="U363" s="8">
        <f t="shared" si="49"/>
        <v>19</v>
      </c>
      <c r="V363" s="7">
        <v>37731</v>
      </c>
      <c r="W363" t="s">
        <v>7881</v>
      </c>
      <c r="X363" s="2">
        <v>0.30399999999999999</v>
      </c>
      <c r="Y363" s="6">
        <f t="shared" si="46"/>
        <v>8.115106377299057E-3</v>
      </c>
      <c r="AA363">
        <v>8952477</v>
      </c>
      <c r="AB363">
        <v>12250</v>
      </c>
      <c r="AD363" t="s">
        <v>6</v>
      </c>
      <c r="AE363">
        <v>37</v>
      </c>
      <c r="AF363">
        <v>2</v>
      </c>
      <c r="AH363" t="s">
        <v>13962</v>
      </c>
      <c r="AI363" t="s">
        <v>13961</v>
      </c>
      <c r="AJ363" t="s">
        <v>13960</v>
      </c>
      <c r="AK363" t="s">
        <v>13959</v>
      </c>
      <c r="AL363">
        <v>25</v>
      </c>
      <c r="AM363" s="5">
        <f t="shared" si="50"/>
        <v>1.3157894736842106</v>
      </c>
      <c r="AN363" s="4">
        <f t="shared" si="47"/>
        <v>1.9928655413619244E-3</v>
      </c>
      <c r="AO363" s="3"/>
      <c r="AP363">
        <v>0</v>
      </c>
      <c r="AR363" t="s">
        <v>1</v>
      </c>
      <c r="AT363" s="2" t="s">
        <v>0</v>
      </c>
      <c r="AU363" s="1">
        <f t="shared" si="51"/>
        <v>0.62784341265179167</v>
      </c>
      <c r="AV363" s="1">
        <f t="shared" si="52"/>
        <v>0.50539859593304903</v>
      </c>
      <c r="AW363" s="1">
        <f t="shared" si="53"/>
        <v>0.3829537792143064</v>
      </c>
    </row>
    <row r="364" spans="1:49" x14ac:dyDescent="0.2">
      <c r="A364">
        <v>362</v>
      </c>
      <c r="B364" t="s">
        <v>13958</v>
      </c>
      <c r="C364" t="s">
        <v>13957</v>
      </c>
      <c r="F364" t="s">
        <v>13956</v>
      </c>
      <c r="G364" t="s">
        <v>16</v>
      </c>
      <c r="H364" t="s">
        <v>15</v>
      </c>
      <c r="I364" t="s">
        <v>9514</v>
      </c>
      <c r="J364">
        <v>60011357</v>
      </c>
      <c r="K364" t="s">
        <v>628</v>
      </c>
      <c r="L364" t="s">
        <v>627</v>
      </c>
      <c r="M364" t="s">
        <v>626</v>
      </c>
      <c r="N364">
        <v>2</v>
      </c>
      <c r="O364" t="s">
        <v>13955</v>
      </c>
      <c r="P364" t="s">
        <v>13954</v>
      </c>
      <c r="Q364" t="s">
        <v>3160</v>
      </c>
      <c r="R364" s="7">
        <v>37731</v>
      </c>
      <c r="S364" s="8">
        <f t="shared" si="48"/>
        <v>2003</v>
      </c>
      <c r="T364" s="8">
        <v>2003</v>
      </c>
      <c r="U364" s="8">
        <f t="shared" si="49"/>
        <v>19</v>
      </c>
      <c r="V364" s="7">
        <v>37731</v>
      </c>
      <c r="W364" t="s">
        <v>7881</v>
      </c>
      <c r="X364" s="2">
        <v>0.30399999999999999</v>
      </c>
      <c r="Y364" s="6">
        <f t="shared" si="46"/>
        <v>8.115106377299057E-3</v>
      </c>
      <c r="AA364">
        <v>8952477</v>
      </c>
      <c r="AB364">
        <v>12250</v>
      </c>
      <c r="AD364" t="s">
        <v>6</v>
      </c>
      <c r="AE364">
        <v>37</v>
      </c>
      <c r="AF364">
        <v>2</v>
      </c>
      <c r="AH364" t="s">
        <v>13953</v>
      </c>
      <c r="AI364" t="s">
        <v>13952</v>
      </c>
      <c r="AJ364" t="s">
        <v>13951</v>
      </c>
      <c r="AK364" t="s">
        <v>13950</v>
      </c>
      <c r="AL364">
        <v>4</v>
      </c>
      <c r="AM364" s="5">
        <f t="shared" si="50"/>
        <v>0.21052631578947367</v>
      </c>
      <c r="AN364" s="4">
        <f t="shared" si="47"/>
        <v>3.1885848661790785E-4</v>
      </c>
      <c r="AO364" s="3"/>
      <c r="AP364">
        <v>0</v>
      </c>
      <c r="AR364" t="s">
        <v>1</v>
      </c>
      <c r="AT364" s="2" t="s">
        <v>0</v>
      </c>
      <c r="AU364" s="1">
        <f t="shared" si="51"/>
        <v>0.57762320100947118</v>
      </c>
      <c r="AV364" s="1">
        <f t="shared" si="52"/>
        <v>0.4216982431958482</v>
      </c>
      <c r="AW364" s="1">
        <f t="shared" si="53"/>
        <v>0.26577328538222528</v>
      </c>
    </row>
    <row r="365" spans="1:49" x14ac:dyDescent="0.2">
      <c r="A365">
        <v>363</v>
      </c>
      <c r="B365" t="s">
        <v>13949</v>
      </c>
      <c r="C365" t="s">
        <v>13948</v>
      </c>
      <c r="F365" t="s">
        <v>13947</v>
      </c>
      <c r="G365" t="s">
        <v>16</v>
      </c>
      <c r="H365" t="s">
        <v>15</v>
      </c>
      <c r="I365" t="s">
        <v>13946</v>
      </c>
      <c r="J365" t="s">
        <v>8865</v>
      </c>
      <c r="K365" t="s">
        <v>8864</v>
      </c>
      <c r="L365" t="s">
        <v>8863</v>
      </c>
      <c r="M365" t="s">
        <v>8862</v>
      </c>
      <c r="N365">
        <v>4</v>
      </c>
      <c r="O365" t="s">
        <v>13945</v>
      </c>
      <c r="P365" t="s">
        <v>13944</v>
      </c>
      <c r="Q365" t="s">
        <v>8859</v>
      </c>
      <c r="R365" s="7">
        <v>37731</v>
      </c>
      <c r="S365" s="8">
        <f t="shared" si="48"/>
        <v>2003</v>
      </c>
      <c r="T365" s="8">
        <v>2003</v>
      </c>
      <c r="U365" s="8">
        <f t="shared" si="49"/>
        <v>19</v>
      </c>
      <c r="V365" s="7">
        <v>37731</v>
      </c>
      <c r="W365" t="s">
        <v>7881</v>
      </c>
      <c r="X365" s="2">
        <v>0.30399999999999999</v>
      </c>
      <c r="Y365" s="6">
        <f t="shared" si="46"/>
        <v>8.115106377299057E-3</v>
      </c>
      <c r="AA365">
        <v>8952477</v>
      </c>
      <c r="AB365">
        <v>12250</v>
      </c>
      <c r="AD365" t="s">
        <v>6</v>
      </c>
      <c r="AE365">
        <v>37</v>
      </c>
      <c r="AF365">
        <v>2</v>
      </c>
      <c r="AH365" t="s">
        <v>13943</v>
      </c>
      <c r="AI365" t="s">
        <v>13942</v>
      </c>
      <c r="AJ365" t="s">
        <v>13941</v>
      </c>
      <c r="AK365" t="s">
        <v>13940</v>
      </c>
      <c r="AL365">
        <v>7</v>
      </c>
      <c r="AM365" s="5">
        <f t="shared" si="50"/>
        <v>0.36842105263157893</v>
      </c>
      <c r="AN365" s="4">
        <f t="shared" si="47"/>
        <v>5.5800235158133874E-4</v>
      </c>
      <c r="AO365" s="3"/>
      <c r="AP365">
        <v>0</v>
      </c>
      <c r="AR365" t="s">
        <v>1</v>
      </c>
      <c r="AT365" s="2" t="s">
        <v>0</v>
      </c>
      <c r="AU365" s="1">
        <f t="shared" si="51"/>
        <v>0.58479751695837412</v>
      </c>
      <c r="AV365" s="1">
        <f t="shared" si="52"/>
        <v>0.43365543644401977</v>
      </c>
      <c r="AW365" s="1">
        <f t="shared" si="53"/>
        <v>0.28251335592966542</v>
      </c>
    </row>
    <row r="366" spans="1:49" x14ac:dyDescent="0.2">
      <c r="A366">
        <v>364</v>
      </c>
      <c r="B366" t="s">
        <v>13939</v>
      </c>
      <c r="C366" t="s">
        <v>13938</v>
      </c>
      <c r="F366" t="s">
        <v>13937</v>
      </c>
      <c r="G366" t="s">
        <v>16</v>
      </c>
      <c r="H366" t="s">
        <v>15</v>
      </c>
      <c r="I366" t="s">
        <v>7077</v>
      </c>
      <c r="J366">
        <v>100385106</v>
      </c>
      <c r="K366" t="s">
        <v>7900</v>
      </c>
      <c r="L366" t="s">
        <v>6823</v>
      </c>
      <c r="M366" t="s">
        <v>466</v>
      </c>
      <c r="N366">
        <v>5</v>
      </c>
      <c r="O366" t="s">
        <v>13936</v>
      </c>
      <c r="P366" t="s">
        <v>13935</v>
      </c>
      <c r="Q366" t="s">
        <v>13934</v>
      </c>
      <c r="R366" s="7">
        <v>37731</v>
      </c>
      <c r="S366" s="8">
        <f t="shared" si="48"/>
        <v>2003</v>
      </c>
      <c r="T366" s="8">
        <v>2003</v>
      </c>
      <c r="U366" s="8">
        <f t="shared" si="49"/>
        <v>19</v>
      </c>
      <c r="V366" s="7">
        <v>37731</v>
      </c>
      <c r="W366" t="s">
        <v>7881</v>
      </c>
      <c r="X366" s="2">
        <v>0.30399999999999999</v>
      </c>
      <c r="Y366" s="6">
        <f t="shared" si="46"/>
        <v>8.115106377299057E-3</v>
      </c>
      <c r="AA366">
        <v>8952477</v>
      </c>
      <c r="AB366">
        <v>12250</v>
      </c>
      <c r="AD366" t="s">
        <v>6</v>
      </c>
      <c r="AE366">
        <v>37</v>
      </c>
      <c r="AF366">
        <v>2</v>
      </c>
      <c r="AH366" t="s">
        <v>13933</v>
      </c>
      <c r="AI366" t="s">
        <v>13932</v>
      </c>
      <c r="AJ366" t="s">
        <v>13931</v>
      </c>
      <c r="AK366" t="s">
        <v>13930</v>
      </c>
      <c r="AL366">
        <v>21</v>
      </c>
      <c r="AM366" s="5">
        <f t="shared" si="50"/>
        <v>1.1052631578947369</v>
      </c>
      <c r="AN366" s="4">
        <f t="shared" si="47"/>
        <v>1.6740070547440165E-3</v>
      </c>
      <c r="AO366" s="3"/>
      <c r="AP366">
        <v>0</v>
      </c>
      <c r="AR366" t="s">
        <v>1</v>
      </c>
      <c r="AT366" s="2" t="s">
        <v>0</v>
      </c>
      <c r="AU366" s="1">
        <f t="shared" si="51"/>
        <v>0.61827765805325441</v>
      </c>
      <c r="AV366" s="1">
        <f t="shared" si="52"/>
        <v>0.4894556716021537</v>
      </c>
      <c r="AW366" s="1">
        <f t="shared" si="53"/>
        <v>0.36063368515105287</v>
      </c>
    </row>
    <row r="367" spans="1:49" x14ac:dyDescent="0.2">
      <c r="A367">
        <v>365</v>
      </c>
      <c r="B367" t="s">
        <v>13929</v>
      </c>
      <c r="C367" t="s">
        <v>13928</v>
      </c>
      <c r="F367" t="s">
        <v>13927</v>
      </c>
      <c r="G367" t="s">
        <v>16</v>
      </c>
      <c r="H367" t="s">
        <v>15</v>
      </c>
      <c r="I367" t="s">
        <v>13926</v>
      </c>
      <c r="J367">
        <v>60009697</v>
      </c>
      <c r="K367" t="s">
        <v>3128</v>
      </c>
      <c r="L367" t="s">
        <v>3136</v>
      </c>
      <c r="M367" t="s">
        <v>266</v>
      </c>
      <c r="N367">
        <v>2</v>
      </c>
      <c r="O367" t="s">
        <v>13925</v>
      </c>
      <c r="P367" t="s">
        <v>13924</v>
      </c>
      <c r="Q367" t="s">
        <v>3133</v>
      </c>
      <c r="R367" s="7">
        <v>37731</v>
      </c>
      <c r="S367" s="8">
        <f t="shared" si="48"/>
        <v>2003</v>
      </c>
      <c r="T367" s="8">
        <v>2003</v>
      </c>
      <c r="U367" s="8">
        <f t="shared" si="49"/>
        <v>19</v>
      </c>
      <c r="V367" s="7">
        <v>37731</v>
      </c>
      <c r="W367" t="s">
        <v>7881</v>
      </c>
      <c r="X367" s="2">
        <v>0.30399999999999999</v>
      </c>
      <c r="Y367" s="6">
        <f t="shared" si="46"/>
        <v>8.115106377299057E-3</v>
      </c>
      <c r="AA367">
        <v>8952477</v>
      </c>
      <c r="AB367">
        <v>12250</v>
      </c>
      <c r="AD367" t="s">
        <v>6</v>
      </c>
      <c r="AE367">
        <v>37</v>
      </c>
      <c r="AF367">
        <v>2</v>
      </c>
      <c r="AH367" t="s">
        <v>13923</v>
      </c>
      <c r="AI367" t="s">
        <v>13922</v>
      </c>
      <c r="AJ367" t="s">
        <v>13921</v>
      </c>
      <c r="AK367" t="s">
        <v>13920</v>
      </c>
      <c r="AL367">
        <v>0</v>
      </c>
      <c r="AM367" s="5">
        <f t="shared" si="50"/>
        <v>0</v>
      </c>
      <c r="AN367" s="4">
        <f t="shared" si="47"/>
        <v>0</v>
      </c>
      <c r="AO367" s="3"/>
      <c r="AP367">
        <v>0</v>
      </c>
      <c r="AR367" t="s">
        <v>1</v>
      </c>
      <c r="AT367" s="2" t="s">
        <v>0</v>
      </c>
      <c r="AU367" s="1">
        <f t="shared" si="51"/>
        <v>0.56805744641093392</v>
      </c>
      <c r="AV367" s="1">
        <f t="shared" si="52"/>
        <v>0.40575531886495286</v>
      </c>
      <c r="AW367" s="1">
        <f t="shared" si="53"/>
        <v>0.24345319131897172</v>
      </c>
    </row>
    <row r="368" spans="1:49" x14ac:dyDescent="0.2">
      <c r="A368">
        <v>366</v>
      </c>
      <c r="B368" t="s">
        <v>13919</v>
      </c>
      <c r="C368" t="s">
        <v>13918</v>
      </c>
      <c r="F368" t="s">
        <v>13917</v>
      </c>
      <c r="G368" t="s">
        <v>16</v>
      </c>
      <c r="H368" t="s">
        <v>15</v>
      </c>
      <c r="I368" t="s">
        <v>749</v>
      </c>
      <c r="J368">
        <v>60004879</v>
      </c>
      <c r="K368" t="s">
        <v>13916</v>
      </c>
      <c r="L368" t="s">
        <v>13915</v>
      </c>
      <c r="M368" t="s">
        <v>626</v>
      </c>
      <c r="N368">
        <v>1</v>
      </c>
      <c r="O368" t="s">
        <v>13914</v>
      </c>
      <c r="P368">
        <v>7501637046</v>
      </c>
      <c r="Q368">
        <v>60004879</v>
      </c>
      <c r="R368" s="7">
        <v>37731</v>
      </c>
      <c r="S368" s="8">
        <f t="shared" si="48"/>
        <v>2003</v>
      </c>
      <c r="T368" s="8">
        <v>2003</v>
      </c>
      <c r="U368" s="8">
        <f t="shared" si="49"/>
        <v>19</v>
      </c>
      <c r="V368" s="7">
        <v>37731</v>
      </c>
      <c r="W368" t="s">
        <v>7881</v>
      </c>
      <c r="X368" s="2">
        <v>0.30399999999999999</v>
      </c>
      <c r="Y368" s="6">
        <f t="shared" si="46"/>
        <v>8.115106377299057E-3</v>
      </c>
      <c r="AA368">
        <v>8952477</v>
      </c>
      <c r="AB368">
        <v>12250</v>
      </c>
      <c r="AD368" t="s">
        <v>6</v>
      </c>
      <c r="AE368">
        <v>37</v>
      </c>
      <c r="AF368">
        <v>2</v>
      </c>
      <c r="AH368" t="s">
        <v>13913</v>
      </c>
      <c r="AI368" t="s">
        <v>13912</v>
      </c>
      <c r="AJ368" t="s">
        <v>13911</v>
      </c>
      <c r="AK368" t="s">
        <v>13910</v>
      </c>
      <c r="AL368">
        <v>2</v>
      </c>
      <c r="AM368" s="5">
        <f t="shared" si="50"/>
        <v>0.10526315789473684</v>
      </c>
      <c r="AN368" s="4">
        <f t="shared" si="47"/>
        <v>1.5942924330895392E-4</v>
      </c>
      <c r="AO368" s="3"/>
      <c r="AP368">
        <v>0</v>
      </c>
      <c r="AR368" t="s">
        <v>1</v>
      </c>
      <c r="AT368" s="2" t="s">
        <v>0</v>
      </c>
      <c r="AU368" s="1">
        <f t="shared" si="51"/>
        <v>0.57284032371020255</v>
      </c>
      <c r="AV368" s="1">
        <f t="shared" si="52"/>
        <v>0.41372678103040056</v>
      </c>
      <c r="AW368" s="1">
        <f t="shared" si="53"/>
        <v>0.25461323835059846</v>
      </c>
    </row>
    <row r="369" spans="1:49" x14ac:dyDescent="0.2">
      <c r="A369">
        <v>367</v>
      </c>
      <c r="B369" t="s">
        <v>13909</v>
      </c>
      <c r="C369" t="s">
        <v>13908</v>
      </c>
      <c r="D369" t="s">
        <v>13907</v>
      </c>
      <c r="E369">
        <v>12686419</v>
      </c>
      <c r="F369" t="s">
        <v>13906</v>
      </c>
      <c r="G369" t="s">
        <v>16</v>
      </c>
      <c r="H369" t="s">
        <v>15</v>
      </c>
      <c r="I369" t="s">
        <v>13905</v>
      </c>
      <c r="J369" t="s">
        <v>13904</v>
      </c>
      <c r="K369" t="s">
        <v>13903</v>
      </c>
      <c r="L369" t="s">
        <v>13902</v>
      </c>
      <c r="M369" t="s">
        <v>13901</v>
      </c>
      <c r="N369">
        <v>7</v>
      </c>
      <c r="O369" t="s">
        <v>13900</v>
      </c>
      <c r="P369" t="s">
        <v>13899</v>
      </c>
      <c r="Q369" t="s">
        <v>13898</v>
      </c>
      <c r="R369" s="7">
        <v>37729</v>
      </c>
      <c r="S369" s="8">
        <f t="shared" si="48"/>
        <v>2003</v>
      </c>
      <c r="T369" s="8">
        <v>2003</v>
      </c>
      <c r="U369" s="8">
        <f t="shared" si="49"/>
        <v>19</v>
      </c>
      <c r="V369" s="7">
        <v>37729</v>
      </c>
      <c r="W369" t="s">
        <v>11639</v>
      </c>
      <c r="X369" s="2">
        <v>1.59</v>
      </c>
      <c r="Y369" s="6">
        <f t="shared" si="46"/>
        <v>4.2444141907583888E-2</v>
      </c>
      <c r="AA369">
        <v>52728</v>
      </c>
      <c r="AB369">
        <v>16791</v>
      </c>
      <c r="AD369" t="s">
        <v>6</v>
      </c>
      <c r="AE369">
        <v>1604</v>
      </c>
      <c r="AF369">
        <v>1</v>
      </c>
      <c r="AH369" t="s">
        <v>13897</v>
      </c>
      <c r="AI369" t="s">
        <v>13896</v>
      </c>
      <c r="AJ369" t="s">
        <v>13895</v>
      </c>
      <c r="AK369" t="s">
        <v>13894</v>
      </c>
      <c r="AL369">
        <v>51</v>
      </c>
      <c r="AM369" s="5">
        <f t="shared" si="50"/>
        <v>2.6842105263157894</v>
      </c>
      <c r="AN369" s="4">
        <f t="shared" si="47"/>
        <v>4.0654457043783256E-3</v>
      </c>
      <c r="AO369" s="3"/>
      <c r="AP369">
        <v>1</v>
      </c>
      <c r="AQ369" t="s">
        <v>211</v>
      </c>
      <c r="AR369" t="s">
        <v>13893</v>
      </c>
      <c r="AS369" t="s">
        <v>210</v>
      </c>
      <c r="AT369" s="2" t="s">
        <v>0</v>
      </c>
      <c r="AU369" s="1">
        <f t="shared" si="51"/>
        <v>3.0930533046622219</v>
      </c>
      <c r="AV369" s="1">
        <f t="shared" si="52"/>
        <v>2.3254793805981109</v>
      </c>
      <c r="AW369" s="1">
        <f t="shared" si="53"/>
        <v>1.5579054565339991</v>
      </c>
    </row>
    <row r="370" spans="1:49" x14ac:dyDescent="0.2">
      <c r="A370">
        <v>368</v>
      </c>
      <c r="B370" t="s">
        <v>13892</v>
      </c>
      <c r="C370" t="s">
        <v>13891</v>
      </c>
      <c r="F370" t="s">
        <v>13890</v>
      </c>
      <c r="G370" t="s">
        <v>16</v>
      </c>
      <c r="H370" t="s">
        <v>15</v>
      </c>
      <c r="I370" t="s">
        <v>6389</v>
      </c>
      <c r="J370">
        <v>60025084</v>
      </c>
      <c r="K370" t="s">
        <v>8102</v>
      </c>
      <c r="L370" t="s">
        <v>8101</v>
      </c>
      <c r="M370" t="s">
        <v>167</v>
      </c>
      <c r="N370">
        <v>2</v>
      </c>
      <c r="O370" t="s">
        <v>13889</v>
      </c>
      <c r="P370" t="s">
        <v>13888</v>
      </c>
      <c r="Q370" t="s">
        <v>8098</v>
      </c>
      <c r="R370" s="7">
        <v>37728</v>
      </c>
      <c r="S370" s="8">
        <f t="shared" si="48"/>
        <v>2003</v>
      </c>
      <c r="T370" s="8">
        <v>2003</v>
      </c>
      <c r="U370" s="8">
        <f t="shared" si="49"/>
        <v>19</v>
      </c>
      <c r="V370" s="7">
        <v>37728</v>
      </c>
      <c r="W370" t="s">
        <v>8097</v>
      </c>
      <c r="X370" s="2">
        <v>0.375</v>
      </c>
      <c r="Y370" s="6">
        <f t="shared" si="46"/>
        <v>1.0010410827260351E-2</v>
      </c>
      <c r="AA370">
        <v>135194</v>
      </c>
      <c r="AB370">
        <v>24918</v>
      </c>
      <c r="AD370" t="s">
        <v>6</v>
      </c>
      <c r="AE370">
        <v>39</v>
      </c>
      <c r="AF370">
        <v>8</v>
      </c>
      <c r="AH370" t="s">
        <v>13887</v>
      </c>
      <c r="AI370" t="s">
        <v>13886</v>
      </c>
      <c r="AK370" t="s">
        <v>13885</v>
      </c>
      <c r="AL370">
        <v>2</v>
      </c>
      <c r="AM370" s="5">
        <f t="shared" si="50"/>
        <v>0.10526315789473684</v>
      </c>
      <c r="AN370" s="4">
        <f t="shared" si="47"/>
        <v>1.5942924330895392E-4</v>
      </c>
      <c r="AO370" s="3"/>
      <c r="AP370">
        <v>0</v>
      </c>
      <c r="AR370" t="s">
        <v>1</v>
      </c>
      <c r="AT370" s="2">
        <v>1.3140000000000001</v>
      </c>
      <c r="AU370" s="1">
        <f t="shared" si="51"/>
        <v>0.70551163520749316</v>
      </c>
      <c r="AV370" s="1">
        <f t="shared" si="52"/>
        <v>0.50849200352846524</v>
      </c>
      <c r="AW370" s="1">
        <f t="shared" si="53"/>
        <v>0.31147237184943727</v>
      </c>
    </row>
    <row r="371" spans="1:49" x14ac:dyDescent="0.2">
      <c r="A371">
        <v>369</v>
      </c>
      <c r="B371" t="s">
        <v>13884</v>
      </c>
      <c r="C371" t="s">
        <v>13883</v>
      </c>
      <c r="F371" t="s">
        <v>13882</v>
      </c>
      <c r="G371" t="s">
        <v>16</v>
      </c>
      <c r="H371" t="s">
        <v>15</v>
      </c>
      <c r="I371" t="s">
        <v>13881</v>
      </c>
      <c r="J371">
        <v>60013983</v>
      </c>
      <c r="K371" t="s">
        <v>10588</v>
      </c>
      <c r="L371" t="s">
        <v>10587</v>
      </c>
      <c r="M371" t="s">
        <v>9926</v>
      </c>
      <c r="N371">
        <v>3</v>
      </c>
      <c r="O371" t="s">
        <v>13880</v>
      </c>
      <c r="P371" t="s">
        <v>13879</v>
      </c>
      <c r="Q371" t="s">
        <v>10667</v>
      </c>
      <c r="R371" s="7">
        <v>37728</v>
      </c>
      <c r="S371" s="8">
        <f t="shared" si="48"/>
        <v>2003</v>
      </c>
      <c r="T371" s="8">
        <v>2003</v>
      </c>
      <c r="U371" s="8">
        <f t="shared" si="49"/>
        <v>19</v>
      </c>
      <c r="V371" s="7">
        <v>37728</v>
      </c>
      <c r="W371" t="s">
        <v>8097</v>
      </c>
      <c r="X371" s="2">
        <v>0.375</v>
      </c>
      <c r="Y371" s="6">
        <f t="shared" si="46"/>
        <v>1.0010410827260351E-2</v>
      </c>
      <c r="AA371">
        <v>135194</v>
      </c>
      <c r="AB371">
        <v>24918</v>
      </c>
      <c r="AD371" t="s">
        <v>6</v>
      </c>
      <c r="AE371">
        <v>39</v>
      </c>
      <c r="AF371">
        <v>8</v>
      </c>
      <c r="AH371" t="s">
        <v>13878</v>
      </c>
      <c r="AI371" t="s">
        <v>13877</v>
      </c>
      <c r="AK371" t="s">
        <v>13876</v>
      </c>
      <c r="AL371">
        <v>19</v>
      </c>
      <c r="AM371" s="5">
        <f t="shared" si="50"/>
        <v>1</v>
      </c>
      <c r="AN371" s="4">
        <f t="shared" si="47"/>
        <v>1.5145778114350624E-3</v>
      </c>
      <c r="AO371" s="3"/>
      <c r="AP371">
        <v>0</v>
      </c>
      <c r="AR371" t="s">
        <v>1</v>
      </c>
      <c r="AT371" s="2">
        <v>1.3140000000000001</v>
      </c>
      <c r="AU371" s="1">
        <f t="shared" si="51"/>
        <v>0.74616609225127639</v>
      </c>
      <c r="AV371" s="1">
        <f t="shared" si="52"/>
        <v>0.57624943193477074</v>
      </c>
      <c r="AW371" s="1">
        <f t="shared" si="53"/>
        <v>0.40633277161826492</v>
      </c>
    </row>
    <row r="372" spans="1:49" x14ac:dyDescent="0.2">
      <c r="A372">
        <v>370</v>
      </c>
      <c r="B372" t="s">
        <v>13875</v>
      </c>
      <c r="C372" t="s">
        <v>13874</v>
      </c>
      <c r="F372" t="s">
        <v>13873</v>
      </c>
      <c r="G372" t="s">
        <v>16</v>
      </c>
      <c r="H372" t="s">
        <v>15</v>
      </c>
      <c r="I372" t="s">
        <v>13872</v>
      </c>
      <c r="J372" t="s">
        <v>13871</v>
      </c>
      <c r="K372" t="s">
        <v>13870</v>
      </c>
      <c r="L372" t="s">
        <v>13869</v>
      </c>
      <c r="M372" t="s">
        <v>13868</v>
      </c>
      <c r="N372">
        <v>3</v>
      </c>
      <c r="O372" t="s">
        <v>13867</v>
      </c>
      <c r="P372" t="s">
        <v>13866</v>
      </c>
      <c r="Q372" t="s">
        <v>13865</v>
      </c>
      <c r="R372" s="7">
        <v>37726</v>
      </c>
      <c r="S372" s="8">
        <f t="shared" si="48"/>
        <v>2003</v>
      </c>
      <c r="T372" s="8">
        <v>2003</v>
      </c>
      <c r="U372" s="8">
        <f t="shared" si="49"/>
        <v>19</v>
      </c>
      <c r="V372" s="7">
        <v>37726</v>
      </c>
      <c r="W372" t="s">
        <v>10286</v>
      </c>
      <c r="X372" s="2">
        <v>0.69899999999999995</v>
      </c>
      <c r="Y372" s="6">
        <f t="shared" si="46"/>
        <v>1.8659405782013295E-2</v>
      </c>
      <c r="AA372">
        <v>218979</v>
      </c>
      <c r="AB372">
        <v>28132</v>
      </c>
      <c r="AD372" t="s">
        <v>6</v>
      </c>
      <c r="AE372">
        <v>93</v>
      </c>
      <c r="AF372">
        <v>8</v>
      </c>
      <c r="AH372" t="s">
        <v>13864</v>
      </c>
      <c r="AI372" t="s">
        <v>13863</v>
      </c>
      <c r="AK372" t="s">
        <v>13862</v>
      </c>
      <c r="AL372">
        <v>22</v>
      </c>
      <c r="AM372" s="5">
        <f t="shared" si="50"/>
        <v>1.1578947368421053</v>
      </c>
      <c r="AN372" s="4">
        <f t="shared" si="47"/>
        <v>1.7537216763984934E-3</v>
      </c>
      <c r="AO372" s="3"/>
      <c r="AP372">
        <v>0</v>
      </c>
      <c r="AR372" t="s">
        <v>1</v>
      </c>
      <c r="AT372" s="2">
        <v>2.5459999999999998</v>
      </c>
      <c r="AU372" s="1">
        <f t="shared" si="51"/>
        <v>1.3587700550328854</v>
      </c>
      <c r="AV372" s="1">
        <f t="shared" si="52"/>
        <v>1.0206563729205893</v>
      </c>
      <c r="AW372" s="1">
        <f t="shared" si="53"/>
        <v>0.68254269080829333</v>
      </c>
    </row>
    <row r="373" spans="1:49" x14ac:dyDescent="0.2">
      <c r="A373">
        <v>371</v>
      </c>
      <c r="B373" t="s">
        <v>13861</v>
      </c>
      <c r="C373" t="s">
        <v>13860</v>
      </c>
      <c r="E373">
        <v>12529170</v>
      </c>
      <c r="F373" t="s">
        <v>13859</v>
      </c>
      <c r="G373" t="s">
        <v>16</v>
      </c>
      <c r="H373" t="s">
        <v>15</v>
      </c>
      <c r="I373" t="s">
        <v>13858</v>
      </c>
      <c r="J373" t="s">
        <v>13857</v>
      </c>
      <c r="K373" t="s">
        <v>13856</v>
      </c>
      <c r="L373" t="s">
        <v>13855</v>
      </c>
      <c r="M373" t="s">
        <v>2303</v>
      </c>
      <c r="N373">
        <v>8</v>
      </c>
      <c r="O373" t="s">
        <v>13854</v>
      </c>
      <c r="P373" t="s">
        <v>13853</v>
      </c>
      <c r="Q373" t="s">
        <v>13852</v>
      </c>
      <c r="R373" s="7">
        <v>37726</v>
      </c>
      <c r="S373" s="8">
        <f t="shared" si="48"/>
        <v>2003</v>
      </c>
      <c r="T373" s="8">
        <v>2003</v>
      </c>
      <c r="U373" s="8">
        <f t="shared" si="49"/>
        <v>19</v>
      </c>
      <c r="V373" s="7">
        <v>37726</v>
      </c>
      <c r="W373" t="s">
        <v>1010</v>
      </c>
      <c r="X373" s="2">
        <v>1.706</v>
      </c>
      <c r="Y373" s="6">
        <f t="shared" si="46"/>
        <v>4.554069565681642E-2</v>
      </c>
      <c r="AA373">
        <v>2646021</v>
      </c>
      <c r="AB373">
        <v>16850</v>
      </c>
      <c r="AD373" t="s">
        <v>6</v>
      </c>
      <c r="AE373">
        <v>371</v>
      </c>
      <c r="AF373">
        <v>2</v>
      </c>
      <c r="AH373" t="s">
        <v>13851</v>
      </c>
      <c r="AI373" t="s">
        <v>13850</v>
      </c>
      <c r="AJ373" t="s">
        <v>13849</v>
      </c>
      <c r="AK373" t="s">
        <v>13848</v>
      </c>
      <c r="AL373">
        <v>42</v>
      </c>
      <c r="AM373" s="5">
        <f t="shared" si="50"/>
        <v>2.2105263157894739</v>
      </c>
      <c r="AN373" s="4">
        <f t="shared" si="47"/>
        <v>3.3480141094880331E-3</v>
      </c>
      <c r="AO373" s="3"/>
      <c r="AP373">
        <v>0</v>
      </c>
      <c r="AR373" t="s">
        <v>1</v>
      </c>
      <c r="AT373" s="2">
        <v>3.8570000000000002</v>
      </c>
      <c r="AU373" s="1">
        <f t="shared" si="51"/>
        <v>3.28828911926179</v>
      </c>
      <c r="AV373" s="1">
        <f t="shared" si="52"/>
        <v>2.4444354883152228</v>
      </c>
      <c r="AW373" s="1">
        <f t="shared" si="53"/>
        <v>1.6005818573686548</v>
      </c>
    </row>
    <row r="374" spans="1:49" x14ac:dyDescent="0.2">
      <c r="A374">
        <v>372</v>
      </c>
      <c r="B374" t="s">
        <v>13847</v>
      </c>
      <c r="C374" t="s">
        <v>13846</v>
      </c>
      <c r="E374">
        <v>12680777</v>
      </c>
      <c r="F374" t="s">
        <v>13845</v>
      </c>
      <c r="G374" t="s">
        <v>16</v>
      </c>
      <c r="H374" t="s">
        <v>15</v>
      </c>
      <c r="I374" t="s">
        <v>13844</v>
      </c>
      <c r="J374" t="s">
        <v>13843</v>
      </c>
      <c r="K374" t="s">
        <v>13842</v>
      </c>
      <c r="L374" t="s">
        <v>13841</v>
      </c>
      <c r="M374" t="s">
        <v>13840</v>
      </c>
      <c r="N374">
        <v>6</v>
      </c>
      <c r="O374" t="s">
        <v>13839</v>
      </c>
      <c r="P374" t="s">
        <v>13838</v>
      </c>
      <c r="Q374" t="s">
        <v>13837</v>
      </c>
      <c r="R374" s="7">
        <v>37726</v>
      </c>
      <c r="S374" s="8">
        <f t="shared" si="48"/>
        <v>2003</v>
      </c>
      <c r="T374" s="8">
        <v>2003</v>
      </c>
      <c r="U374" s="8">
        <f t="shared" si="49"/>
        <v>19</v>
      </c>
      <c r="V374" s="7">
        <v>37726</v>
      </c>
      <c r="W374" t="s">
        <v>8453</v>
      </c>
      <c r="X374" s="2">
        <v>1.43</v>
      </c>
      <c r="Y374" s="6">
        <f t="shared" si="46"/>
        <v>3.8173033287952803E-2</v>
      </c>
      <c r="AA374">
        <v>62960</v>
      </c>
      <c r="AB374">
        <v>16867</v>
      </c>
      <c r="AD374" t="s">
        <v>6</v>
      </c>
      <c r="AE374">
        <v>42</v>
      </c>
      <c r="AF374">
        <v>14</v>
      </c>
      <c r="AH374" t="s">
        <v>13836</v>
      </c>
      <c r="AI374" t="s">
        <v>13835</v>
      </c>
      <c r="AK374" t="s">
        <v>13834</v>
      </c>
      <c r="AL374">
        <v>76</v>
      </c>
      <c r="AM374" s="5">
        <f t="shared" si="50"/>
        <v>4</v>
      </c>
      <c r="AN374" s="4">
        <f t="shared" si="47"/>
        <v>6.0583112457402496E-3</v>
      </c>
      <c r="AO374" s="3"/>
      <c r="AP374">
        <v>0</v>
      </c>
      <c r="AR374" t="s">
        <v>1</v>
      </c>
      <c r="AT374" s="2">
        <v>3.1619999999999999</v>
      </c>
      <c r="AU374" s="1">
        <f t="shared" si="51"/>
        <v>2.8538616675289035</v>
      </c>
      <c r="AV374" s="1">
        <f t="shared" si="52"/>
        <v>2.2115672266846529</v>
      </c>
      <c r="AW374" s="1">
        <f t="shared" si="53"/>
        <v>1.5692727858404014</v>
      </c>
    </row>
    <row r="375" spans="1:49" x14ac:dyDescent="0.2">
      <c r="A375">
        <v>373</v>
      </c>
      <c r="B375" t="s">
        <v>13833</v>
      </c>
      <c r="C375" t="s">
        <v>13832</v>
      </c>
      <c r="F375" t="s">
        <v>13831</v>
      </c>
      <c r="G375" t="s">
        <v>16</v>
      </c>
      <c r="H375" t="s">
        <v>15</v>
      </c>
      <c r="I375" t="s">
        <v>13830</v>
      </c>
      <c r="J375">
        <v>60016305</v>
      </c>
      <c r="K375" t="s">
        <v>13829</v>
      </c>
      <c r="L375" t="s">
        <v>13828</v>
      </c>
      <c r="M375" t="s">
        <v>357</v>
      </c>
      <c r="N375">
        <v>1</v>
      </c>
      <c r="O375" t="s">
        <v>13827</v>
      </c>
      <c r="P375">
        <v>35607619700</v>
      </c>
      <c r="Q375">
        <v>60016305</v>
      </c>
      <c r="R375" s="7">
        <v>37724</v>
      </c>
      <c r="S375" s="8">
        <f t="shared" si="48"/>
        <v>2003</v>
      </c>
      <c r="T375" s="8">
        <v>2003</v>
      </c>
      <c r="U375" s="8">
        <f t="shared" si="49"/>
        <v>19</v>
      </c>
      <c r="V375" s="7">
        <v>2003</v>
      </c>
      <c r="W375" t="s">
        <v>2225</v>
      </c>
      <c r="X375" s="2">
        <v>0.51200000000000001</v>
      </c>
      <c r="Y375" s="6">
        <f t="shared" si="46"/>
        <v>1.3667547582819467E-2</v>
      </c>
      <c r="AA375">
        <v>9377409</v>
      </c>
      <c r="AB375">
        <v>25825</v>
      </c>
      <c r="AD375" t="s">
        <v>6</v>
      </c>
      <c r="AE375">
        <v>13</v>
      </c>
      <c r="AF375">
        <v>1</v>
      </c>
      <c r="AH375" t="s">
        <v>1077</v>
      </c>
      <c r="AI375" t="s">
        <v>13826</v>
      </c>
      <c r="AJ375" t="s">
        <v>13825</v>
      </c>
      <c r="AK375" t="s">
        <v>13824</v>
      </c>
      <c r="AL375">
        <v>58</v>
      </c>
      <c r="AM375" s="5">
        <f t="shared" si="50"/>
        <v>3.0526315789473686</v>
      </c>
      <c r="AN375" s="4">
        <f t="shared" si="47"/>
        <v>4.6234480559596645E-3</v>
      </c>
      <c r="AO375" s="3"/>
      <c r="AP375">
        <v>0</v>
      </c>
      <c r="AR375" t="s">
        <v>1</v>
      </c>
      <c r="AT375" s="2">
        <v>1.7250000000000001</v>
      </c>
      <c r="AU375" s="1">
        <f t="shared" si="51"/>
        <v>1.0954317724761526</v>
      </c>
      <c r="AV375" s="1">
        <f t="shared" si="52"/>
        <v>0.91454978193895653</v>
      </c>
      <c r="AW375" s="1">
        <f t="shared" si="53"/>
        <v>0.73366779140176042</v>
      </c>
    </row>
    <row r="376" spans="1:49" x14ac:dyDescent="0.2">
      <c r="A376">
        <v>374</v>
      </c>
      <c r="B376" t="s">
        <v>13823</v>
      </c>
      <c r="C376" t="s">
        <v>13822</v>
      </c>
      <c r="D376" t="s">
        <v>13821</v>
      </c>
      <c r="F376" t="s">
        <v>13820</v>
      </c>
      <c r="G376" t="s">
        <v>16</v>
      </c>
      <c r="H376" t="s">
        <v>15</v>
      </c>
      <c r="I376" t="s">
        <v>13819</v>
      </c>
      <c r="J376" t="s">
        <v>13806</v>
      </c>
      <c r="K376" t="s">
        <v>13805</v>
      </c>
      <c r="L376" t="s">
        <v>4098</v>
      </c>
      <c r="M376" t="s">
        <v>4097</v>
      </c>
      <c r="N376">
        <v>6</v>
      </c>
      <c r="O376" t="s">
        <v>13818</v>
      </c>
      <c r="P376" t="s">
        <v>13817</v>
      </c>
      <c r="Q376" t="s">
        <v>13816</v>
      </c>
      <c r="R376" s="7">
        <v>37721</v>
      </c>
      <c r="S376" s="8">
        <f t="shared" si="48"/>
        <v>2003</v>
      </c>
      <c r="T376" s="8">
        <v>2003</v>
      </c>
      <c r="U376" s="8">
        <f t="shared" si="49"/>
        <v>19</v>
      </c>
      <c r="V376" s="7">
        <v>37721</v>
      </c>
      <c r="W376" t="s">
        <v>13801</v>
      </c>
      <c r="X376" s="2">
        <v>0.76400000000000001</v>
      </c>
      <c r="Y376" s="6">
        <f t="shared" si="46"/>
        <v>2.0394543658738423E-2</v>
      </c>
      <c r="AA376">
        <v>2540584</v>
      </c>
      <c r="AB376">
        <v>17800</v>
      </c>
      <c r="AD376" t="s">
        <v>6</v>
      </c>
      <c r="AE376">
        <v>79</v>
      </c>
      <c r="AF376" s="10">
        <v>44257</v>
      </c>
      <c r="AH376" t="s">
        <v>13815</v>
      </c>
      <c r="AI376" t="s">
        <v>13814</v>
      </c>
      <c r="AJ376" t="s">
        <v>13813</v>
      </c>
      <c r="AK376" t="s">
        <v>13812</v>
      </c>
      <c r="AL376">
        <v>3</v>
      </c>
      <c r="AM376" s="5">
        <f t="shared" si="50"/>
        <v>0.15789473684210525</v>
      </c>
      <c r="AN376" s="4">
        <f t="shared" si="47"/>
        <v>2.3914386496343091E-4</v>
      </c>
      <c r="AO376" s="3"/>
      <c r="AP376">
        <v>0</v>
      </c>
      <c r="AR376" t="s">
        <v>1</v>
      </c>
      <c r="AT376" s="2">
        <v>4.0940000000000003</v>
      </c>
      <c r="AU376" s="1">
        <f t="shared" si="51"/>
        <v>1.4347923720605924</v>
      </c>
      <c r="AV376" s="1">
        <f t="shared" si="52"/>
        <v>1.0316843761850927</v>
      </c>
      <c r="AW376" s="1">
        <f t="shared" si="53"/>
        <v>0.62857638030959284</v>
      </c>
    </row>
    <row r="377" spans="1:49" x14ac:dyDescent="0.2">
      <c r="A377">
        <v>375</v>
      </c>
      <c r="B377" t="s">
        <v>13811</v>
      </c>
      <c r="C377" t="s">
        <v>13810</v>
      </c>
      <c r="D377" t="s">
        <v>13809</v>
      </c>
      <c r="F377" t="s">
        <v>13808</v>
      </c>
      <c r="G377" t="s">
        <v>16</v>
      </c>
      <c r="H377" t="s">
        <v>15</v>
      </c>
      <c r="I377" t="s">
        <v>13807</v>
      </c>
      <c r="J377" t="s">
        <v>13806</v>
      </c>
      <c r="K377" t="s">
        <v>13805</v>
      </c>
      <c r="L377" t="s">
        <v>4098</v>
      </c>
      <c r="M377" t="s">
        <v>4097</v>
      </c>
      <c r="N377">
        <v>6</v>
      </c>
      <c r="O377" t="s">
        <v>13804</v>
      </c>
      <c r="P377" t="s">
        <v>13803</v>
      </c>
      <c r="Q377" t="s">
        <v>13802</v>
      </c>
      <c r="R377" s="7">
        <v>37721</v>
      </c>
      <c r="S377" s="8">
        <f t="shared" si="48"/>
        <v>2003</v>
      </c>
      <c r="T377" s="8">
        <v>2003</v>
      </c>
      <c r="U377" s="8">
        <f t="shared" si="49"/>
        <v>19</v>
      </c>
      <c r="V377" s="7">
        <v>37721</v>
      </c>
      <c r="W377" t="s">
        <v>13801</v>
      </c>
      <c r="X377" s="2">
        <v>0.76400000000000001</v>
      </c>
      <c r="Y377" s="6">
        <f t="shared" si="46"/>
        <v>2.0394543658738423E-2</v>
      </c>
      <c r="AA377">
        <v>2540584</v>
      </c>
      <c r="AB377">
        <v>17800</v>
      </c>
      <c r="AD377" t="s">
        <v>6</v>
      </c>
      <c r="AE377">
        <v>79</v>
      </c>
      <c r="AF377" s="10">
        <v>44257</v>
      </c>
      <c r="AH377" t="s">
        <v>13800</v>
      </c>
      <c r="AI377" t="s">
        <v>13799</v>
      </c>
      <c r="AJ377" t="s">
        <v>13798</v>
      </c>
      <c r="AK377" t="s">
        <v>13797</v>
      </c>
      <c r="AL377">
        <v>4</v>
      </c>
      <c r="AM377" s="5">
        <f t="shared" si="50"/>
        <v>0.21052631578947367</v>
      </c>
      <c r="AN377" s="4">
        <f t="shared" si="47"/>
        <v>3.1885848661790785E-4</v>
      </c>
      <c r="AO377" s="3"/>
      <c r="AP377">
        <v>0</v>
      </c>
      <c r="AR377" t="s">
        <v>1</v>
      </c>
      <c r="AT377" s="2">
        <v>4.0940000000000003</v>
      </c>
      <c r="AU377" s="1">
        <f t="shared" si="51"/>
        <v>1.4371838107102268</v>
      </c>
      <c r="AV377" s="1">
        <f t="shared" si="52"/>
        <v>1.0356701072678165</v>
      </c>
      <c r="AW377" s="1">
        <f t="shared" si="53"/>
        <v>0.63415640382540617</v>
      </c>
    </row>
    <row r="378" spans="1:49" x14ac:dyDescent="0.2">
      <c r="A378">
        <v>376</v>
      </c>
      <c r="B378" t="s">
        <v>13796</v>
      </c>
      <c r="C378" t="s">
        <v>13795</v>
      </c>
      <c r="E378">
        <v>12667080</v>
      </c>
      <c r="F378" t="s">
        <v>13794</v>
      </c>
      <c r="G378" t="s">
        <v>16</v>
      </c>
      <c r="H378" t="s">
        <v>15</v>
      </c>
      <c r="I378" t="s">
        <v>13793</v>
      </c>
      <c r="J378" t="s">
        <v>13792</v>
      </c>
      <c r="K378" t="s">
        <v>13791</v>
      </c>
      <c r="L378" t="s">
        <v>13790</v>
      </c>
      <c r="M378" t="s">
        <v>4924</v>
      </c>
      <c r="N378">
        <v>5</v>
      </c>
      <c r="O378" t="s">
        <v>13789</v>
      </c>
      <c r="P378" t="s">
        <v>13788</v>
      </c>
      <c r="Q378" t="s">
        <v>13787</v>
      </c>
      <c r="R378" s="7">
        <v>37719</v>
      </c>
      <c r="S378" s="8">
        <f t="shared" si="48"/>
        <v>2003</v>
      </c>
      <c r="T378" s="8">
        <v>2003</v>
      </c>
      <c r="U378" s="8">
        <f t="shared" si="49"/>
        <v>19</v>
      </c>
      <c r="V378" s="7">
        <v>37719</v>
      </c>
      <c r="W378" t="s">
        <v>8453</v>
      </c>
      <c r="X378" s="2">
        <v>1.43</v>
      </c>
      <c r="Y378" s="6">
        <f t="shared" si="46"/>
        <v>3.8173033287952803E-2</v>
      </c>
      <c r="AA378">
        <v>62960</v>
      </c>
      <c r="AB378">
        <v>16867</v>
      </c>
      <c r="AD378" t="s">
        <v>6</v>
      </c>
      <c r="AE378">
        <v>42</v>
      </c>
      <c r="AF378">
        <v>13</v>
      </c>
      <c r="AH378" t="s">
        <v>13786</v>
      </c>
      <c r="AI378" t="s">
        <v>13785</v>
      </c>
      <c r="AK378" t="s">
        <v>13784</v>
      </c>
      <c r="AL378">
        <v>74</v>
      </c>
      <c r="AM378" s="5">
        <f t="shared" si="50"/>
        <v>3.8947368421052633</v>
      </c>
      <c r="AN378" s="4">
        <f t="shared" si="47"/>
        <v>5.8988820024312959E-3</v>
      </c>
      <c r="AO378" s="3"/>
      <c r="AP378">
        <v>0</v>
      </c>
      <c r="AR378" t="s">
        <v>1</v>
      </c>
      <c r="AT378" s="2">
        <v>3.1619999999999999</v>
      </c>
      <c r="AU378" s="1">
        <f t="shared" si="51"/>
        <v>2.8490787902296351</v>
      </c>
      <c r="AV378" s="1">
        <f t="shared" si="52"/>
        <v>2.2035957645192048</v>
      </c>
      <c r="AW378" s="1">
        <f t="shared" si="53"/>
        <v>1.5581127388087748</v>
      </c>
    </row>
    <row r="379" spans="1:49" x14ac:dyDescent="0.2">
      <c r="A379">
        <v>377</v>
      </c>
      <c r="B379" t="s">
        <v>13783</v>
      </c>
      <c r="C379" t="s">
        <v>13782</v>
      </c>
      <c r="F379" t="s">
        <v>13781</v>
      </c>
      <c r="G379" t="s">
        <v>16</v>
      </c>
      <c r="H379" t="s">
        <v>15</v>
      </c>
      <c r="I379" t="s">
        <v>13780</v>
      </c>
      <c r="J379" t="s">
        <v>9864</v>
      </c>
      <c r="K379" t="s">
        <v>9863</v>
      </c>
      <c r="L379" t="s">
        <v>9862</v>
      </c>
      <c r="M379" t="s">
        <v>1618</v>
      </c>
      <c r="N379">
        <v>4</v>
      </c>
      <c r="O379" t="s">
        <v>13779</v>
      </c>
      <c r="P379" t="s">
        <v>13778</v>
      </c>
      <c r="Q379" t="s">
        <v>9859</v>
      </c>
      <c r="R379" s="7">
        <v>37716</v>
      </c>
      <c r="S379" s="8">
        <f t="shared" si="48"/>
        <v>2003</v>
      </c>
      <c r="T379" s="8">
        <v>2003</v>
      </c>
      <c r="U379" s="8">
        <f t="shared" si="49"/>
        <v>19</v>
      </c>
      <c r="V379" s="7">
        <v>37716</v>
      </c>
      <c r="W379" t="s">
        <v>7881</v>
      </c>
      <c r="X379" s="2">
        <v>0.30399999999999999</v>
      </c>
      <c r="Y379" s="6">
        <f t="shared" si="46"/>
        <v>8.115106377299057E-3</v>
      </c>
      <c r="AA379">
        <v>8952477</v>
      </c>
      <c r="AB379">
        <v>12250</v>
      </c>
      <c r="AD379" t="s">
        <v>6</v>
      </c>
      <c r="AE379">
        <v>37</v>
      </c>
      <c r="AF379">
        <v>1</v>
      </c>
      <c r="AH379" t="s">
        <v>13777</v>
      </c>
      <c r="AI379" t="s">
        <v>13776</v>
      </c>
      <c r="AJ379" t="s">
        <v>13775</v>
      </c>
      <c r="AK379" t="s">
        <v>13774</v>
      </c>
      <c r="AL379">
        <v>3</v>
      </c>
      <c r="AM379" s="5">
        <f t="shared" si="50"/>
        <v>0.15789473684210525</v>
      </c>
      <c r="AN379" s="4">
        <f t="shared" si="47"/>
        <v>2.3914386496343091E-4</v>
      </c>
      <c r="AO379" s="3"/>
      <c r="AP379">
        <v>0</v>
      </c>
      <c r="AR379" t="s">
        <v>1</v>
      </c>
      <c r="AT379" s="2" t="s">
        <v>0</v>
      </c>
      <c r="AU379" s="1">
        <f t="shared" si="51"/>
        <v>0.57523176235983686</v>
      </c>
      <c r="AV379" s="1">
        <f t="shared" si="52"/>
        <v>0.41771251211312443</v>
      </c>
      <c r="AW379" s="1">
        <f t="shared" si="53"/>
        <v>0.2601932618664119</v>
      </c>
    </row>
    <row r="380" spans="1:49" x14ac:dyDescent="0.2">
      <c r="A380">
        <v>378</v>
      </c>
      <c r="B380" t="s">
        <v>13773</v>
      </c>
      <c r="C380" t="s">
        <v>13772</v>
      </c>
      <c r="F380" t="s">
        <v>13771</v>
      </c>
      <c r="G380" t="s">
        <v>16</v>
      </c>
      <c r="H380" t="s">
        <v>15</v>
      </c>
      <c r="I380" t="s">
        <v>7065</v>
      </c>
      <c r="J380" t="s">
        <v>13765</v>
      </c>
      <c r="K380" t="s">
        <v>13770</v>
      </c>
      <c r="L380" t="s">
        <v>13769</v>
      </c>
      <c r="M380" t="s">
        <v>13768</v>
      </c>
      <c r="N380">
        <v>3</v>
      </c>
      <c r="O380" t="s">
        <v>13767</v>
      </c>
      <c r="P380" t="s">
        <v>13766</v>
      </c>
      <c r="Q380" t="s">
        <v>13765</v>
      </c>
      <c r="R380" s="7">
        <v>37716</v>
      </c>
      <c r="S380" s="8">
        <f t="shared" si="48"/>
        <v>2003</v>
      </c>
      <c r="T380" s="8">
        <v>2003</v>
      </c>
      <c r="U380" s="8">
        <f t="shared" si="49"/>
        <v>19</v>
      </c>
      <c r="V380" s="7">
        <v>37716</v>
      </c>
      <c r="W380" t="s">
        <v>7881</v>
      </c>
      <c r="X380" s="2">
        <v>0.30399999999999999</v>
      </c>
      <c r="Y380" s="6">
        <f t="shared" si="46"/>
        <v>8.115106377299057E-3</v>
      </c>
      <c r="AA380">
        <v>8952477</v>
      </c>
      <c r="AB380">
        <v>12250</v>
      </c>
      <c r="AD380" t="s">
        <v>6</v>
      </c>
      <c r="AE380">
        <v>37</v>
      </c>
      <c r="AF380">
        <v>1</v>
      </c>
      <c r="AH380" s="10">
        <v>44228</v>
      </c>
      <c r="AI380" t="s">
        <v>13764</v>
      </c>
      <c r="AJ380" t="s">
        <v>13763</v>
      </c>
      <c r="AK380" t="s">
        <v>13762</v>
      </c>
      <c r="AL380">
        <v>2</v>
      </c>
      <c r="AM380" s="5">
        <f t="shared" si="50"/>
        <v>0.10526315789473684</v>
      </c>
      <c r="AN380" s="4">
        <f t="shared" si="47"/>
        <v>1.5942924330895392E-4</v>
      </c>
      <c r="AO380" s="3"/>
      <c r="AP380">
        <v>0</v>
      </c>
      <c r="AR380" t="s">
        <v>1</v>
      </c>
      <c r="AT380" s="2" t="s">
        <v>0</v>
      </c>
      <c r="AU380" s="1">
        <f t="shared" si="51"/>
        <v>0.57284032371020255</v>
      </c>
      <c r="AV380" s="1">
        <f t="shared" si="52"/>
        <v>0.41372678103040056</v>
      </c>
      <c r="AW380" s="1">
        <f t="shared" si="53"/>
        <v>0.25461323835059846</v>
      </c>
    </row>
    <row r="381" spans="1:49" x14ac:dyDescent="0.2">
      <c r="A381">
        <v>379</v>
      </c>
      <c r="B381" t="s">
        <v>13761</v>
      </c>
      <c r="C381" t="s">
        <v>13760</v>
      </c>
      <c r="F381" t="s">
        <v>13759</v>
      </c>
      <c r="G381" t="s">
        <v>16</v>
      </c>
      <c r="H381" t="s">
        <v>15</v>
      </c>
      <c r="I381" t="s">
        <v>8050</v>
      </c>
      <c r="J381">
        <v>60080744</v>
      </c>
      <c r="K381" t="s">
        <v>8049</v>
      </c>
      <c r="L381" t="s">
        <v>8048</v>
      </c>
      <c r="M381" t="s">
        <v>789</v>
      </c>
      <c r="N381">
        <v>1</v>
      </c>
      <c r="O381" t="s">
        <v>8047</v>
      </c>
      <c r="P381">
        <v>7201869206</v>
      </c>
      <c r="Q381">
        <v>60080744</v>
      </c>
      <c r="R381" s="7">
        <v>37716</v>
      </c>
      <c r="S381" s="8">
        <f t="shared" si="48"/>
        <v>2003</v>
      </c>
      <c r="T381" s="8">
        <v>2003</v>
      </c>
      <c r="U381" s="8">
        <f t="shared" si="49"/>
        <v>19</v>
      </c>
      <c r="V381" s="7">
        <v>37716</v>
      </c>
      <c r="W381" t="s">
        <v>7881</v>
      </c>
      <c r="X381" s="2">
        <v>0.30399999999999999</v>
      </c>
      <c r="Y381" s="6">
        <f t="shared" si="46"/>
        <v>8.115106377299057E-3</v>
      </c>
      <c r="AA381">
        <v>8952477</v>
      </c>
      <c r="AB381">
        <v>12250</v>
      </c>
      <c r="AD381" t="s">
        <v>6</v>
      </c>
      <c r="AE381">
        <v>37</v>
      </c>
      <c r="AF381">
        <v>1</v>
      </c>
      <c r="AH381" t="s">
        <v>13758</v>
      </c>
      <c r="AI381" t="s">
        <v>13757</v>
      </c>
      <c r="AJ381" t="s">
        <v>13756</v>
      </c>
      <c r="AK381" t="s">
        <v>13755</v>
      </c>
      <c r="AL381">
        <v>31</v>
      </c>
      <c r="AM381" s="5">
        <f t="shared" si="50"/>
        <v>1.631578947368421</v>
      </c>
      <c r="AN381" s="4">
        <f t="shared" si="47"/>
        <v>2.4711532712887859E-3</v>
      </c>
      <c r="AO381" s="3"/>
      <c r="AP381">
        <v>0</v>
      </c>
      <c r="AR381" t="s">
        <v>1</v>
      </c>
      <c r="AT381" s="2" t="s">
        <v>0</v>
      </c>
      <c r="AU381" s="1">
        <f t="shared" si="51"/>
        <v>0.64219204454959755</v>
      </c>
      <c r="AV381" s="1">
        <f t="shared" si="52"/>
        <v>0.52931298242939218</v>
      </c>
      <c r="AW381" s="1">
        <f t="shared" si="53"/>
        <v>0.41643392030918674</v>
      </c>
    </row>
    <row r="382" spans="1:49" x14ac:dyDescent="0.2">
      <c r="A382">
        <v>380</v>
      </c>
      <c r="B382" t="s">
        <v>13754</v>
      </c>
      <c r="C382" t="s">
        <v>13753</v>
      </c>
      <c r="F382" t="s">
        <v>13752</v>
      </c>
      <c r="G382" t="s">
        <v>16</v>
      </c>
      <c r="H382" t="s">
        <v>15</v>
      </c>
      <c r="I382" t="s">
        <v>13751</v>
      </c>
      <c r="J382">
        <v>60004305</v>
      </c>
      <c r="K382" t="s">
        <v>13750</v>
      </c>
      <c r="L382" t="s">
        <v>10748</v>
      </c>
      <c r="M382" t="s">
        <v>638</v>
      </c>
      <c r="N382">
        <v>1</v>
      </c>
      <c r="O382" t="s">
        <v>13749</v>
      </c>
      <c r="P382">
        <v>6701541550</v>
      </c>
      <c r="Q382">
        <v>60004305</v>
      </c>
      <c r="R382" s="7">
        <v>37716</v>
      </c>
      <c r="S382" s="8">
        <f t="shared" si="48"/>
        <v>2003</v>
      </c>
      <c r="T382" s="8">
        <v>2003</v>
      </c>
      <c r="U382" s="8">
        <f t="shared" si="49"/>
        <v>19</v>
      </c>
      <c r="V382" s="7">
        <v>37716</v>
      </c>
      <c r="W382" t="s">
        <v>7881</v>
      </c>
      <c r="X382" s="2">
        <v>0.30399999999999999</v>
      </c>
      <c r="Y382" s="6">
        <f t="shared" si="46"/>
        <v>8.115106377299057E-3</v>
      </c>
      <c r="AA382">
        <v>8952477</v>
      </c>
      <c r="AB382">
        <v>12250</v>
      </c>
      <c r="AD382" t="s">
        <v>6</v>
      </c>
      <c r="AE382">
        <v>37</v>
      </c>
      <c r="AF382">
        <v>1</v>
      </c>
      <c r="AH382" t="s">
        <v>13748</v>
      </c>
      <c r="AI382" t="s">
        <v>13747</v>
      </c>
      <c r="AJ382" t="s">
        <v>13746</v>
      </c>
      <c r="AK382" t="s">
        <v>13745</v>
      </c>
      <c r="AL382">
        <v>8</v>
      </c>
      <c r="AM382" s="5">
        <f t="shared" si="50"/>
        <v>0.42105263157894735</v>
      </c>
      <c r="AN382" s="4">
        <f t="shared" si="47"/>
        <v>6.377169732358157E-4</v>
      </c>
      <c r="AO382" s="3"/>
      <c r="AP382">
        <v>0</v>
      </c>
      <c r="AR382" t="s">
        <v>1</v>
      </c>
      <c r="AT382" s="2" t="s">
        <v>0</v>
      </c>
      <c r="AU382" s="1">
        <f t="shared" si="51"/>
        <v>0.58718895560800843</v>
      </c>
      <c r="AV382" s="1">
        <f t="shared" si="52"/>
        <v>0.43764116752674359</v>
      </c>
      <c r="AW382" s="1">
        <f t="shared" si="53"/>
        <v>0.2880933794454788</v>
      </c>
    </row>
    <row r="383" spans="1:49" x14ac:dyDescent="0.2">
      <c r="A383">
        <v>381</v>
      </c>
      <c r="B383" t="s">
        <v>13744</v>
      </c>
      <c r="C383" t="s">
        <v>13743</v>
      </c>
      <c r="F383" t="s">
        <v>13742</v>
      </c>
      <c r="G383" t="s">
        <v>16</v>
      </c>
      <c r="H383" t="s">
        <v>15</v>
      </c>
      <c r="I383" t="s">
        <v>1673</v>
      </c>
      <c r="J383" t="s">
        <v>13741</v>
      </c>
      <c r="K383" t="s">
        <v>13740</v>
      </c>
      <c r="L383" t="s">
        <v>13739</v>
      </c>
      <c r="M383" t="s">
        <v>4097</v>
      </c>
      <c r="N383">
        <v>5</v>
      </c>
      <c r="O383" t="s">
        <v>13738</v>
      </c>
      <c r="P383" t="s">
        <v>13737</v>
      </c>
      <c r="Q383" t="s">
        <v>13736</v>
      </c>
      <c r="R383" s="7">
        <v>37716</v>
      </c>
      <c r="S383" s="8">
        <f t="shared" si="48"/>
        <v>2003</v>
      </c>
      <c r="T383" s="8">
        <v>2003</v>
      </c>
      <c r="U383" s="8">
        <f t="shared" si="49"/>
        <v>19</v>
      </c>
      <c r="V383" s="7">
        <v>37716</v>
      </c>
      <c r="W383" t="s">
        <v>7881</v>
      </c>
      <c r="X383" s="2">
        <v>0.30399999999999999</v>
      </c>
      <c r="Y383" s="6">
        <f t="shared" si="46"/>
        <v>8.115106377299057E-3</v>
      </c>
      <c r="AA383">
        <v>8952477</v>
      </c>
      <c r="AB383">
        <v>12250</v>
      </c>
      <c r="AD383" t="s">
        <v>6</v>
      </c>
      <c r="AE383">
        <v>37</v>
      </c>
      <c r="AF383">
        <v>1</v>
      </c>
      <c r="AH383" t="s">
        <v>13735</v>
      </c>
      <c r="AI383" t="s">
        <v>13734</v>
      </c>
      <c r="AJ383" t="s">
        <v>13733</v>
      </c>
      <c r="AK383" t="s">
        <v>13732</v>
      </c>
      <c r="AL383">
        <v>7</v>
      </c>
      <c r="AM383" s="5">
        <f t="shared" si="50"/>
        <v>0.36842105263157893</v>
      </c>
      <c r="AN383" s="4">
        <f t="shared" si="47"/>
        <v>5.5800235158133874E-4</v>
      </c>
      <c r="AO383" s="3"/>
      <c r="AP383">
        <v>0</v>
      </c>
      <c r="AR383" t="s">
        <v>1</v>
      </c>
      <c r="AT383" s="2" t="s">
        <v>0</v>
      </c>
      <c r="AU383" s="1">
        <f t="shared" si="51"/>
        <v>0.58479751695837412</v>
      </c>
      <c r="AV383" s="1">
        <f t="shared" si="52"/>
        <v>0.43365543644401977</v>
      </c>
      <c r="AW383" s="1">
        <f t="shared" si="53"/>
        <v>0.28251335592966542</v>
      </c>
    </row>
    <row r="384" spans="1:49" x14ac:dyDescent="0.2">
      <c r="A384">
        <v>382</v>
      </c>
      <c r="B384" t="s">
        <v>13731</v>
      </c>
      <c r="C384" t="s">
        <v>13730</v>
      </c>
      <c r="F384" t="s">
        <v>13729</v>
      </c>
      <c r="G384" t="s">
        <v>16</v>
      </c>
      <c r="H384" t="s">
        <v>15</v>
      </c>
      <c r="I384" t="s">
        <v>13728</v>
      </c>
      <c r="J384">
        <v>60010080</v>
      </c>
      <c r="K384" t="s">
        <v>5456</v>
      </c>
      <c r="L384" t="s">
        <v>5455</v>
      </c>
      <c r="M384" t="s">
        <v>167</v>
      </c>
      <c r="N384">
        <v>3</v>
      </c>
      <c r="O384" t="s">
        <v>13727</v>
      </c>
      <c r="P384" t="s">
        <v>13726</v>
      </c>
      <c r="Q384" t="s">
        <v>13725</v>
      </c>
      <c r="R384" s="7">
        <v>37716</v>
      </c>
      <c r="S384" s="8">
        <f t="shared" si="48"/>
        <v>2003</v>
      </c>
      <c r="T384" s="8">
        <v>2003</v>
      </c>
      <c r="U384" s="8">
        <f t="shared" si="49"/>
        <v>19</v>
      </c>
      <c r="V384" s="7">
        <v>37716</v>
      </c>
      <c r="W384" t="s">
        <v>7881</v>
      </c>
      <c r="X384" s="2">
        <v>0.30399999999999999</v>
      </c>
      <c r="Y384" s="6">
        <f t="shared" si="46"/>
        <v>8.115106377299057E-3</v>
      </c>
      <c r="AA384">
        <v>8952477</v>
      </c>
      <c r="AB384">
        <v>12250</v>
      </c>
      <c r="AD384" t="s">
        <v>6</v>
      </c>
      <c r="AE384">
        <v>37</v>
      </c>
      <c r="AF384">
        <v>1</v>
      </c>
      <c r="AH384" t="s">
        <v>13724</v>
      </c>
      <c r="AI384" t="s">
        <v>13723</v>
      </c>
      <c r="AJ384" t="s">
        <v>13722</v>
      </c>
      <c r="AK384" t="s">
        <v>13721</v>
      </c>
      <c r="AL384">
        <v>21</v>
      </c>
      <c r="AM384" s="5">
        <f t="shared" si="50"/>
        <v>1.1052631578947369</v>
      </c>
      <c r="AN384" s="4">
        <f t="shared" si="47"/>
        <v>1.6740070547440165E-3</v>
      </c>
      <c r="AO384" s="3"/>
      <c r="AP384">
        <v>0</v>
      </c>
      <c r="AR384" t="s">
        <v>1</v>
      </c>
      <c r="AT384" s="2" t="s">
        <v>0</v>
      </c>
      <c r="AU384" s="1">
        <f t="shared" si="51"/>
        <v>0.61827765805325441</v>
      </c>
      <c r="AV384" s="1">
        <f t="shared" si="52"/>
        <v>0.4894556716021537</v>
      </c>
      <c r="AW384" s="1">
        <f t="shared" si="53"/>
        <v>0.36063368515105287</v>
      </c>
    </row>
    <row r="385" spans="1:49" x14ac:dyDescent="0.2">
      <c r="A385">
        <v>383</v>
      </c>
      <c r="B385" t="s">
        <v>13720</v>
      </c>
      <c r="C385" t="s">
        <v>13719</v>
      </c>
      <c r="F385" t="s">
        <v>13718</v>
      </c>
      <c r="G385" t="s">
        <v>16</v>
      </c>
      <c r="H385" t="s">
        <v>15</v>
      </c>
      <c r="I385" t="s">
        <v>13717</v>
      </c>
      <c r="J385">
        <v>60031544</v>
      </c>
      <c r="K385" t="s">
        <v>13716</v>
      </c>
      <c r="L385" t="s">
        <v>13715</v>
      </c>
      <c r="M385" t="s">
        <v>3685</v>
      </c>
      <c r="N385">
        <v>4</v>
      </c>
      <c r="O385" t="s">
        <v>13714</v>
      </c>
      <c r="P385" t="s">
        <v>13713</v>
      </c>
      <c r="Q385" t="s">
        <v>13712</v>
      </c>
      <c r="R385" s="7">
        <v>37716</v>
      </c>
      <c r="S385" s="8">
        <f t="shared" si="48"/>
        <v>2003</v>
      </c>
      <c r="T385" s="8">
        <v>2003</v>
      </c>
      <c r="U385" s="8">
        <f t="shared" si="49"/>
        <v>19</v>
      </c>
      <c r="V385" s="7">
        <v>37716</v>
      </c>
      <c r="W385" t="s">
        <v>7881</v>
      </c>
      <c r="X385" s="2">
        <v>0.30399999999999999</v>
      </c>
      <c r="Y385" s="6">
        <f t="shared" si="46"/>
        <v>8.115106377299057E-3</v>
      </c>
      <c r="AA385">
        <v>8952477</v>
      </c>
      <c r="AB385">
        <v>12250</v>
      </c>
      <c r="AD385" t="s">
        <v>6</v>
      </c>
      <c r="AE385">
        <v>37</v>
      </c>
      <c r="AF385">
        <v>1</v>
      </c>
      <c r="AH385" t="s">
        <v>13711</v>
      </c>
      <c r="AI385" t="s">
        <v>13710</v>
      </c>
      <c r="AJ385" t="s">
        <v>13709</v>
      </c>
      <c r="AK385" t="s">
        <v>13708</v>
      </c>
      <c r="AL385">
        <v>1</v>
      </c>
      <c r="AM385" s="5">
        <f t="shared" si="50"/>
        <v>5.2631578947368418E-2</v>
      </c>
      <c r="AN385" s="4">
        <f t="shared" si="47"/>
        <v>7.9714621654476962E-5</v>
      </c>
      <c r="AO385" s="3"/>
      <c r="AP385">
        <v>0</v>
      </c>
      <c r="AR385" t="s">
        <v>1</v>
      </c>
      <c r="AT385" s="2" t="s">
        <v>0</v>
      </c>
      <c r="AU385" s="1">
        <f t="shared" si="51"/>
        <v>0.57044888506056823</v>
      </c>
      <c r="AV385" s="1">
        <f t="shared" si="52"/>
        <v>0.40974104994767674</v>
      </c>
      <c r="AW385" s="1">
        <f t="shared" si="53"/>
        <v>0.2490332148347851</v>
      </c>
    </row>
    <row r="386" spans="1:49" x14ac:dyDescent="0.2">
      <c r="A386">
        <v>384</v>
      </c>
      <c r="B386" t="s">
        <v>13707</v>
      </c>
      <c r="C386" t="s">
        <v>13706</v>
      </c>
      <c r="F386" t="s">
        <v>13705</v>
      </c>
      <c r="G386" t="s">
        <v>16</v>
      </c>
      <c r="H386" t="s">
        <v>15</v>
      </c>
      <c r="I386" t="s">
        <v>13704</v>
      </c>
      <c r="J386">
        <v>60024322</v>
      </c>
      <c r="K386" t="s">
        <v>4074</v>
      </c>
      <c r="L386" t="s">
        <v>4073</v>
      </c>
      <c r="M386" t="s">
        <v>11</v>
      </c>
      <c r="N386">
        <v>4</v>
      </c>
      <c r="O386" t="s">
        <v>13703</v>
      </c>
      <c r="P386" t="s">
        <v>13702</v>
      </c>
      <c r="Q386" t="s">
        <v>13701</v>
      </c>
      <c r="R386" s="7">
        <v>37716</v>
      </c>
      <c r="S386" s="8">
        <f t="shared" si="48"/>
        <v>2003</v>
      </c>
      <c r="T386" s="8">
        <v>2003</v>
      </c>
      <c r="U386" s="8">
        <f t="shared" si="49"/>
        <v>19</v>
      </c>
      <c r="V386" s="7">
        <v>37716</v>
      </c>
      <c r="W386" t="s">
        <v>7881</v>
      </c>
      <c r="X386" s="2">
        <v>0.30399999999999999</v>
      </c>
      <c r="Y386" s="6">
        <f t="shared" si="46"/>
        <v>8.115106377299057E-3</v>
      </c>
      <c r="AA386">
        <v>8952477</v>
      </c>
      <c r="AB386">
        <v>12250</v>
      </c>
      <c r="AD386" t="s">
        <v>6</v>
      </c>
      <c r="AE386">
        <v>37</v>
      </c>
      <c r="AF386">
        <v>1</v>
      </c>
      <c r="AH386" t="s">
        <v>13700</v>
      </c>
      <c r="AI386" t="s">
        <v>13699</v>
      </c>
      <c r="AJ386" t="s">
        <v>13698</v>
      </c>
      <c r="AK386" t="s">
        <v>13697</v>
      </c>
      <c r="AL386">
        <v>5</v>
      </c>
      <c r="AM386" s="5">
        <f t="shared" si="50"/>
        <v>0.26315789473684209</v>
      </c>
      <c r="AN386" s="4">
        <f t="shared" si="47"/>
        <v>3.9857310827238487E-4</v>
      </c>
      <c r="AO386" s="3"/>
      <c r="AP386">
        <v>0</v>
      </c>
      <c r="AR386" t="s">
        <v>1</v>
      </c>
      <c r="AT386" s="2" t="s">
        <v>0</v>
      </c>
      <c r="AU386" s="1">
        <f t="shared" si="51"/>
        <v>0.58001463965910549</v>
      </c>
      <c r="AV386" s="1">
        <f t="shared" si="52"/>
        <v>0.42568397427857213</v>
      </c>
      <c r="AW386" s="1">
        <f t="shared" si="53"/>
        <v>0.27135330889803866</v>
      </c>
    </row>
    <row r="387" spans="1:49" x14ac:dyDescent="0.2">
      <c r="A387">
        <v>385</v>
      </c>
      <c r="B387" t="s">
        <v>13696</v>
      </c>
      <c r="C387" t="s">
        <v>13695</v>
      </c>
      <c r="F387" t="s">
        <v>13694</v>
      </c>
      <c r="G387" t="s">
        <v>16</v>
      </c>
      <c r="H387" t="s">
        <v>15</v>
      </c>
      <c r="I387" t="s">
        <v>9991</v>
      </c>
      <c r="J387" t="s">
        <v>9990</v>
      </c>
      <c r="K387" t="s">
        <v>9989</v>
      </c>
      <c r="L387" t="s">
        <v>9988</v>
      </c>
      <c r="M387" t="s">
        <v>514</v>
      </c>
      <c r="N387">
        <v>3</v>
      </c>
      <c r="O387" t="s">
        <v>9987</v>
      </c>
      <c r="P387" t="s">
        <v>9986</v>
      </c>
      <c r="Q387" t="s">
        <v>9985</v>
      </c>
      <c r="R387" s="7">
        <v>37716</v>
      </c>
      <c r="S387" s="8">
        <f t="shared" si="48"/>
        <v>2003</v>
      </c>
      <c r="T387" s="8">
        <v>2003</v>
      </c>
      <c r="U387" s="8">
        <f t="shared" si="49"/>
        <v>19</v>
      </c>
      <c r="V387" s="7">
        <v>37716</v>
      </c>
      <c r="W387" t="s">
        <v>7881</v>
      </c>
      <c r="X387" s="2">
        <v>0.30399999999999999</v>
      </c>
      <c r="Y387" s="6">
        <f t="shared" ref="Y387:Y450" si="54">(X387-$Z$3)/($Z$2-$Z$3)</f>
        <v>8.115106377299057E-3</v>
      </c>
      <c r="AA387">
        <v>8952477</v>
      </c>
      <c r="AB387">
        <v>12250</v>
      </c>
      <c r="AD387" t="s">
        <v>6</v>
      </c>
      <c r="AE387">
        <v>37</v>
      </c>
      <c r="AF387">
        <v>1</v>
      </c>
      <c r="AH387" s="10">
        <v>44288</v>
      </c>
      <c r="AI387" t="s">
        <v>13693</v>
      </c>
      <c r="AJ387" t="s">
        <v>13692</v>
      </c>
      <c r="AK387" t="s">
        <v>13691</v>
      </c>
      <c r="AL387">
        <v>5</v>
      </c>
      <c r="AM387" s="5">
        <f t="shared" si="50"/>
        <v>0.26315789473684209</v>
      </c>
      <c r="AN387" s="4">
        <f t="shared" ref="AN387:AN450" si="55">(AM387-$AO$3)/($AO$2-$AO$3)</f>
        <v>3.9857310827238487E-4</v>
      </c>
      <c r="AO387" s="3"/>
      <c r="AP387">
        <v>0</v>
      </c>
      <c r="AR387" t="s">
        <v>1</v>
      </c>
      <c r="AT387" s="2" t="s">
        <v>0</v>
      </c>
      <c r="AU387" s="1">
        <f t="shared" si="51"/>
        <v>0.58001463965910549</v>
      </c>
      <c r="AV387" s="1">
        <f t="shared" si="52"/>
        <v>0.42568397427857213</v>
      </c>
      <c r="AW387" s="1">
        <f t="shared" si="53"/>
        <v>0.27135330889803866</v>
      </c>
    </row>
    <row r="388" spans="1:49" x14ac:dyDescent="0.2">
      <c r="A388">
        <v>386</v>
      </c>
      <c r="B388" t="s">
        <v>13690</v>
      </c>
      <c r="C388" t="s">
        <v>13689</v>
      </c>
      <c r="F388" t="s">
        <v>13688</v>
      </c>
      <c r="G388" t="s">
        <v>16</v>
      </c>
      <c r="H388" t="s">
        <v>15</v>
      </c>
      <c r="I388" t="s">
        <v>629</v>
      </c>
      <c r="J388">
        <v>60011357</v>
      </c>
      <c r="K388" t="s">
        <v>628</v>
      </c>
      <c r="L388" t="s">
        <v>627</v>
      </c>
      <c r="M388" t="s">
        <v>626</v>
      </c>
      <c r="N388">
        <v>3</v>
      </c>
      <c r="O388" t="s">
        <v>13687</v>
      </c>
      <c r="P388" t="s">
        <v>13686</v>
      </c>
      <c r="Q388" t="s">
        <v>623</v>
      </c>
      <c r="R388" s="7">
        <v>37714</v>
      </c>
      <c r="S388" s="8">
        <f t="shared" si="48"/>
        <v>2003</v>
      </c>
      <c r="T388" s="8">
        <v>2003</v>
      </c>
      <c r="U388" s="8">
        <f t="shared" si="49"/>
        <v>19</v>
      </c>
      <c r="V388" s="7">
        <v>37714</v>
      </c>
      <c r="W388" t="s">
        <v>8097</v>
      </c>
      <c r="X388" s="2">
        <v>0.375</v>
      </c>
      <c r="Y388" s="6">
        <f t="shared" si="54"/>
        <v>1.0010410827260351E-2</v>
      </c>
      <c r="AA388">
        <v>135194</v>
      </c>
      <c r="AB388">
        <v>24918</v>
      </c>
      <c r="AD388" t="s">
        <v>6</v>
      </c>
      <c r="AE388">
        <v>39</v>
      </c>
      <c r="AF388">
        <v>7</v>
      </c>
      <c r="AH388" t="s">
        <v>13685</v>
      </c>
      <c r="AI388" t="s">
        <v>13684</v>
      </c>
      <c r="AK388" t="s">
        <v>13683</v>
      </c>
      <c r="AL388">
        <v>19</v>
      </c>
      <c r="AM388" s="5">
        <f t="shared" si="50"/>
        <v>1</v>
      </c>
      <c r="AN388" s="4">
        <f t="shared" si="55"/>
        <v>1.5145778114350624E-3</v>
      </c>
      <c r="AO388" s="3"/>
      <c r="AP388">
        <v>0</v>
      </c>
      <c r="AR388" t="s">
        <v>1</v>
      </c>
      <c r="AT388" s="2">
        <v>1.3140000000000001</v>
      </c>
      <c r="AU388" s="1">
        <f t="shared" si="51"/>
        <v>0.74616609225127639</v>
      </c>
      <c r="AV388" s="1">
        <f t="shared" si="52"/>
        <v>0.57624943193477074</v>
      </c>
      <c r="AW388" s="1">
        <f t="shared" si="53"/>
        <v>0.40633277161826492</v>
      </c>
    </row>
    <row r="389" spans="1:49" x14ac:dyDescent="0.2">
      <c r="A389">
        <v>387</v>
      </c>
      <c r="B389" t="s">
        <v>13682</v>
      </c>
      <c r="C389" t="s">
        <v>13681</v>
      </c>
      <c r="F389" t="s">
        <v>13680</v>
      </c>
      <c r="G389" t="s">
        <v>16</v>
      </c>
      <c r="H389" t="s">
        <v>15</v>
      </c>
      <c r="I389" t="s">
        <v>13679</v>
      </c>
      <c r="J389" t="s">
        <v>13678</v>
      </c>
      <c r="K389" t="s">
        <v>13677</v>
      </c>
      <c r="L389" t="s">
        <v>13676</v>
      </c>
      <c r="M389" t="s">
        <v>2303</v>
      </c>
      <c r="N389">
        <v>5</v>
      </c>
      <c r="O389" t="s">
        <v>13675</v>
      </c>
      <c r="P389" t="s">
        <v>13674</v>
      </c>
      <c r="Q389" t="s">
        <v>13673</v>
      </c>
      <c r="R389" s="7">
        <v>37714</v>
      </c>
      <c r="S389" s="8">
        <f t="shared" si="48"/>
        <v>2003</v>
      </c>
      <c r="T389" s="8">
        <v>2003</v>
      </c>
      <c r="U389" s="8">
        <f t="shared" si="49"/>
        <v>19</v>
      </c>
      <c r="V389" s="7">
        <v>37714</v>
      </c>
      <c r="W389" t="s">
        <v>8097</v>
      </c>
      <c r="X389" s="2">
        <v>0.375</v>
      </c>
      <c r="Y389" s="6">
        <f t="shared" si="54"/>
        <v>1.0010410827260351E-2</v>
      </c>
      <c r="AA389">
        <v>135194</v>
      </c>
      <c r="AB389">
        <v>24918</v>
      </c>
      <c r="AD389" t="s">
        <v>6</v>
      </c>
      <c r="AE389">
        <v>39</v>
      </c>
      <c r="AF389">
        <v>7</v>
      </c>
      <c r="AH389" t="s">
        <v>13672</v>
      </c>
      <c r="AI389" t="s">
        <v>13671</v>
      </c>
      <c r="AK389" t="s">
        <v>13670</v>
      </c>
      <c r="AL389">
        <v>31</v>
      </c>
      <c r="AM389" s="5">
        <f t="shared" si="50"/>
        <v>1.631578947368421</v>
      </c>
      <c r="AN389" s="4">
        <f t="shared" si="55"/>
        <v>2.4711532712887859E-3</v>
      </c>
      <c r="AO389" s="3"/>
      <c r="AP389">
        <v>0</v>
      </c>
      <c r="AR389" t="s">
        <v>1</v>
      </c>
      <c r="AT389" s="2">
        <v>1.3140000000000001</v>
      </c>
      <c r="AU389" s="1">
        <f t="shared" si="51"/>
        <v>0.77486335604688816</v>
      </c>
      <c r="AV389" s="1">
        <f t="shared" si="52"/>
        <v>0.62407820492745691</v>
      </c>
      <c r="AW389" s="1">
        <f t="shared" si="53"/>
        <v>0.47329305380802555</v>
      </c>
    </row>
    <row r="390" spans="1:49" x14ac:dyDescent="0.2">
      <c r="A390">
        <v>388</v>
      </c>
      <c r="B390" t="s">
        <v>13669</v>
      </c>
      <c r="C390" t="s">
        <v>13668</v>
      </c>
      <c r="F390" t="s">
        <v>13667</v>
      </c>
      <c r="G390" t="s">
        <v>16</v>
      </c>
      <c r="H390" t="s">
        <v>15</v>
      </c>
      <c r="I390" t="s">
        <v>13666</v>
      </c>
      <c r="J390" t="s">
        <v>13665</v>
      </c>
      <c r="K390" t="s">
        <v>13664</v>
      </c>
      <c r="L390" t="s">
        <v>13663</v>
      </c>
      <c r="M390" t="s">
        <v>1553</v>
      </c>
      <c r="N390">
        <v>4</v>
      </c>
      <c r="O390" t="s">
        <v>13662</v>
      </c>
      <c r="P390" t="s">
        <v>13661</v>
      </c>
      <c r="Q390" t="s">
        <v>13660</v>
      </c>
      <c r="R390" s="7">
        <v>37714</v>
      </c>
      <c r="S390" s="8">
        <f t="shared" si="48"/>
        <v>2003</v>
      </c>
      <c r="T390" s="8">
        <v>2003</v>
      </c>
      <c r="U390" s="8">
        <f t="shared" si="49"/>
        <v>19</v>
      </c>
      <c r="V390" s="7">
        <v>37714</v>
      </c>
      <c r="W390" t="s">
        <v>8097</v>
      </c>
      <c r="X390" s="2">
        <v>0.375</v>
      </c>
      <c r="Y390" s="6">
        <f t="shared" si="54"/>
        <v>1.0010410827260351E-2</v>
      </c>
      <c r="AA390">
        <v>135194</v>
      </c>
      <c r="AB390">
        <v>24918</v>
      </c>
      <c r="AD390" t="s">
        <v>6</v>
      </c>
      <c r="AE390">
        <v>39</v>
      </c>
      <c r="AF390">
        <v>7</v>
      </c>
      <c r="AH390" t="s">
        <v>13659</v>
      </c>
      <c r="AI390" t="s">
        <v>13658</v>
      </c>
      <c r="AK390" t="s">
        <v>13657</v>
      </c>
      <c r="AL390">
        <v>5</v>
      </c>
      <c r="AM390" s="5">
        <f t="shared" si="50"/>
        <v>0.26315789473684209</v>
      </c>
      <c r="AN390" s="4">
        <f t="shared" si="55"/>
        <v>3.9857310827238487E-4</v>
      </c>
      <c r="AO390" s="3"/>
      <c r="AP390">
        <v>0</v>
      </c>
      <c r="AR390" t="s">
        <v>1</v>
      </c>
      <c r="AT390" s="2">
        <v>1.3140000000000001</v>
      </c>
      <c r="AU390" s="1">
        <f t="shared" si="51"/>
        <v>0.7126859511563961</v>
      </c>
      <c r="AV390" s="1">
        <f t="shared" si="52"/>
        <v>0.52044919677663681</v>
      </c>
      <c r="AW390" s="1">
        <f t="shared" si="53"/>
        <v>0.32821244239687747</v>
      </c>
    </row>
    <row r="391" spans="1:49" x14ac:dyDescent="0.2">
      <c r="A391">
        <v>389</v>
      </c>
      <c r="B391" t="s">
        <v>13656</v>
      </c>
      <c r="C391" t="s">
        <v>13655</v>
      </c>
      <c r="F391" t="s">
        <v>13654</v>
      </c>
      <c r="G391" t="s">
        <v>16</v>
      </c>
      <c r="H391" t="s">
        <v>15</v>
      </c>
      <c r="I391" t="s">
        <v>13653</v>
      </c>
      <c r="J391" t="s">
        <v>13647</v>
      </c>
      <c r="K391" t="s">
        <v>13652</v>
      </c>
      <c r="L391" t="s">
        <v>13651</v>
      </c>
      <c r="M391" t="s">
        <v>13650</v>
      </c>
      <c r="N391">
        <v>2</v>
      </c>
      <c r="O391" t="s">
        <v>13649</v>
      </c>
      <c r="P391" t="s">
        <v>13648</v>
      </c>
      <c r="Q391" t="s">
        <v>13647</v>
      </c>
      <c r="R391" s="7">
        <v>37714</v>
      </c>
      <c r="S391" s="8">
        <f t="shared" si="48"/>
        <v>2003</v>
      </c>
      <c r="T391" s="8">
        <v>2003</v>
      </c>
      <c r="U391" s="8">
        <f t="shared" si="49"/>
        <v>19</v>
      </c>
      <c r="V391" s="7">
        <v>37714</v>
      </c>
      <c r="W391" t="s">
        <v>8097</v>
      </c>
      <c r="X391" s="2">
        <v>0.375</v>
      </c>
      <c r="Y391" s="6">
        <f t="shared" si="54"/>
        <v>1.0010410827260351E-2</v>
      </c>
      <c r="AA391">
        <v>135194</v>
      </c>
      <c r="AB391">
        <v>24918</v>
      </c>
      <c r="AD391" t="s">
        <v>6</v>
      </c>
      <c r="AE391">
        <v>39</v>
      </c>
      <c r="AF391">
        <v>7</v>
      </c>
      <c r="AH391" t="s">
        <v>13646</v>
      </c>
      <c r="AI391" t="s">
        <v>13645</v>
      </c>
      <c r="AK391" t="s">
        <v>13644</v>
      </c>
      <c r="AL391">
        <v>9</v>
      </c>
      <c r="AM391" s="5">
        <f t="shared" si="50"/>
        <v>0.47368421052631576</v>
      </c>
      <c r="AN391" s="4">
        <f t="shared" si="55"/>
        <v>7.1743159489029266E-4</v>
      </c>
      <c r="AO391" s="3"/>
      <c r="AP391">
        <v>0</v>
      </c>
      <c r="AR391" t="s">
        <v>1</v>
      </c>
      <c r="AT391" s="2">
        <v>1.3140000000000001</v>
      </c>
      <c r="AU391" s="1">
        <f t="shared" si="51"/>
        <v>0.72225170575493336</v>
      </c>
      <c r="AV391" s="1">
        <f t="shared" si="52"/>
        <v>0.5363921211075322</v>
      </c>
      <c r="AW391" s="1">
        <f t="shared" si="53"/>
        <v>0.35053253646013099</v>
      </c>
    </row>
    <row r="392" spans="1:49" x14ac:dyDescent="0.2">
      <c r="A392">
        <v>390</v>
      </c>
      <c r="B392" t="s">
        <v>13643</v>
      </c>
      <c r="C392" t="s">
        <v>13642</v>
      </c>
      <c r="F392" t="s">
        <v>13641</v>
      </c>
      <c r="G392" t="s">
        <v>16</v>
      </c>
      <c r="H392" t="s">
        <v>15</v>
      </c>
      <c r="I392" t="s">
        <v>13640</v>
      </c>
      <c r="J392">
        <v>60032330</v>
      </c>
      <c r="K392" t="s">
        <v>13639</v>
      </c>
      <c r="L392" t="s">
        <v>13638</v>
      </c>
      <c r="M392" t="s">
        <v>789</v>
      </c>
      <c r="N392">
        <v>5</v>
      </c>
      <c r="O392" t="s">
        <v>13637</v>
      </c>
      <c r="P392" t="s">
        <v>13636</v>
      </c>
      <c r="Q392" t="s">
        <v>13635</v>
      </c>
      <c r="R392" s="7">
        <v>37714</v>
      </c>
      <c r="S392" s="8">
        <f t="shared" si="48"/>
        <v>2003</v>
      </c>
      <c r="T392" s="8">
        <v>2003</v>
      </c>
      <c r="U392" s="8">
        <f t="shared" si="49"/>
        <v>19</v>
      </c>
      <c r="V392" s="7">
        <v>2003</v>
      </c>
      <c r="W392" t="s">
        <v>13634</v>
      </c>
      <c r="X392" s="2">
        <v>0.60799999999999998</v>
      </c>
      <c r="Y392" s="6">
        <f t="shared" si="54"/>
        <v>1.6230212754598114E-2</v>
      </c>
      <c r="AA392">
        <v>219983</v>
      </c>
      <c r="AB392">
        <v>21140</v>
      </c>
      <c r="AD392" t="s">
        <v>6</v>
      </c>
      <c r="AE392">
        <v>37</v>
      </c>
      <c r="AF392">
        <v>4</v>
      </c>
      <c r="AH392" t="s">
        <v>13633</v>
      </c>
      <c r="AI392" t="s">
        <v>13632</v>
      </c>
      <c r="AJ392" t="s">
        <v>13631</v>
      </c>
      <c r="AK392" t="s">
        <v>13630</v>
      </c>
      <c r="AL392">
        <v>41</v>
      </c>
      <c r="AM392" s="5">
        <f t="shared" si="50"/>
        <v>2.1578947368421053</v>
      </c>
      <c r="AN392" s="4">
        <f t="shared" si="55"/>
        <v>3.2682994878335558E-3</v>
      </c>
      <c r="AO392" s="3"/>
      <c r="AP392">
        <v>0</v>
      </c>
      <c r="AR392" t="s">
        <v>1</v>
      </c>
      <c r="AT392" s="2">
        <v>2.5910000000000002</v>
      </c>
      <c r="AU392" s="1">
        <f t="shared" si="51"/>
        <v>1.2341638774568744</v>
      </c>
      <c r="AV392" s="1">
        <f t="shared" si="52"/>
        <v>0.97492561212158357</v>
      </c>
      <c r="AW392" s="1">
        <f t="shared" si="53"/>
        <v>0.71568734678629231</v>
      </c>
    </row>
    <row r="393" spans="1:49" x14ac:dyDescent="0.2">
      <c r="A393">
        <v>391</v>
      </c>
      <c r="B393" t="s">
        <v>13629</v>
      </c>
      <c r="C393" t="s">
        <v>13628</v>
      </c>
      <c r="F393" t="s">
        <v>13627</v>
      </c>
      <c r="G393" t="s">
        <v>16</v>
      </c>
      <c r="H393" t="s">
        <v>15</v>
      </c>
      <c r="I393" t="s">
        <v>13626</v>
      </c>
      <c r="J393">
        <v>60031106</v>
      </c>
      <c r="K393" t="s">
        <v>11240</v>
      </c>
      <c r="L393" t="s">
        <v>11239</v>
      </c>
      <c r="M393" t="s">
        <v>11238</v>
      </c>
      <c r="N393">
        <v>3</v>
      </c>
      <c r="O393" t="s">
        <v>13625</v>
      </c>
      <c r="P393" t="s">
        <v>13624</v>
      </c>
      <c r="Q393" t="s">
        <v>13623</v>
      </c>
      <c r="R393" s="7">
        <v>37714</v>
      </c>
      <c r="S393" s="8">
        <f t="shared" si="48"/>
        <v>2003</v>
      </c>
      <c r="T393" s="8">
        <v>2003</v>
      </c>
      <c r="U393" s="8">
        <f t="shared" si="49"/>
        <v>19</v>
      </c>
      <c r="V393" s="7">
        <v>2003</v>
      </c>
      <c r="W393" t="s">
        <v>13622</v>
      </c>
      <c r="X393" s="2">
        <v>0.32400000000000001</v>
      </c>
      <c r="Y393" s="6">
        <f t="shared" si="54"/>
        <v>8.6489949547529435E-3</v>
      </c>
      <c r="AA393">
        <v>22667</v>
      </c>
      <c r="AB393">
        <v>12633</v>
      </c>
      <c r="AD393" t="s">
        <v>6</v>
      </c>
      <c r="AE393">
        <v>75</v>
      </c>
      <c r="AF393">
        <v>1</v>
      </c>
      <c r="AH393" s="9">
        <v>43040</v>
      </c>
      <c r="AI393" t="s">
        <v>13621</v>
      </c>
      <c r="AJ393" t="s">
        <v>13620</v>
      </c>
      <c r="AK393" t="s">
        <v>13619</v>
      </c>
      <c r="AL393">
        <v>9</v>
      </c>
      <c r="AM393" s="5">
        <f t="shared" si="50"/>
        <v>0.47368421052631576</v>
      </c>
      <c r="AN393" s="4">
        <f t="shared" si="55"/>
        <v>7.1743159489029266E-4</v>
      </c>
      <c r="AO393" s="3"/>
      <c r="AP393">
        <v>0</v>
      </c>
      <c r="AR393" t="s">
        <v>1</v>
      </c>
      <c r="AT393" s="2" t="s">
        <v>0</v>
      </c>
      <c r="AU393" s="1">
        <f t="shared" si="51"/>
        <v>0.62695259467941478</v>
      </c>
      <c r="AV393" s="1">
        <f t="shared" si="52"/>
        <v>0.46832132748216182</v>
      </c>
      <c r="AW393" s="1">
        <f t="shared" si="53"/>
        <v>0.30969006028490881</v>
      </c>
    </row>
    <row r="394" spans="1:49" x14ac:dyDescent="0.2">
      <c r="A394">
        <v>392</v>
      </c>
      <c r="B394" t="s">
        <v>13618</v>
      </c>
      <c r="F394" t="s">
        <v>13617</v>
      </c>
      <c r="G394" t="s">
        <v>16</v>
      </c>
      <c r="H394" t="s">
        <v>15</v>
      </c>
      <c r="I394" t="s">
        <v>13616</v>
      </c>
      <c r="N394">
        <v>1</v>
      </c>
      <c r="O394" t="s">
        <v>13615</v>
      </c>
      <c r="P394">
        <v>7003527935</v>
      </c>
      <c r="R394" s="7">
        <v>37712</v>
      </c>
      <c r="S394" s="8">
        <f t="shared" si="48"/>
        <v>2003</v>
      </c>
      <c r="T394" s="8">
        <v>2003</v>
      </c>
      <c r="U394" s="8">
        <f t="shared" si="49"/>
        <v>19</v>
      </c>
      <c r="V394" s="7">
        <v>37712</v>
      </c>
      <c r="W394" t="s">
        <v>7811</v>
      </c>
      <c r="X394" s="2">
        <v>0.29499999999999998</v>
      </c>
      <c r="Y394" s="6">
        <f t="shared" si="54"/>
        <v>7.8748565174448087E-3</v>
      </c>
      <c r="AA394">
        <v>10642269</v>
      </c>
      <c r="AB394">
        <v>19554</v>
      </c>
      <c r="AD394" t="s">
        <v>6</v>
      </c>
      <c r="AE394">
        <v>48</v>
      </c>
      <c r="AF394">
        <v>4</v>
      </c>
      <c r="AH394" t="s">
        <v>13614</v>
      </c>
      <c r="AI394" t="s">
        <v>13613</v>
      </c>
      <c r="AK394" t="s">
        <v>13612</v>
      </c>
      <c r="AL394">
        <v>0</v>
      </c>
      <c r="AM394" s="5">
        <f t="shared" si="50"/>
        <v>0</v>
      </c>
      <c r="AN394" s="4">
        <f t="shared" si="55"/>
        <v>0</v>
      </c>
      <c r="AO394" s="3"/>
      <c r="AP394">
        <v>0</v>
      </c>
      <c r="AR394" t="s">
        <v>1</v>
      </c>
      <c r="AT394" s="2" t="s">
        <v>0</v>
      </c>
      <c r="AU394" s="1">
        <f t="shared" si="51"/>
        <v>0.55123995622113653</v>
      </c>
      <c r="AV394" s="1">
        <f t="shared" si="52"/>
        <v>0.39374282587224041</v>
      </c>
      <c r="AW394" s="1">
        <f t="shared" si="53"/>
        <v>0.23624569552334423</v>
      </c>
    </row>
    <row r="395" spans="1:49" x14ac:dyDescent="0.2">
      <c r="A395">
        <v>393</v>
      </c>
      <c r="B395" t="s">
        <v>13611</v>
      </c>
      <c r="C395" t="s">
        <v>13610</v>
      </c>
      <c r="F395" t="s">
        <v>13609</v>
      </c>
      <c r="G395" t="s">
        <v>16</v>
      </c>
      <c r="H395" t="s">
        <v>15</v>
      </c>
      <c r="I395" t="s">
        <v>13608</v>
      </c>
      <c r="J395">
        <v>60115148</v>
      </c>
      <c r="K395" t="s">
        <v>13607</v>
      </c>
      <c r="L395" t="s">
        <v>13606</v>
      </c>
      <c r="M395" t="s">
        <v>4258</v>
      </c>
      <c r="N395">
        <v>1</v>
      </c>
      <c r="O395" t="s">
        <v>13605</v>
      </c>
      <c r="P395">
        <v>7003967651</v>
      </c>
      <c r="Q395">
        <v>60115148</v>
      </c>
      <c r="R395" s="7">
        <v>37712</v>
      </c>
      <c r="S395" s="8">
        <f t="shared" si="48"/>
        <v>2003</v>
      </c>
      <c r="T395" s="8">
        <v>2003</v>
      </c>
      <c r="U395" s="8">
        <f t="shared" si="49"/>
        <v>19</v>
      </c>
      <c r="V395" s="7">
        <v>37712</v>
      </c>
      <c r="W395" t="s">
        <v>9715</v>
      </c>
      <c r="X395" s="2">
        <v>0.318</v>
      </c>
      <c r="Y395" s="6">
        <f t="shared" si="54"/>
        <v>8.4888283815167786E-3</v>
      </c>
      <c r="AA395">
        <v>338443</v>
      </c>
      <c r="AB395">
        <v>27160</v>
      </c>
      <c r="AC395">
        <v>15739120</v>
      </c>
      <c r="AD395" t="s">
        <v>6</v>
      </c>
      <c r="AE395">
        <v>46</v>
      </c>
      <c r="AF395">
        <v>4</v>
      </c>
      <c r="AH395" t="s">
        <v>13604</v>
      </c>
      <c r="AI395" t="s">
        <v>13603</v>
      </c>
      <c r="AK395" t="s">
        <v>13602</v>
      </c>
      <c r="AL395">
        <v>1</v>
      </c>
      <c r="AM395" s="5">
        <f t="shared" si="50"/>
        <v>5.2631578947368418E-2</v>
      </c>
      <c r="AN395" s="4">
        <f t="shared" si="55"/>
        <v>7.9714621654476962E-5</v>
      </c>
      <c r="AO395" s="3"/>
      <c r="AP395">
        <v>0</v>
      </c>
      <c r="AQ395" t="s">
        <v>13601</v>
      </c>
      <c r="AR395" t="s">
        <v>13600</v>
      </c>
      <c r="AS395" t="s">
        <v>2531</v>
      </c>
      <c r="AT395" s="2">
        <v>0.77</v>
      </c>
      <c r="AU395" s="1">
        <f t="shared" si="51"/>
        <v>0.59660942535580885</v>
      </c>
      <c r="AV395" s="1">
        <f t="shared" si="52"/>
        <v>0.42842715015856281</v>
      </c>
      <c r="AW395" s="1">
        <f t="shared" si="53"/>
        <v>0.26024487496131676</v>
      </c>
    </row>
    <row r="396" spans="1:49" x14ac:dyDescent="0.2">
      <c r="A396">
        <v>394</v>
      </c>
      <c r="B396" t="s">
        <v>13599</v>
      </c>
      <c r="C396" t="s">
        <v>13598</v>
      </c>
      <c r="F396" t="s">
        <v>13597</v>
      </c>
      <c r="G396" t="s">
        <v>16</v>
      </c>
      <c r="H396" t="s">
        <v>15</v>
      </c>
      <c r="I396" t="s">
        <v>13596</v>
      </c>
      <c r="J396" t="s">
        <v>13595</v>
      </c>
      <c r="K396" t="s">
        <v>13594</v>
      </c>
      <c r="L396" t="s">
        <v>13593</v>
      </c>
      <c r="M396" t="s">
        <v>13592</v>
      </c>
      <c r="N396">
        <v>3</v>
      </c>
      <c r="O396" t="s">
        <v>13591</v>
      </c>
      <c r="P396" t="s">
        <v>13590</v>
      </c>
      <c r="Q396" t="s">
        <v>13589</v>
      </c>
      <c r="R396" s="7">
        <v>37712</v>
      </c>
      <c r="S396" s="8">
        <f t="shared" si="48"/>
        <v>2003</v>
      </c>
      <c r="T396" s="8">
        <v>2003</v>
      </c>
      <c r="U396" s="8">
        <f t="shared" si="49"/>
        <v>19</v>
      </c>
      <c r="V396" s="7">
        <v>37712</v>
      </c>
      <c r="W396" t="s">
        <v>13588</v>
      </c>
      <c r="X396" s="2">
        <v>0.24399999999999999</v>
      </c>
      <c r="Y396" s="6">
        <f t="shared" si="54"/>
        <v>6.5134406449374018E-3</v>
      </c>
      <c r="AA396">
        <v>84204</v>
      </c>
      <c r="AB396">
        <v>27420</v>
      </c>
      <c r="AD396" t="s">
        <v>6</v>
      </c>
      <c r="AE396">
        <v>81</v>
      </c>
      <c r="AF396">
        <v>4</v>
      </c>
      <c r="AH396" t="s">
        <v>13587</v>
      </c>
      <c r="AI396" t="s">
        <v>13586</v>
      </c>
      <c r="AK396" t="s">
        <v>13585</v>
      </c>
      <c r="AL396">
        <v>0</v>
      </c>
      <c r="AM396" s="5">
        <f t="shared" si="50"/>
        <v>0</v>
      </c>
      <c r="AN396" s="4">
        <f t="shared" si="55"/>
        <v>0</v>
      </c>
      <c r="AO396" s="3"/>
      <c r="AP396">
        <v>0</v>
      </c>
      <c r="AR396" t="s">
        <v>1</v>
      </c>
      <c r="AT396" s="2">
        <v>1.24</v>
      </c>
      <c r="AU396" s="1">
        <f t="shared" si="51"/>
        <v>0.45594084514561806</v>
      </c>
      <c r="AV396" s="1">
        <f t="shared" si="52"/>
        <v>0.32567203224687008</v>
      </c>
      <c r="AW396" s="1">
        <f t="shared" si="53"/>
        <v>0.19540321934812202</v>
      </c>
    </row>
    <row r="397" spans="1:49" x14ac:dyDescent="0.2">
      <c r="A397">
        <v>395</v>
      </c>
      <c r="B397" t="s">
        <v>13584</v>
      </c>
      <c r="C397" t="s">
        <v>13583</v>
      </c>
      <c r="D397" t="s">
        <v>13582</v>
      </c>
      <c r="F397" t="s">
        <v>13581</v>
      </c>
      <c r="G397" t="s">
        <v>16</v>
      </c>
      <c r="H397" t="s">
        <v>15</v>
      </c>
      <c r="I397" t="s">
        <v>13580</v>
      </c>
      <c r="J397">
        <v>60023256</v>
      </c>
      <c r="K397" t="s">
        <v>13579</v>
      </c>
      <c r="L397" t="s">
        <v>4907</v>
      </c>
      <c r="M397" t="s">
        <v>132</v>
      </c>
      <c r="N397">
        <v>3</v>
      </c>
      <c r="O397" t="s">
        <v>13578</v>
      </c>
      <c r="P397" t="s">
        <v>13577</v>
      </c>
      <c r="Q397" t="s">
        <v>13576</v>
      </c>
      <c r="R397" s="7">
        <v>37712</v>
      </c>
      <c r="S397" s="8">
        <f t="shared" si="48"/>
        <v>2003</v>
      </c>
      <c r="T397" s="8">
        <v>2003</v>
      </c>
      <c r="U397" s="8">
        <f t="shared" si="49"/>
        <v>19</v>
      </c>
      <c r="V397" s="7">
        <v>37712</v>
      </c>
      <c r="W397" t="s">
        <v>13575</v>
      </c>
      <c r="X397" s="2">
        <v>0.221</v>
      </c>
      <c r="Y397" s="6">
        <f t="shared" si="54"/>
        <v>5.8994687808654337E-3</v>
      </c>
      <c r="AA397">
        <v>15710653</v>
      </c>
      <c r="AB397">
        <v>4700152427</v>
      </c>
      <c r="AC397">
        <v>15710653</v>
      </c>
      <c r="AD397" t="s">
        <v>6</v>
      </c>
      <c r="AE397">
        <v>13</v>
      </c>
      <c r="AH397" s="10">
        <v>44287</v>
      </c>
      <c r="AI397" t="s">
        <v>13574</v>
      </c>
      <c r="AJ397" t="s">
        <v>13573</v>
      </c>
      <c r="AK397" t="s">
        <v>13572</v>
      </c>
      <c r="AL397">
        <v>1</v>
      </c>
      <c r="AM397" s="5">
        <f t="shared" si="50"/>
        <v>5.2631578947368418E-2</v>
      </c>
      <c r="AN397" s="4">
        <f t="shared" si="55"/>
        <v>7.9714621654476962E-5</v>
      </c>
      <c r="AO397" s="3"/>
      <c r="AP397">
        <v>0</v>
      </c>
      <c r="AR397" t="s">
        <v>1</v>
      </c>
      <c r="AT397" s="2" t="s">
        <v>0</v>
      </c>
      <c r="AU397" s="1">
        <f t="shared" si="51"/>
        <v>0.41535425331021469</v>
      </c>
      <c r="AV397" s="1">
        <f t="shared" si="52"/>
        <v>0.29895917012599554</v>
      </c>
      <c r="AW397" s="1">
        <f t="shared" si="53"/>
        <v>0.18256408694177639</v>
      </c>
    </row>
    <row r="398" spans="1:49" x14ac:dyDescent="0.2">
      <c r="A398">
        <v>396</v>
      </c>
      <c r="B398" t="s">
        <v>13571</v>
      </c>
      <c r="C398" t="s">
        <v>13570</v>
      </c>
      <c r="F398" t="s">
        <v>13569</v>
      </c>
      <c r="G398" t="s">
        <v>16</v>
      </c>
      <c r="H398" t="s">
        <v>15</v>
      </c>
      <c r="I398" t="s">
        <v>13568</v>
      </c>
      <c r="J398">
        <v>60000251</v>
      </c>
      <c r="K398" t="s">
        <v>13567</v>
      </c>
      <c r="L398" t="s">
        <v>5588</v>
      </c>
      <c r="M398" t="s">
        <v>323</v>
      </c>
      <c r="N398">
        <v>1</v>
      </c>
      <c r="O398" t="s">
        <v>13566</v>
      </c>
      <c r="P398">
        <v>6507285606</v>
      </c>
      <c r="Q398">
        <v>60000251</v>
      </c>
      <c r="R398" s="7">
        <v>37712</v>
      </c>
      <c r="S398" s="8">
        <f t="shared" si="48"/>
        <v>2003</v>
      </c>
      <c r="T398" s="8">
        <v>2003</v>
      </c>
      <c r="U398" s="8">
        <f t="shared" si="49"/>
        <v>19</v>
      </c>
      <c r="V398" s="7">
        <v>37712</v>
      </c>
      <c r="W398" t="s">
        <v>13565</v>
      </c>
      <c r="X398" s="2">
        <v>0.22600000000000001</v>
      </c>
      <c r="Y398" s="6">
        <f t="shared" si="54"/>
        <v>6.0329409252289053E-3</v>
      </c>
      <c r="AA398">
        <v>2786648</v>
      </c>
      <c r="AB398">
        <v>17299</v>
      </c>
      <c r="AD398" t="s">
        <v>6</v>
      </c>
      <c r="AE398">
        <v>22</v>
      </c>
      <c r="AF398">
        <v>2</v>
      </c>
      <c r="AH398" t="s">
        <v>838</v>
      </c>
      <c r="AL398">
        <v>0</v>
      </c>
      <c r="AM398" s="5">
        <f t="shared" si="50"/>
        <v>0</v>
      </c>
      <c r="AN398" s="4">
        <f t="shared" si="55"/>
        <v>0</v>
      </c>
      <c r="AO398" s="3"/>
      <c r="AP398">
        <v>0</v>
      </c>
      <c r="AR398" t="s">
        <v>1</v>
      </c>
      <c r="AT398" s="2" t="s">
        <v>0</v>
      </c>
      <c r="AU398" s="1">
        <f t="shared" si="51"/>
        <v>0.42230586476602339</v>
      </c>
      <c r="AV398" s="1">
        <f t="shared" si="52"/>
        <v>0.30164704626144528</v>
      </c>
      <c r="AW398" s="1">
        <f t="shared" si="53"/>
        <v>0.18098822775686715</v>
      </c>
    </row>
    <row r="399" spans="1:49" x14ac:dyDescent="0.2">
      <c r="A399">
        <v>397</v>
      </c>
      <c r="B399" t="s">
        <v>13564</v>
      </c>
      <c r="C399" t="s">
        <v>13563</v>
      </c>
      <c r="F399" t="s">
        <v>13562</v>
      </c>
      <c r="G399" t="s">
        <v>16</v>
      </c>
      <c r="H399" t="s">
        <v>15</v>
      </c>
      <c r="I399" t="s">
        <v>888</v>
      </c>
      <c r="J399" t="s">
        <v>13561</v>
      </c>
      <c r="K399" t="s">
        <v>13560</v>
      </c>
      <c r="L399" t="s">
        <v>13559</v>
      </c>
      <c r="M399" t="s">
        <v>10263</v>
      </c>
      <c r="N399">
        <v>4</v>
      </c>
      <c r="O399" t="s">
        <v>13558</v>
      </c>
      <c r="P399" t="s">
        <v>13557</v>
      </c>
      <c r="Q399" t="s">
        <v>13556</v>
      </c>
      <c r="R399" s="7">
        <v>37712</v>
      </c>
      <c r="S399" s="8">
        <f t="shared" si="48"/>
        <v>2003</v>
      </c>
      <c r="T399" s="8">
        <v>2003</v>
      </c>
      <c r="U399" s="8">
        <f t="shared" si="49"/>
        <v>19</v>
      </c>
      <c r="V399" s="7">
        <v>37712</v>
      </c>
      <c r="W399" t="s">
        <v>13525</v>
      </c>
      <c r="X399" s="2">
        <v>0.61499999999999999</v>
      </c>
      <c r="Y399" s="6">
        <f t="shared" si="54"/>
        <v>1.6417073756706976E-2</v>
      </c>
      <c r="AA399">
        <v>1959271</v>
      </c>
      <c r="AB399">
        <v>12141</v>
      </c>
      <c r="AD399" t="s">
        <v>6</v>
      </c>
      <c r="AE399">
        <v>24</v>
      </c>
      <c r="AF399">
        <v>4</v>
      </c>
      <c r="AH399" t="s">
        <v>13555</v>
      </c>
      <c r="AI399" t="s">
        <v>13554</v>
      </c>
      <c r="AJ399" t="s">
        <v>13553</v>
      </c>
      <c r="AK399" t="s">
        <v>13552</v>
      </c>
      <c r="AL399">
        <v>3</v>
      </c>
      <c r="AM399" s="5">
        <f t="shared" si="50"/>
        <v>0.15789473684210525</v>
      </c>
      <c r="AN399" s="4">
        <f t="shared" si="55"/>
        <v>2.3914386496343091E-4</v>
      </c>
      <c r="AO399" s="3"/>
      <c r="AP399">
        <v>0</v>
      </c>
      <c r="AR399" t="s">
        <v>1</v>
      </c>
      <c r="AT399" s="2" t="s">
        <v>0</v>
      </c>
      <c r="AU399" s="1">
        <f t="shared" si="51"/>
        <v>1.1563694789183909</v>
      </c>
      <c r="AV399" s="1">
        <f t="shared" si="52"/>
        <v>0.8328108810835203</v>
      </c>
      <c r="AW399" s="1">
        <f t="shared" si="53"/>
        <v>0.50925228324864946</v>
      </c>
    </row>
    <row r="400" spans="1:49" x14ac:dyDescent="0.2">
      <c r="A400">
        <v>398</v>
      </c>
      <c r="B400" t="s">
        <v>13551</v>
      </c>
      <c r="C400" t="s">
        <v>13550</v>
      </c>
      <c r="F400" t="s">
        <v>13549</v>
      </c>
      <c r="G400" t="s">
        <v>16</v>
      </c>
      <c r="H400" t="s">
        <v>15</v>
      </c>
      <c r="I400" t="s">
        <v>3599</v>
      </c>
      <c r="J400">
        <v>60025761</v>
      </c>
      <c r="K400" t="s">
        <v>558</v>
      </c>
      <c r="L400" t="s">
        <v>557</v>
      </c>
      <c r="M400" t="s">
        <v>167</v>
      </c>
      <c r="N400">
        <v>3</v>
      </c>
      <c r="O400" t="s">
        <v>13548</v>
      </c>
      <c r="P400" t="s">
        <v>13547</v>
      </c>
      <c r="Q400" t="s">
        <v>13546</v>
      </c>
      <c r="R400" s="7">
        <v>37712</v>
      </c>
      <c r="S400" s="8">
        <f t="shared" si="48"/>
        <v>2003</v>
      </c>
      <c r="T400" s="8">
        <v>2003</v>
      </c>
      <c r="U400" s="8">
        <f t="shared" si="49"/>
        <v>19</v>
      </c>
      <c r="V400" s="7">
        <v>37712</v>
      </c>
      <c r="W400" t="s">
        <v>13525</v>
      </c>
      <c r="X400" s="2">
        <v>0.61499999999999999</v>
      </c>
      <c r="Y400" s="6">
        <f t="shared" si="54"/>
        <v>1.6417073756706976E-2</v>
      </c>
      <c r="AA400">
        <v>1959271</v>
      </c>
      <c r="AB400">
        <v>12141</v>
      </c>
      <c r="AD400" t="s">
        <v>6</v>
      </c>
      <c r="AE400">
        <v>24</v>
      </c>
      <c r="AF400">
        <v>4</v>
      </c>
      <c r="AH400" t="s">
        <v>10794</v>
      </c>
      <c r="AI400" t="s">
        <v>13545</v>
      </c>
      <c r="AJ400" t="s">
        <v>13544</v>
      </c>
      <c r="AK400" t="s">
        <v>13543</v>
      </c>
      <c r="AL400">
        <v>2</v>
      </c>
      <c r="AM400" s="5">
        <f t="shared" si="50"/>
        <v>0.10526315789473684</v>
      </c>
      <c r="AN400" s="4">
        <f t="shared" si="55"/>
        <v>1.5942924330895392E-4</v>
      </c>
      <c r="AO400" s="3"/>
      <c r="AP400">
        <v>0</v>
      </c>
      <c r="AR400" t="s">
        <v>1</v>
      </c>
      <c r="AT400" s="2" t="s">
        <v>0</v>
      </c>
      <c r="AU400" s="1">
        <f t="shared" si="51"/>
        <v>1.1539780402687569</v>
      </c>
      <c r="AV400" s="1">
        <f t="shared" si="52"/>
        <v>0.8288251500007966</v>
      </c>
      <c r="AW400" s="1">
        <f t="shared" si="53"/>
        <v>0.50367225973283603</v>
      </c>
    </row>
    <row r="401" spans="1:49" x14ac:dyDescent="0.2">
      <c r="A401">
        <v>399</v>
      </c>
      <c r="B401" t="s">
        <v>13542</v>
      </c>
      <c r="C401" t="s">
        <v>13541</v>
      </c>
      <c r="F401" t="s">
        <v>13540</v>
      </c>
      <c r="G401" t="s">
        <v>16</v>
      </c>
      <c r="H401" t="s">
        <v>15</v>
      </c>
      <c r="I401" t="s">
        <v>7928</v>
      </c>
      <c r="J401">
        <v>60019118</v>
      </c>
      <c r="K401" t="s">
        <v>7927</v>
      </c>
      <c r="L401" t="s">
        <v>7926</v>
      </c>
      <c r="M401" t="s">
        <v>167</v>
      </c>
      <c r="N401">
        <v>2</v>
      </c>
      <c r="O401" t="s">
        <v>7925</v>
      </c>
      <c r="P401" t="s">
        <v>7924</v>
      </c>
      <c r="Q401" t="s">
        <v>7923</v>
      </c>
      <c r="R401" s="7">
        <v>37712</v>
      </c>
      <c r="S401" s="8">
        <f t="shared" si="48"/>
        <v>2003</v>
      </c>
      <c r="T401" s="8">
        <v>2003</v>
      </c>
      <c r="U401" s="8">
        <f t="shared" si="49"/>
        <v>19</v>
      </c>
      <c r="V401" s="7">
        <v>37712</v>
      </c>
      <c r="W401" t="s">
        <v>13525</v>
      </c>
      <c r="X401" s="2">
        <v>0.61499999999999999</v>
      </c>
      <c r="Y401" s="6">
        <f t="shared" si="54"/>
        <v>1.6417073756706976E-2</v>
      </c>
      <c r="AA401">
        <v>1959271</v>
      </c>
      <c r="AB401">
        <v>12141</v>
      </c>
      <c r="AD401" t="s">
        <v>6</v>
      </c>
      <c r="AE401">
        <v>24</v>
      </c>
      <c r="AF401">
        <v>4</v>
      </c>
      <c r="AH401" t="s">
        <v>13539</v>
      </c>
      <c r="AI401" t="s">
        <v>13538</v>
      </c>
      <c r="AK401" t="s">
        <v>13537</v>
      </c>
      <c r="AL401">
        <v>0</v>
      </c>
      <c r="AM401" s="5">
        <f t="shared" si="50"/>
        <v>0</v>
      </c>
      <c r="AN401" s="4">
        <f t="shared" si="55"/>
        <v>0</v>
      </c>
      <c r="AO401" s="3"/>
      <c r="AP401">
        <v>0</v>
      </c>
      <c r="AR401" t="s">
        <v>1</v>
      </c>
      <c r="AT401" s="2" t="s">
        <v>0</v>
      </c>
      <c r="AU401" s="1">
        <f t="shared" si="51"/>
        <v>1.1491951629694881</v>
      </c>
      <c r="AV401" s="1">
        <f t="shared" si="52"/>
        <v>0.82085368783534873</v>
      </c>
      <c r="AW401" s="1">
        <f t="shared" si="53"/>
        <v>0.49251221270120926</v>
      </c>
    </row>
    <row r="402" spans="1:49" x14ac:dyDescent="0.2">
      <c r="A402">
        <v>400</v>
      </c>
      <c r="B402" t="s">
        <v>13536</v>
      </c>
      <c r="C402" t="s">
        <v>13535</v>
      </c>
      <c r="F402" t="s">
        <v>13534</v>
      </c>
      <c r="G402" t="s">
        <v>16</v>
      </c>
      <c r="H402" t="s">
        <v>15</v>
      </c>
      <c r="I402" t="s">
        <v>13533</v>
      </c>
      <c r="J402" t="s">
        <v>13532</v>
      </c>
      <c r="K402" t="s">
        <v>13531</v>
      </c>
      <c r="L402" t="s">
        <v>13530</v>
      </c>
      <c r="M402" t="s">
        <v>13529</v>
      </c>
      <c r="N402">
        <v>4</v>
      </c>
      <c r="O402" t="s">
        <v>13528</v>
      </c>
      <c r="P402" t="s">
        <v>13527</v>
      </c>
      <c r="Q402" t="s">
        <v>13526</v>
      </c>
      <c r="R402" s="7">
        <v>37712</v>
      </c>
      <c r="S402" s="8">
        <f t="shared" si="48"/>
        <v>2003</v>
      </c>
      <c r="T402" s="8">
        <v>2003</v>
      </c>
      <c r="U402" s="8">
        <f t="shared" si="49"/>
        <v>19</v>
      </c>
      <c r="V402" s="7">
        <v>37712</v>
      </c>
      <c r="W402" t="s">
        <v>13525</v>
      </c>
      <c r="X402" s="2">
        <v>0.61499999999999999</v>
      </c>
      <c r="Y402" s="6">
        <f t="shared" si="54"/>
        <v>1.6417073756706976E-2</v>
      </c>
      <c r="AA402">
        <v>1959271</v>
      </c>
      <c r="AB402">
        <v>12141</v>
      </c>
      <c r="AD402" t="s">
        <v>6</v>
      </c>
      <c r="AE402">
        <v>24</v>
      </c>
      <c r="AF402">
        <v>4</v>
      </c>
      <c r="AH402" t="s">
        <v>13524</v>
      </c>
      <c r="AI402" t="s">
        <v>13523</v>
      </c>
      <c r="AJ402" t="s">
        <v>13522</v>
      </c>
      <c r="AK402" t="s">
        <v>13521</v>
      </c>
      <c r="AL402">
        <v>10</v>
      </c>
      <c r="AM402" s="5">
        <f t="shared" si="50"/>
        <v>0.52631578947368418</v>
      </c>
      <c r="AN402" s="4">
        <f t="shared" si="55"/>
        <v>7.9714621654476973E-4</v>
      </c>
      <c r="AO402" s="3"/>
      <c r="AP402">
        <v>0</v>
      </c>
      <c r="AR402" t="s">
        <v>1</v>
      </c>
      <c r="AT402" s="2" t="s">
        <v>0</v>
      </c>
      <c r="AU402" s="1">
        <f t="shared" si="51"/>
        <v>1.1731095494658312</v>
      </c>
      <c r="AV402" s="1">
        <f t="shared" si="52"/>
        <v>0.86071099866258727</v>
      </c>
      <c r="AW402" s="1">
        <f t="shared" si="53"/>
        <v>0.54831244785934308</v>
      </c>
    </row>
    <row r="403" spans="1:49" x14ac:dyDescent="0.2">
      <c r="A403">
        <v>401</v>
      </c>
      <c r="B403" t="s">
        <v>13520</v>
      </c>
      <c r="C403" t="s">
        <v>13519</v>
      </c>
      <c r="E403">
        <v>12653934</v>
      </c>
      <c r="F403" t="s">
        <v>13518</v>
      </c>
      <c r="G403" t="s">
        <v>16</v>
      </c>
      <c r="H403" t="s">
        <v>15</v>
      </c>
      <c r="I403" t="s">
        <v>9664</v>
      </c>
      <c r="J403" t="s">
        <v>13517</v>
      </c>
      <c r="K403" t="s">
        <v>13516</v>
      </c>
      <c r="L403" t="s">
        <v>13515</v>
      </c>
      <c r="M403" t="s">
        <v>13514</v>
      </c>
      <c r="N403">
        <v>7</v>
      </c>
      <c r="O403" t="s">
        <v>13513</v>
      </c>
      <c r="P403" t="s">
        <v>13512</v>
      </c>
      <c r="Q403" t="s">
        <v>13511</v>
      </c>
      <c r="R403" s="7">
        <v>37712</v>
      </c>
      <c r="S403" s="8">
        <f t="shared" si="48"/>
        <v>2003</v>
      </c>
      <c r="T403" s="8">
        <v>2003</v>
      </c>
      <c r="U403" s="8">
        <f t="shared" si="49"/>
        <v>19</v>
      </c>
      <c r="V403" s="7">
        <v>37712</v>
      </c>
      <c r="W403" t="s">
        <v>13510</v>
      </c>
      <c r="X403" s="2">
        <v>0.95499999999999996</v>
      </c>
      <c r="Y403" s="6">
        <f t="shared" si="54"/>
        <v>2.5493179573423026E-2</v>
      </c>
      <c r="AA403">
        <v>9621075</v>
      </c>
      <c r="AB403">
        <v>20386</v>
      </c>
      <c r="AD403" t="s">
        <v>6</v>
      </c>
      <c r="AE403">
        <v>12</v>
      </c>
      <c r="AF403">
        <v>2</v>
      </c>
      <c r="AH403" t="s">
        <v>13509</v>
      </c>
      <c r="AI403" t="s">
        <v>13508</v>
      </c>
      <c r="AJ403" t="s">
        <v>13507</v>
      </c>
      <c r="AK403" t="s">
        <v>13506</v>
      </c>
      <c r="AL403">
        <v>114</v>
      </c>
      <c r="AM403" s="5">
        <f t="shared" si="50"/>
        <v>6</v>
      </c>
      <c r="AN403" s="4">
        <f t="shared" si="55"/>
        <v>9.0874668686103752E-3</v>
      </c>
      <c r="AO403" s="3"/>
      <c r="AP403">
        <v>0</v>
      </c>
      <c r="AR403" t="s">
        <v>1</v>
      </c>
      <c r="AT403" s="2">
        <v>3.585</v>
      </c>
      <c r="AU403" s="1">
        <f t="shared" si="51"/>
        <v>2.0571465761979231</v>
      </c>
      <c r="AV403" s="1">
        <f t="shared" si="52"/>
        <v>1.7290323221016701</v>
      </c>
      <c r="AW403" s="1">
        <f t="shared" si="53"/>
        <v>1.400918068005417</v>
      </c>
    </row>
    <row r="404" spans="1:49" x14ac:dyDescent="0.2">
      <c r="A404">
        <v>402</v>
      </c>
      <c r="B404" t="s">
        <v>13505</v>
      </c>
      <c r="C404" t="s">
        <v>13504</v>
      </c>
      <c r="E404">
        <v>12653548</v>
      </c>
      <c r="F404" t="s">
        <v>13503</v>
      </c>
      <c r="G404" t="s">
        <v>16</v>
      </c>
      <c r="H404" t="s">
        <v>15</v>
      </c>
      <c r="I404" t="s">
        <v>13502</v>
      </c>
      <c r="J404" t="s">
        <v>13501</v>
      </c>
      <c r="K404" t="s">
        <v>13500</v>
      </c>
      <c r="L404" t="s">
        <v>13499</v>
      </c>
      <c r="M404" t="s">
        <v>308</v>
      </c>
      <c r="N404">
        <v>5</v>
      </c>
      <c r="O404" t="s">
        <v>13498</v>
      </c>
      <c r="P404" t="s">
        <v>13497</v>
      </c>
      <c r="Q404" t="s">
        <v>13496</v>
      </c>
      <c r="R404" s="7">
        <v>37712</v>
      </c>
      <c r="S404" s="8">
        <f t="shared" si="48"/>
        <v>2003</v>
      </c>
      <c r="T404" s="8">
        <v>2003</v>
      </c>
      <c r="U404" s="8">
        <f t="shared" si="49"/>
        <v>19</v>
      </c>
      <c r="V404" s="7">
        <v>37712</v>
      </c>
      <c r="W404" t="s">
        <v>8453</v>
      </c>
      <c r="X404" s="2">
        <v>1.43</v>
      </c>
      <c r="Y404" s="6">
        <f t="shared" si="54"/>
        <v>3.8173033287952803E-2</v>
      </c>
      <c r="AA404">
        <v>62960</v>
      </c>
      <c r="AB404">
        <v>16867</v>
      </c>
      <c r="AD404" t="s">
        <v>6</v>
      </c>
      <c r="AE404">
        <v>42</v>
      </c>
      <c r="AF404">
        <v>12</v>
      </c>
      <c r="AH404" t="s">
        <v>13495</v>
      </c>
      <c r="AI404" t="s">
        <v>13494</v>
      </c>
      <c r="AK404" t="s">
        <v>13493</v>
      </c>
      <c r="AL404">
        <v>71</v>
      </c>
      <c r="AM404" s="5">
        <f t="shared" si="50"/>
        <v>3.736842105263158</v>
      </c>
      <c r="AN404" s="4">
        <f t="shared" si="55"/>
        <v>5.6597381374678653E-3</v>
      </c>
      <c r="AO404" s="3"/>
      <c r="AP404">
        <v>0</v>
      </c>
      <c r="AR404" t="s">
        <v>1</v>
      </c>
      <c r="AT404" s="2">
        <v>3.1619999999999999</v>
      </c>
      <c r="AU404" s="1">
        <f t="shared" si="51"/>
        <v>2.841904474280732</v>
      </c>
      <c r="AV404" s="1">
        <f t="shared" si="52"/>
        <v>2.1916385712710333</v>
      </c>
      <c r="AW404" s="1">
        <f t="shared" si="53"/>
        <v>1.5413726682613347</v>
      </c>
    </row>
    <row r="405" spans="1:49" x14ac:dyDescent="0.2">
      <c r="A405">
        <v>403</v>
      </c>
      <c r="B405" t="s">
        <v>13492</v>
      </c>
      <c r="C405" t="s">
        <v>13491</v>
      </c>
      <c r="E405">
        <v>12605460</v>
      </c>
      <c r="F405" t="s">
        <v>13490</v>
      </c>
      <c r="G405" t="s">
        <v>16</v>
      </c>
      <c r="H405" t="s">
        <v>15</v>
      </c>
      <c r="I405" t="s">
        <v>13489</v>
      </c>
      <c r="J405" t="s">
        <v>13488</v>
      </c>
      <c r="K405" t="s">
        <v>13487</v>
      </c>
      <c r="L405" t="s">
        <v>13486</v>
      </c>
      <c r="M405" t="s">
        <v>185</v>
      </c>
      <c r="N405">
        <v>5</v>
      </c>
      <c r="O405" t="s">
        <v>13485</v>
      </c>
      <c r="P405" t="s">
        <v>13484</v>
      </c>
      <c r="Q405" t="s">
        <v>13483</v>
      </c>
      <c r="R405" s="7">
        <v>37712</v>
      </c>
      <c r="S405" s="8">
        <f t="shared" ref="S405:S468" si="56">YEAR(R405)</f>
        <v>2003</v>
      </c>
      <c r="T405" s="8">
        <v>2003</v>
      </c>
      <c r="U405" s="8">
        <f t="shared" ref="U405:U468" si="57">2022-T405</f>
        <v>19</v>
      </c>
      <c r="V405" s="7">
        <v>37712</v>
      </c>
      <c r="W405" t="s">
        <v>9745</v>
      </c>
      <c r="X405" s="2" t="s">
        <v>0</v>
      </c>
      <c r="Y405" s="6" t="e">
        <f t="shared" si="54"/>
        <v>#VALUE!</v>
      </c>
      <c r="AA405">
        <v>223034</v>
      </c>
      <c r="AB405">
        <v>23463</v>
      </c>
      <c r="AD405" t="s">
        <v>6</v>
      </c>
      <c r="AE405">
        <v>55</v>
      </c>
      <c r="AF405">
        <v>1</v>
      </c>
      <c r="AH405" t="s">
        <v>13482</v>
      </c>
      <c r="AI405" t="s">
        <v>13481</v>
      </c>
      <c r="AJ405" t="s">
        <v>13480</v>
      </c>
      <c r="AK405" t="s">
        <v>13479</v>
      </c>
      <c r="AL405">
        <v>6</v>
      </c>
      <c r="AM405" s="5">
        <f t="shared" ref="AM405:AM468" si="58">AL405/U405</f>
        <v>0.31578947368421051</v>
      </c>
      <c r="AN405" s="4">
        <f t="shared" si="55"/>
        <v>4.7828772992686183E-4</v>
      </c>
      <c r="AO405" s="3"/>
      <c r="AP405">
        <v>0</v>
      </c>
      <c r="AQ405" t="s">
        <v>13478</v>
      </c>
      <c r="AR405" t="s">
        <v>13477</v>
      </c>
      <c r="AS405" t="s">
        <v>13476</v>
      </c>
      <c r="AT405" s="2" t="s">
        <v>0</v>
      </c>
      <c r="AU405" s="1" t="e">
        <f t="shared" ref="AU405:AU468" si="59">(Y405*0.7+AN405*0.3)*100</f>
        <v>#VALUE!</v>
      </c>
      <c r="AV405" s="1" t="e">
        <f t="shared" ref="AV405:AV468" si="60">(Y405*0.5+AN405*0.5)*100</f>
        <v>#VALUE!</v>
      </c>
      <c r="AW405" s="1" t="e">
        <f t="shared" ref="AW405:AW468" si="61">(Y405*0.3+AN405*0.7)*100</f>
        <v>#VALUE!</v>
      </c>
    </row>
    <row r="406" spans="1:49" x14ac:dyDescent="0.2">
      <c r="A406">
        <v>404</v>
      </c>
      <c r="B406" t="s">
        <v>13475</v>
      </c>
      <c r="C406" t="s">
        <v>13474</v>
      </c>
      <c r="F406" t="s">
        <v>13473</v>
      </c>
      <c r="G406" t="s">
        <v>16</v>
      </c>
      <c r="H406" t="s">
        <v>15</v>
      </c>
      <c r="I406" t="s">
        <v>13472</v>
      </c>
      <c r="J406" t="s">
        <v>13471</v>
      </c>
      <c r="K406" t="s">
        <v>13470</v>
      </c>
      <c r="L406" t="s">
        <v>13469</v>
      </c>
      <c r="M406" t="s">
        <v>13468</v>
      </c>
      <c r="N406">
        <v>4</v>
      </c>
      <c r="O406" t="s">
        <v>13467</v>
      </c>
      <c r="P406" t="s">
        <v>13466</v>
      </c>
      <c r="Q406" t="s">
        <v>13465</v>
      </c>
      <c r="R406" s="7">
        <v>37712</v>
      </c>
      <c r="S406" s="8">
        <f t="shared" si="56"/>
        <v>2003</v>
      </c>
      <c r="T406" s="8">
        <v>2003</v>
      </c>
      <c r="U406" s="8">
        <f t="shared" si="57"/>
        <v>19</v>
      </c>
      <c r="V406" s="7">
        <v>37712</v>
      </c>
      <c r="W406" t="s">
        <v>663</v>
      </c>
      <c r="X406" s="2">
        <v>1.3720000000000001</v>
      </c>
      <c r="Y406" s="6">
        <f t="shared" si="54"/>
        <v>3.662475641333654E-2</v>
      </c>
      <c r="AA406">
        <v>189480</v>
      </c>
      <c r="AB406">
        <v>17366</v>
      </c>
      <c r="AD406" t="s">
        <v>6</v>
      </c>
      <c r="AE406">
        <v>51</v>
      </c>
      <c r="AF406" t="s">
        <v>12382</v>
      </c>
      <c r="AH406" t="s">
        <v>13464</v>
      </c>
      <c r="AI406" t="s">
        <v>13463</v>
      </c>
      <c r="AJ406" t="s">
        <v>13462</v>
      </c>
      <c r="AK406" t="s">
        <v>13461</v>
      </c>
      <c r="AL406">
        <v>44</v>
      </c>
      <c r="AM406" s="5">
        <f t="shared" si="58"/>
        <v>2.3157894736842106</v>
      </c>
      <c r="AN406" s="4">
        <f t="shared" si="55"/>
        <v>3.5074433527969868E-3</v>
      </c>
      <c r="AO406" s="3"/>
      <c r="AP406">
        <v>0</v>
      </c>
      <c r="AQ406" t="s">
        <v>6861</v>
      </c>
      <c r="AR406" t="s">
        <v>1</v>
      </c>
      <c r="AS406" t="s">
        <v>6860</v>
      </c>
      <c r="AT406" s="2" t="s">
        <v>0</v>
      </c>
      <c r="AU406" s="1">
        <f t="shared" si="59"/>
        <v>2.6689562495174672</v>
      </c>
      <c r="AV406" s="1">
        <f t="shared" si="60"/>
        <v>2.0066099883066761</v>
      </c>
      <c r="AW406" s="1">
        <f t="shared" si="61"/>
        <v>1.3442637270958853</v>
      </c>
    </row>
    <row r="407" spans="1:49" x14ac:dyDescent="0.2">
      <c r="A407">
        <v>405</v>
      </c>
      <c r="B407" t="s">
        <v>13460</v>
      </c>
      <c r="C407" t="s">
        <v>13459</v>
      </c>
      <c r="E407">
        <v>12775160</v>
      </c>
      <c r="F407" t="s">
        <v>13458</v>
      </c>
      <c r="G407" t="s">
        <v>16</v>
      </c>
      <c r="H407" t="s">
        <v>15</v>
      </c>
      <c r="I407" t="s">
        <v>13457</v>
      </c>
      <c r="J407" t="s">
        <v>13456</v>
      </c>
      <c r="K407" t="s">
        <v>13455</v>
      </c>
      <c r="L407" t="s">
        <v>13454</v>
      </c>
      <c r="M407" t="s">
        <v>13453</v>
      </c>
      <c r="N407">
        <v>5</v>
      </c>
      <c r="O407" t="s">
        <v>13452</v>
      </c>
      <c r="P407" t="s">
        <v>13451</v>
      </c>
      <c r="Q407" t="s">
        <v>13450</v>
      </c>
      <c r="R407" s="7">
        <v>37712</v>
      </c>
      <c r="S407" s="8">
        <f t="shared" si="56"/>
        <v>2003</v>
      </c>
      <c r="T407" s="8">
        <v>2003</v>
      </c>
      <c r="U407" s="8">
        <f t="shared" si="57"/>
        <v>19</v>
      </c>
      <c r="V407" s="7">
        <v>37712</v>
      </c>
      <c r="W407" t="s">
        <v>6009</v>
      </c>
      <c r="X407" s="2">
        <v>0.85499999999999998</v>
      </c>
      <c r="Y407" s="6">
        <f t="shared" si="54"/>
        <v>2.28237366861536E-2</v>
      </c>
      <c r="AA407">
        <v>980331</v>
      </c>
      <c r="AB407">
        <v>23342</v>
      </c>
      <c r="AD407" t="s">
        <v>6</v>
      </c>
      <c r="AE407">
        <v>29</v>
      </c>
      <c r="AF407">
        <v>4</v>
      </c>
      <c r="AH407" t="s">
        <v>13449</v>
      </c>
      <c r="AI407" t="s">
        <v>13448</v>
      </c>
      <c r="AJ407" t="s">
        <v>13447</v>
      </c>
      <c r="AK407" t="s">
        <v>13446</v>
      </c>
      <c r="AL407">
        <v>35</v>
      </c>
      <c r="AM407" s="5">
        <f t="shared" si="58"/>
        <v>1.8421052631578947</v>
      </c>
      <c r="AN407" s="4">
        <f t="shared" si="55"/>
        <v>2.7900117579066938E-3</v>
      </c>
      <c r="AO407" s="3"/>
      <c r="AP407">
        <v>0</v>
      </c>
      <c r="AQ407" t="s">
        <v>10422</v>
      </c>
      <c r="AR407" t="s">
        <v>1</v>
      </c>
      <c r="AS407" t="s">
        <v>10421</v>
      </c>
      <c r="AT407" s="2">
        <v>2.6259999999999999</v>
      </c>
      <c r="AU407" s="1">
        <f t="shared" si="59"/>
        <v>1.6813619207679524</v>
      </c>
      <c r="AV407" s="1">
        <f t="shared" si="60"/>
        <v>1.2806874222030147</v>
      </c>
      <c r="AW407" s="1">
        <f t="shared" si="61"/>
        <v>0.88001292363807659</v>
      </c>
    </row>
    <row r="408" spans="1:49" x14ac:dyDescent="0.2">
      <c r="A408">
        <v>406</v>
      </c>
      <c r="B408" t="s">
        <v>13445</v>
      </c>
      <c r="C408" t="s">
        <v>13444</v>
      </c>
      <c r="F408" t="s">
        <v>13443</v>
      </c>
      <c r="G408" t="s">
        <v>16</v>
      </c>
      <c r="H408" t="s">
        <v>15</v>
      </c>
      <c r="I408" t="s">
        <v>13442</v>
      </c>
      <c r="J408">
        <v>60025858</v>
      </c>
      <c r="K408" t="s">
        <v>2816</v>
      </c>
      <c r="L408" t="s">
        <v>2815</v>
      </c>
      <c r="M408" t="s">
        <v>2262</v>
      </c>
      <c r="N408">
        <v>3</v>
      </c>
      <c r="O408" t="s">
        <v>13441</v>
      </c>
      <c r="P408" t="s">
        <v>13440</v>
      </c>
      <c r="Q408" t="s">
        <v>5549</v>
      </c>
      <c r="R408" s="7">
        <v>37712</v>
      </c>
      <c r="S408" s="8">
        <f t="shared" si="56"/>
        <v>2003</v>
      </c>
      <c r="T408" s="8">
        <v>2003</v>
      </c>
      <c r="U408" s="8">
        <f t="shared" si="57"/>
        <v>19</v>
      </c>
      <c r="V408" s="7">
        <v>37712</v>
      </c>
      <c r="W408" t="s">
        <v>663</v>
      </c>
      <c r="X408" s="2">
        <v>1.3720000000000001</v>
      </c>
      <c r="Y408" s="6">
        <f t="shared" si="54"/>
        <v>3.662475641333654E-2</v>
      </c>
      <c r="AA408">
        <v>189480</v>
      </c>
      <c r="AB408">
        <v>17366</v>
      </c>
      <c r="AD408" t="s">
        <v>6</v>
      </c>
      <c r="AE408">
        <v>51</v>
      </c>
      <c r="AF408" t="s">
        <v>12382</v>
      </c>
      <c r="AH408" t="s">
        <v>13439</v>
      </c>
      <c r="AI408" t="s">
        <v>13438</v>
      </c>
      <c r="AJ408" t="s">
        <v>13437</v>
      </c>
      <c r="AK408" t="s">
        <v>13436</v>
      </c>
      <c r="AL408">
        <v>118</v>
      </c>
      <c r="AM408" s="5">
        <f t="shared" si="58"/>
        <v>6.2105263157894735</v>
      </c>
      <c r="AN408" s="4">
        <f t="shared" si="55"/>
        <v>9.4063253552282827E-3</v>
      </c>
      <c r="AO408" s="3"/>
      <c r="AP408">
        <v>0</v>
      </c>
      <c r="AR408" t="s">
        <v>1</v>
      </c>
      <c r="AT408" s="2" t="s">
        <v>0</v>
      </c>
      <c r="AU408" s="1">
        <f t="shared" si="59"/>
        <v>2.8459227095904058</v>
      </c>
      <c r="AV408" s="1">
        <f t="shared" si="60"/>
        <v>2.3015540884282411</v>
      </c>
      <c r="AW408" s="1">
        <f t="shared" si="61"/>
        <v>1.7571854672660758</v>
      </c>
    </row>
    <row r="409" spans="1:49" x14ac:dyDescent="0.2">
      <c r="A409">
        <v>407</v>
      </c>
      <c r="B409" t="s">
        <v>13435</v>
      </c>
      <c r="C409" t="s">
        <v>13434</v>
      </c>
      <c r="F409" t="s">
        <v>13433</v>
      </c>
      <c r="G409" t="s">
        <v>16</v>
      </c>
      <c r="H409" t="s">
        <v>15</v>
      </c>
      <c r="I409" t="s">
        <v>13432</v>
      </c>
      <c r="J409" t="s">
        <v>13431</v>
      </c>
      <c r="K409" t="s">
        <v>13430</v>
      </c>
      <c r="L409" t="s">
        <v>13429</v>
      </c>
      <c r="M409" t="s">
        <v>13428</v>
      </c>
      <c r="N409">
        <v>2</v>
      </c>
      <c r="O409" t="s">
        <v>13427</v>
      </c>
      <c r="P409" t="s">
        <v>13426</v>
      </c>
      <c r="Q409" t="s">
        <v>13425</v>
      </c>
      <c r="R409" s="7">
        <v>37712</v>
      </c>
      <c r="S409" s="8">
        <f t="shared" si="56"/>
        <v>2003</v>
      </c>
      <c r="T409" s="8">
        <v>2003</v>
      </c>
      <c r="U409" s="8">
        <f t="shared" si="57"/>
        <v>19</v>
      </c>
      <c r="V409" s="7">
        <v>37712</v>
      </c>
      <c r="W409" t="s">
        <v>3721</v>
      </c>
      <c r="X409" s="2">
        <v>0.77400000000000002</v>
      </c>
      <c r="Y409" s="6">
        <f t="shared" si="54"/>
        <v>2.0661487947465366E-2</v>
      </c>
      <c r="AA409">
        <v>7390572</v>
      </c>
      <c r="AB409">
        <v>13549</v>
      </c>
      <c r="AD409" t="s">
        <v>6</v>
      </c>
      <c r="AE409">
        <v>20</v>
      </c>
      <c r="AF409">
        <v>4</v>
      </c>
      <c r="AH409" t="s">
        <v>13424</v>
      </c>
      <c r="AI409" t="s">
        <v>13423</v>
      </c>
      <c r="AK409" t="s">
        <v>13422</v>
      </c>
      <c r="AL409">
        <v>40</v>
      </c>
      <c r="AM409" s="5">
        <f t="shared" si="58"/>
        <v>2.1052631578947367</v>
      </c>
      <c r="AN409" s="4">
        <f t="shared" si="55"/>
        <v>3.1885848661790789E-3</v>
      </c>
      <c r="AO409" s="3"/>
      <c r="AP409">
        <v>1</v>
      </c>
      <c r="AR409" t="s">
        <v>1</v>
      </c>
      <c r="AT409" s="2" t="s">
        <v>0</v>
      </c>
      <c r="AU409" s="1">
        <f t="shared" si="59"/>
        <v>1.5419617023079479</v>
      </c>
      <c r="AV409" s="1">
        <f t="shared" si="60"/>
        <v>1.1925036406822223</v>
      </c>
      <c r="AW409" s="1">
        <f t="shared" si="61"/>
        <v>0.84304557905649635</v>
      </c>
    </row>
    <row r="410" spans="1:49" x14ac:dyDescent="0.2">
      <c r="A410">
        <v>408</v>
      </c>
      <c r="B410" t="s">
        <v>13421</v>
      </c>
      <c r="C410" t="s">
        <v>13420</v>
      </c>
      <c r="F410" t="s">
        <v>13419</v>
      </c>
      <c r="G410" t="s">
        <v>16</v>
      </c>
      <c r="H410" t="s">
        <v>15</v>
      </c>
      <c r="I410" t="s">
        <v>13418</v>
      </c>
      <c r="J410" t="s">
        <v>13413</v>
      </c>
      <c r="K410" t="s">
        <v>13417</v>
      </c>
      <c r="L410" t="s">
        <v>13416</v>
      </c>
      <c r="M410" t="s">
        <v>1356</v>
      </c>
      <c r="N410">
        <v>2</v>
      </c>
      <c r="O410" t="s">
        <v>13415</v>
      </c>
      <c r="P410" t="s">
        <v>13414</v>
      </c>
      <c r="Q410" t="s">
        <v>13413</v>
      </c>
      <c r="R410" s="7">
        <v>37712</v>
      </c>
      <c r="S410" s="8">
        <f t="shared" si="56"/>
        <v>2003</v>
      </c>
      <c r="T410" s="8">
        <v>2003</v>
      </c>
      <c r="U410" s="8">
        <f t="shared" si="57"/>
        <v>19</v>
      </c>
      <c r="V410" s="7">
        <v>37712</v>
      </c>
      <c r="W410" t="s">
        <v>1858</v>
      </c>
      <c r="X410" s="2">
        <v>1.137</v>
      </c>
      <c r="Y410" s="6">
        <f t="shared" si="54"/>
        <v>3.0351565628253384E-2</v>
      </c>
      <c r="AA410">
        <v>189251</v>
      </c>
      <c r="AB410">
        <v>17336</v>
      </c>
      <c r="AD410" t="s">
        <v>6</v>
      </c>
      <c r="AE410">
        <v>39</v>
      </c>
      <c r="AF410">
        <v>2</v>
      </c>
      <c r="AH410" t="s">
        <v>13412</v>
      </c>
      <c r="AI410" t="s">
        <v>13411</v>
      </c>
      <c r="AK410" t="s">
        <v>13410</v>
      </c>
      <c r="AL410">
        <v>126</v>
      </c>
      <c r="AM410" s="5">
        <f t="shared" si="58"/>
        <v>6.6315789473684212</v>
      </c>
      <c r="AN410" s="4">
        <f t="shared" si="55"/>
        <v>1.0044042328464099E-2</v>
      </c>
      <c r="AO410" s="3"/>
      <c r="AP410">
        <v>0</v>
      </c>
      <c r="AR410" t="s">
        <v>13409</v>
      </c>
      <c r="AT410" s="2" t="s">
        <v>0</v>
      </c>
      <c r="AU410" s="1">
        <f t="shared" si="59"/>
        <v>2.4259308638316597</v>
      </c>
      <c r="AV410" s="1">
        <f t="shared" si="60"/>
        <v>2.0197803978358744</v>
      </c>
      <c r="AW410" s="1">
        <f t="shared" si="61"/>
        <v>1.6136299318400886</v>
      </c>
    </row>
    <row r="411" spans="1:49" x14ac:dyDescent="0.2">
      <c r="A411">
        <v>409</v>
      </c>
      <c r="B411" t="s">
        <v>13408</v>
      </c>
      <c r="C411" t="s">
        <v>13407</v>
      </c>
      <c r="F411" t="s">
        <v>13406</v>
      </c>
      <c r="G411" t="s">
        <v>16</v>
      </c>
      <c r="H411" t="s">
        <v>15</v>
      </c>
      <c r="I411" t="s">
        <v>13405</v>
      </c>
      <c r="J411" t="s">
        <v>13404</v>
      </c>
      <c r="K411" t="s">
        <v>13403</v>
      </c>
      <c r="L411" t="s">
        <v>13402</v>
      </c>
      <c r="M411" t="s">
        <v>185</v>
      </c>
      <c r="N411">
        <v>2</v>
      </c>
      <c r="O411" t="s">
        <v>13401</v>
      </c>
      <c r="P411" t="s">
        <v>13400</v>
      </c>
      <c r="Q411" t="s">
        <v>13399</v>
      </c>
      <c r="R411" s="7">
        <v>37712</v>
      </c>
      <c r="S411" s="8">
        <f t="shared" si="56"/>
        <v>2003</v>
      </c>
      <c r="T411" s="8">
        <v>2003</v>
      </c>
      <c r="U411" s="8">
        <f t="shared" si="57"/>
        <v>19</v>
      </c>
      <c r="V411" s="7">
        <v>37712</v>
      </c>
      <c r="W411" t="s">
        <v>13398</v>
      </c>
      <c r="X411" s="2">
        <v>1.8620000000000001</v>
      </c>
      <c r="Y411" s="6">
        <f t="shared" si="54"/>
        <v>4.9705026560956732E-2</v>
      </c>
      <c r="AA411">
        <v>270644</v>
      </c>
      <c r="AB411">
        <v>13482</v>
      </c>
      <c r="AD411" t="s">
        <v>6</v>
      </c>
      <c r="AE411">
        <v>131</v>
      </c>
      <c r="AF411">
        <v>4</v>
      </c>
      <c r="AH411" t="s">
        <v>13397</v>
      </c>
      <c r="AI411" t="s">
        <v>13396</v>
      </c>
      <c r="AK411" t="s">
        <v>13395</v>
      </c>
      <c r="AL411">
        <v>73</v>
      </c>
      <c r="AM411" s="5">
        <f t="shared" si="58"/>
        <v>3.8421052631578947</v>
      </c>
      <c r="AN411" s="4">
        <f t="shared" si="55"/>
        <v>5.819167380776819E-3</v>
      </c>
      <c r="AO411" s="3"/>
      <c r="AP411">
        <v>1</v>
      </c>
      <c r="AR411" t="s">
        <v>1</v>
      </c>
      <c r="AT411" s="2">
        <v>3.7349999999999999</v>
      </c>
      <c r="AU411" s="1">
        <f t="shared" si="59"/>
        <v>3.6539268806902752</v>
      </c>
      <c r="AV411" s="1">
        <f t="shared" si="60"/>
        <v>2.7762096970866774</v>
      </c>
      <c r="AW411" s="1">
        <f t="shared" si="61"/>
        <v>1.8984925134830792</v>
      </c>
    </row>
    <row r="412" spans="1:49" x14ac:dyDescent="0.2">
      <c r="A412">
        <v>410</v>
      </c>
      <c r="B412" t="s">
        <v>13394</v>
      </c>
      <c r="C412" t="s">
        <v>13393</v>
      </c>
      <c r="F412" t="s">
        <v>13392</v>
      </c>
      <c r="G412" t="s">
        <v>16</v>
      </c>
      <c r="H412" t="s">
        <v>15</v>
      </c>
      <c r="I412" t="s">
        <v>13391</v>
      </c>
      <c r="J412" t="s">
        <v>13390</v>
      </c>
      <c r="K412" t="s">
        <v>13389</v>
      </c>
      <c r="L412" t="s">
        <v>13388</v>
      </c>
      <c r="M412" t="s">
        <v>185</v>
      </c>
      <c r="N412">
        <v>3</v>
      </c>
      <c r="O412" t="s">
        <v>13387</v>
      </c>
      <c r="P412" t="s">
        <v>13386</v>
      </c>
      <c r="Q412" t="s">
        <v>13385</v>
      </c>
      <c r="R412" s="7">
        <v>37712</v>
      </c>
      <c r="S412" s="8">
        <f t="shared" si="56"/>
        <v>2003</v>
      </c>
      <c r="T412" s="8">
        <v>2003</v>
      </c>
      <c r="U412" s="8">
        <f t="shared" si="57"/>
        <v>19</v>
      </c>
      <c r="V412" s="7">
        <v>37712</v>
      </c>
      <c r="W412" t="s">
        <v>1858</v>
      </c>
      <c r="X412" s="2">
        <v>1.137</v>
      </c>
      <c r="Y412" s="6">
        <f t="shared" si="54"/>
        <v>3.0351565628253384E-2</v>
      </c>
      <c r="AA412">
        <v>189251</v>
      </c>
      <c r="AB412">
        <v>17336</v>
      </c>
      <c r="AD412" t="s">
        <v>6</v>
      </c>
      <c r="AE412">
        <v>39</v>
      </c>
      <c r="AF412">
        <v>2</v>
      </c>
      <c r="AH412" t="s">
        <v>13384</v>
      </c>
      <c r="AI412" t="s">
        <v>13383</v>
      </c>
      <c r="AK412" t="s">
        <v>13382</v>
      </c>
      <c r="AL412">
        <v>25</v>
      </c>
      <c r="AM412" s="5">
        <f t="shared" si="58"/>
        <v>1.3157894736842106</v>
      </c>
      <c r="AN412" s="4">
        <f t="shared" si="55"/>
        <v>1.9928655413619244E-3</v>
      </c>
      <c r="AO412" s="3"/>
      <c r="AP412">
        <v>0</v>
      </c>
      <c r="AQ412" t="s">
        <v>332</v>
      </c>
      <c r="AR412" t="s">
        <v>13381</v>
      </c>
      <c r="AS412" t="s">
        <v>330</v>
      </c>
      <c r="AT412" s="2" t="s">
        <v>0</v>
      </c>
      <c r="AU412" s="1">
        <f t="shared" si="59"/>
        <v>2.1843955602185945</v>
      </c>
      <c r="AV412" s="1">
        <f t="shared" si="60"/>
        <v>1.6172215584807654</v>
      </c>
      <c r="AW412" s="1">
        <f t="shared" si="61"/>
        <v>1.0500475567429364</v>
      </c>
    </row>
    <row r="413" spans="1:49" x14ac:dyDescent="0.2">
      <c r="A413">
        <v>411</v>
      </c>
      <c r="B413" t="s">
        <v>13380</v>
      </c>
      <c r="C413" t="s">
        <v>13379</v>
      </c>
      <c r="F413" t="s">
        <v>13378</v>
      </c>
      <c r="G413" t="s">
        <v>16</v>
      </c>
      <c r="H413" t="s">
        <v>15</v>
      </c>
      <c r="I413" t="s">
        <v>13377</v>
      </c>
      <c r="J413">
        <v>60032325</v>
      </c>
      <c r="K413" t="s">
        <v>13376</v>
      </c>
      <c r="L413" t="s">
        <v>13375</v>
      </c>
      <c r="M413" t="s">
        <v>11</v>
      </c>
      <c r="N413">
        <v>1</v>
      </c>
      <c r="O413" t="s">
        <v>13374</v>
      </c>
      <c r="P413">
        <v>7102292688</v>
      </c>
      <c r="Q413">
        <v>60032325</v>
      </c>
      <c r="R413" s="7">
        <v>37712</v>
      </c>
      <c r="S413" s="8">
        <f t="shared" si="56"/>
        <v>2003</v>
      </c>
      <c r="T413" s="8">
        <v>2003</v>
      </c>
      <c r="U413" s="8">
        <f t="shared" si="57"/>
        <v>19</v>
      </c>
      <c r="V413" s="7">
        <v>37712</v>
      </c>
      <c r="W413" t="s">
        <v>13373</v>
      </c>
      <c r="X413" s="2">
        <v>0.82499999999999996</v>
      </c>
      <c r="Y413" s="6">
        <f t="shared" si="54"/>
        <v>2.202290381997277E-2</v>
      </c>
      <c r="AA413">
        <v>261165</v>
      </c>
      <c r="AB413">
        <v>13444</v>
      </c>
      <c r="AD413" t="s">
        <v>6</v>
      </c>
      <c r="AE413">
        <v>81</v>
      </c>
      <c r="AF413">
        <v>2</v>
      </c>
      <c r="AH413" t="s">
        <v>13372</v>
      </c>
      <c r="AI413" t="s">
        <v>13371</v>
      </c>
      <c r="AK413" t="s">
        <v>13370</v>
      </c>
      <c r="AL413">
        <v>2</v>
      </c>
      <c r="AM413" s="5">
        <f t="shared" si="58"/>
        <v>0.10526315789473684</v>
      </c>
      <c r="AN413" s="4">
        <f t="shared" si="55"/>
        <v>1.5942924330895392E-4</v>
      </c>
      <c r="AO413" s="3"/>
      <c r="AP413">
        <v>1</v>
      </c>
      <c r="AR413" t="s">
        <v>1</v>
      </c>
      <c r="AT413" s="2" t="s">
        <v>0</v>
      </c>
      <c r="AU413" s="1">
        <f t="shared" si="59"/>
        <v>1.5463861446973626</v>
      </c>
      <c r="AV413" s="1">
        <f t="shared" si="60"/>
        <v>1.1091166531640864</v>
      </c>
      <c r="AW413" s="1">
        <f t="shared" si="61"/>
        <v>0.67184716163080982</v>
      </c>
    </row>
    <row r="414" spans="1:49" x14ac:dyDescent="0.2">
      <c r="A414">
        <v>412</v>
      </c>
      <c r="B414" t="s">
        <v>13369</v>
      </c>
      <c r="C414" t="s">
        <v>13368</v>
      </c>
      <c r="F414" t="s">
        <v>13367</v>
      </c>
      <c r="G414" t="s">
        <v>16</v>
      </c>
      <c r="H414" t="s">
        <v>15</v>
      </c>
      <c r="I414" t="s">
        <v>13366</v>
      </c>
      <c r="N414">
        <v>2</v>
      </c>
      <c r="O414" t="s">
        <v>13365</v>
      </c>
      <c r="P414" t="s">
        <v>13364</v>
      </c>
      <c r="Q414" t="s">
        <v>2761</v>
      </c>
      <c r="R414" s="7">
        <v>37712</v>
      </c>
      <c r="S414" s="8">
        <f t="shared" si="56"/>
        <v>2003</v>
      </c>
      <c r="T414" s="8">
        <v>2003</v>
      </c>
      <c r="U414" s="8">
        <f t="shared" si="57"/>
        <v>19</v>
      </c>
      <c r="V414" s="7">
        <v>37712</v>
      </c>
      <c r="W414" t="s">
        <v>2130</v>
      </c>
      <c r="X414" s="2">
        <v>0.14899999999999999</v>
      </c>
      <c r="Y414" s="6">
        <f t="shared" si="54"/>
        <v>3.977469902031446E-3</v>
      </c>
      <c r="AA414">
        <v>5431972</v>
      </c>
      <c r="AB414">
        <v>15425</v>
      </c>
      <c r="AD414" t="s">
        <v>6</v>
      </c>
      <c r="AE414">
        <v>46</v>
      </c>
      <c r="AF414">
        <v>4</v>
      </c>
      <c r="AH414" t="s">
        <v>13363</v>
      </c>
      <c r="AI414" t="s">
        <v>13362</v>
      </c>
      <c r="AJ414" t="s">
        <v>13361</v>
      </c>
      <c r="AK414" t="s">
        <v>13360</v>
      </c>
      <c r="AL414">
        <v>0</v>
      </c>
      <c r="AM414" s="5">
        <f t="shared" si="58"/>
        <v>0</v>
      </c>
      <c r="AN414" s="4">
        <f t="shared" si="55"/>
        <v>0</v>
      </c>
      <c r="AO414" s="3"/>
      <c r="AP414">
        <v>0</v>
      </c>
      <c r="AR414" t="s">
        <v>1</v>
      </c>
      <c r="AT414" s="2" t="s">
        <v>0</v>
      </c>
      <c r="AU414" s="1">
        <f t="shared" si="59"/>
        <v>0.2784228931422012</v>
      </c>
      <c r="AV414" s="1">
        <f t="shared" si="60"/>
        <v>0.19887349510157229</v>
      </c>
      <c r="AW414" s="1">
        <f t="shared" si="61"/>
        <v>0.11932409706094337</v>
      </c>
    </row>
    <row r="415" spans="1:49" x14ac:dyDescent="0.2">
      <c r="A415">
        <v>413</v>
      </c>
      <c r="B415" t="s">
        <v>13359</v>
      </c>
      <c r="C415" t="s">
        <v>13358</v>
      </c>
      <c r="F415" t="s">
        <v>13357</v>
      </c>
      <c r="G415" t="s">
        <v>16</v>
      </c>
      <c r="H415" t="s">
        <v>15</v>
      </c>
      <c r="I415" t="s">
        <v>13356</v>
      </c>
      <c r="N415">
        <v>3</v>
      </c>
      <c r="O415" t="s">
        <v>2709</v>
      </c>
      <c r="P415" t="s">
        <v>2708</v>
      </c>
      <c r="Q415" t="s">
        <v>2539</v>
      </c>
      <c r="R415" s="7">
        <v>37712</v>
      </c>
      <c r="S415" s="8">
        <f t="shared" si="56"/>
        <v>2003</v>
      </c>
      <c r="T415" s="8">
        <v>2003</v>
      </c>
      <c r="U415" s="8">
        <f t="shared" si="57"/>
        <v>19</v>
      </c>
      <c r="V415" s="7">
        <v>37712</v>
      </c>
      <c r="W415" t="s">
        <v>2130</v>
      </c>
      <c r="X415" s="2">
        <v>0.14899999999999999</v>
      </c>
      <c r="Y415" s="6">
        <f t="shared" si="54"/>
        <v>3.977469902031446E-3</v>
      </c>
      <c r="AA415">
        <v>5431972</v>
      </c>
      <c r="AB415">
        <v>15425</v>
      </c>
      <c r="AD415" t="s">
        <v>6</v>
      </c>
      <c r="AE415">
        <v>46</v>
      </c>
      <c r="AF415">
        <v>4</v>
      </c>
      <c r="AH415" t="s">
        <v>13355</v>
      </c>
      <c r="AI415" t="s">
        <v>13354</v>
      </c>
      <c r="AJ415" t="s">
        <v>13353</v>
      </c>
      <c r="AK415" t="s">
        <v>13352</v>
      </c>
      <c r="AL415">
        <v>0</v>
      </c>
      <c r="AM415" s="5">
        <f t="shared" si="58"/>
        <v>0</v>
      </c>
      <c r="AN415" s="4">
        <f t="shared" si="55"/>
        <v>0</v>
      </c>
      <c r="AO415" s="3"/>
      <c r="AP415">
        <v>0</v>
      </c>
      <c r="AR415" t="s">
        <v>1</v>
      </c>
      <c r="AT415" s="2" t="s">
        <v>0</v>
      </c>
      <c r="AU415" s="1">
        <f t="shared" si="59"/>
        <v>0.2784228931422012</v>
      </c>
      <c r="AV415" s="1">
        <f t="shared" si="60"/>
        <v>0.19887349510157229</v>
      </c>
      <c r="AW415" s="1">
        <f t="shared" si="61"/>
        <v>0.11932409706094337</v>
      </c>
    </row>
    <row r="416" spans="1:49" x14ac:dyDescent="0.2">
      <c r="A416">
        <v>414</v>
      </c>
      <c r="B416" t="s">
        <v>13351</v>
      </c>
      <c r="C416" t="s">
        <v>13350</v>
      </c>
      <c r="F416" t="s">
        <v>13349</v>
      </c>
      <c r="G416" t="s">
        <v>16</v>
      </c>
      <c r="H416" t="s">
        <v>15</v>
      </c>
      <c r="I416" t="s">
        <v>13348</v>
      </c>
      <c r="J416" t="s">
        <v>13343</v>
      </c>
      <c r="K416" t="s">
        <v>13347</v>
      </c>
      <c r="L416" t="s">
        <v>13346</v>
      </c>
      <c r="M416" t="s">
        <v>308</v>
      </c>
      <c r="N416">
        <v>3</v>
      </c>
      <c r="O416" t="s">
        <v>13345</v>
      </c>
      <c r="P416" t="s">
        <v>13344</v>
      </c>
      <c r="Q416" t="s">
        <v>13343</v>
      </c>
      <c r="R416" s="7">
        <v>37712</v>
      </c>
      <c r="S416" s="8">
        <f t="shared" si="56"/>
        <v>2003</v>
      </c>
      <c r="T416" s="8">
        <v>2003</v>
      </c>
      <c r="U416" s="8">
        <f t="shared" si="57"/>
        <v>19</v>
      </c>
      <c r="V416" s="7">
        <v>37712</v>
      </c>
      <c r="W416" t="s">
        <v>449</v>
      </c>
      <c r="X416" s="2">
        <v>1.6519999999999999</v>
      </c>
      <c r="Y416" s="6">
        <f t="shared" si="54"/>
        <v>4.409919649769093E-2</v>
      </c>
      <c r="AA416" t="s">
        <v>448</v>
      </c>
      <c r="AB416">
        <v>17337</v>
      </c>
      <c r="AD416" t="s">
        <v>6</v>
      </c>
      <c r="AE416">
        <v>51</v>
      </c>
      <c r="AF416">
        <v>4</v>
      </c>
      <c r="AH416" t="s">
        <v>13342</v>
      </c>
      <c r="AI416" t="s">
        <v>13341</v>
      </c>
      <c r="AJ416" t="s">
        <v>13340</v>
      </c>
      <c r="AK416" t="s">
        <v>13339</v>
      </c>
      <c r="AL416">
        <v>9</v>
      </c>
      <c r="AM416" s="5">
        <f t="shared" si="58"/>
        <v>0.47368421052631576</v>
      </c>
      <c r="AN416" s="4">
        <f t="shared" si="55"/>
        <v>7.1743159489029266E-4</v>
      </c>
      <c r="AO416" s="3"/>
      <c r="AP416">
        <v>0</v>
      </c>
      <c r="AR416" t="s">
        <v>1</v>
      </c>
      <c r="AT416" s="2" t="s">
        <v>0</v>
      </c>
      <c r="AU416" s="1">
        <f t="shared" si="59"/>
        <v>3.1084667026850736</v>
      </c>
      <c r="AV416" s="1">
        <f t="shared" si="60"/>
        <v>2.2408314046290614</v>
      </c>
      <c r="AW416" s="1">
        <f t="shared" si="61"/>
        <v>1.3731961065730482</v>
      </c>
    </row>
    <row r="417" spans="1:49" x14ac:dyDescent="0.2">
      <c r="A417">
        <v>415</v>
      </c>
      <c r="B417" t="s">
        <v>13338</v>
      </c>
      <c r="C417" t="s">
        <v>13337</v>
      </c>
      <c r="F417" t="s">
        <v>13336</v>
      </c>
      <c r="G417" t="s">
        <v>16</v>
      </c>
      <c r="H417" t="s">
        <v>15</v>
      </c>
      <c r="I417" t="s">
        <v>5740</v>
      </c>
      <c r="J417" t="s">
        <v>13335</v>
      </c>
      <c r="K417" t="s">
        <v>13334</v>
      </c>
      <c r="L417" t="s">
        <v>13333</v>
      </c>
      <c r="M417" t="s">
        <v>4097</v>
      </c>
      <c r="N417">
        <v>2</v>
      </c>
      <c r="O417" t="s">
        <v>13332</v>
      </c>
      <c r="P417" t="s">
        <v>13331</v>
      </c>
      <c r="Q417" t="s">
        <v>13330</v>
      </c>
      <c r="R417" s="7">
        <v>37712</v>
      </c>
      <c r="S417" s="8">
        <f t="shared" si="56"/>
        <v>2003</v>
      </c>
      <c r="T417" s="8">
        <v>2003</v>
      </c>
      <c r="U417" s="8">
        <f t="shared" si="57"/>
        <v>19</v>
      </c>
      <c r="V417" s="7">
        <v>37712</v>
      </c>
      <c r="W417" t="s">
        <v>449</v>
      </c>
      <c r="X417" s="2">
        <v>1.6519999999999999</v>
      </c>
      <c r="Y417" s="6">
        <f t="shared" si="54"/>
        <v>4.409919649769093E-2</v>
      </c>
      <c r="AA417" t="s">
        <v>448</v>
      </c>
      <c r="AB417">
        <v>17337</v>
      </c>
      <c r="AD417" t="s">
        <v>6</v>
      </c>
      <c r="AE417">
        <v>51</v>
      </c>
      <c r="AF417">
        <v>4</v>
      </c>
      <c r="AH417" t="s">
        <v>13329</v>
      </c>
      <c r="AI417" t="s">
        <v>13328</v>
      </c>
      <c r="AJ417" t="s">
        <v>13327</v>
      </c>
      <c r="AK417" t="s">
        <v>13326</v>
      </c>
      <c r="AL417">
        <v>3</v>
      </c>
      <c r="AM417" s="5">
        <f t="shared" si="58"/>
        <v>0.15789473684210525</v>
      </c>
      <c r="AN417" s="4">
        <f t="shared" si="55"/>
        <v>2.3914386496343091E-4</v>
      </c>
      <c r="AO417" s="3"/>
      <c r="AP417">
        <v>0</v>
      </c>
      <c r="AR417" t="s">
        <v>1</v>
      </c>
      <c r="AT417" s="2" t="s">
        <v>0</v>
      </c>
      <c r="AU417" s="1">
        <f t="shared" si="59"/>
        <v>3.094118070787268</v>
      </c>
      <c r="AV417" s="1">
        <f t="shared" si="60"/>
        <v>2.216917018132718</v>
      </c>
      <c r="AW417" s="1">
        <f t="shared" si="61"/>
        <v>1.3397159654781678</v>
      </c>
    </row>
    <row r="418" spans="1:49" x14ac:dyDescent="0.2">
      <c r="A418">
        <v>416</v>
      </c>
      <c r="B418" t="s">
        <v>13325</v>
      </c>
      <c r="C418" t="s">
        <v>13324</v>
      </c>
      <c r="F418" t="s">
        <v>13323</v>
      </c>
      <c r="G418" t="s">
        <v>16</v>
      </c>
      <c r="H418" t="s">
        <v>15</v>
      </c>
      <c r="I418" t="s">
        <v>13322</v>
      </c>
      <c r="J418" t="s">
        <v>13321</v>
      </c>
      <c r="K418" t="s">
        <v>13320</v>
      </c>
      <c r="L418" t="s">
        <v>13319</v>
      </c>
      <c r="M418" t="s">
        <v>13318</v>
      </c>
      <c r="N418">
        <v>4</v>
      </c>
      <c r="O418" t="s">
        <v>13317</v>
      </c>
      <c r="P418" t="s">
        <v>13316</v>
      </c>
      <c r="Q418" t="s">
        <v>13315</v>
      </c>
      <c r="R418" s="7">
        <v>37712</v>
      </c>
      <c r="S418" s="8">
        <f t="shared" si="56"/>
        <v>2003</v>
      </c>
      <c r="T418" s="8">
        <v>2003</v>
      </c>
      <c r="U418" s="8">
        <f t="shared" si="57"/>
        <v>19</v>
      </c>
      <c r="V418" s="7">
        <v>37712</v>
      </c>
      <c r="W418" t="s">
        <v>449</v>
      </c>
      <c r="X418" s="2">
        <v>1.6519999999999999</v>
      </c>
      <c r="Y418" s="6">
        <f t="shared" si="54"/>
        <v>4.409919649769093E-2</v>
      </c>
      <c r="AA418" t="s">
        <v>448</v>
      </c>
      <c r="AB418">
        <v>17337</v>
      </c>
      <c r="AD418" t="s">
        <v>6</v>
      </c>
      <c r="AE418">
        <v>51</v>
      </c>
      <c r="AF418">
        <v>4</v>
      </c>
      <c r="AH418" t="s">
        <v>13314</v>
      </c>
      <c r="AI418" t="s">
        <v>13313</v>
      </c>
      <c r="AJ418" t="s">
        <v>13312</v>
      </c>
      <c r="AK418" t="s">
        <v>13311</v>
      </c>
      <c r="AL418">
        <v>19</v>
      </c>
      <c r="AM418" s="5">
        <f t="shared" si="58"/>
        <v>1</v>
      </c>
      <c r="AN418" s="4">
        <f t="shared" si="55"/>
        <v>1.5145778114350624E-3</v>
      </c>
      <c r="AO418" s="3"/>
      <c r="AP418">
        <v>0</v>
      </c>
      <c r="AQ418" t="s">
        <v>13310</v>
      </c>
      <c r="AR418" t="s">
        <v>1</v>
      </c>
      <c r="AS418" t="s">
        <v>13309</v>
      </c>
      <c r="AT418" s="2" t="s">
        <v>0</v>
      </c>
      <c r="AU418" s="1">
        <f t="shared" si="59"/>
        <v>3.132381089181417</v>
      </c>
      <c r="AV418" s="1">
        <f t="shared" si="60"/>
        <v>2.2806887154562996</v>
      </c>
      <c r="AW418" s="1">
        <f t="shared" si="61"/>
        <v>1.4289963417311822</v>
      </c>
    </row>
    <row r="419" spans="1:49" x14ac:dyDescent="0.2">
      <c r="A419">
        <v>417</v>
      </c>
      <c r="B419" t="s">
        <v>13308</v>
      </c>
      <c r="C419" t="s">
        <v>13307</v>
      </c>
      <c r="F419" t="s">
        <v>13306</v>
      </c>
      <c r="G419" t="s">
        <v>16</v>
      </c>
      <c r="H419" t="s">
        <v>15</v>
      </c>
      <c r="I419" t="s">
        <v>13305</v>
      </c>
      <c r="J419" t="s">
        <v>13304</v>
      </c>
      <c r="K419" t="s">
        <v>13303</v>
      </c>
      <c r="L419" t="s">
        <v>13302</v>
      </c>
      <c r="M419" t="s">
        <v>13301</v>
      </c>
      <c r="N419">
        <v>16</v>
      </c>
      <c r="O419" t="s">
        <v>13300</v>
      </c>
      <c r="P419" t="s">
        <v>13299</v>
      </c>
      <c r="Q419" t="s">
        <v>13298</v>
      </c>
      <c r="R419" s="7">
        <v>37712</v>
      </c>
      <c r="S419" s="8">
        <f t="shared" si="56"/>
        <v>2003</v>
      </c>
      <c r="T419" s="8">
        <v>2003</v>
      </c>
      <c r="U419" s="8">
        <f t="shared" si="57"/>
        <v>19</v>
      </c>
      <c r="V419" s="7">
        <v>37712</v>
      </c>
      <c r="W419" t="s">
        <v>2087</v>
      </c>
      <c r="X419" s="2">
        <v>2.9860000000000002</v>
      </c>
      <c r="Y419" s="6">
        <f t="shared" si="54"/>
        <v>7.9709564613865094E-2</v>
      </c>
      <c r="AA419">
        <v>7338716</v>
      </c>
      <c r="AB419">
        <v>18902</v>
      </c>
      <c r="AD419" t="s">
        <v>6</v>
      </c>
      <c r="AE419">
        <v>21</v>
      </c>
      <c r="AF419">
        <v>3</v>
      </c>
      <c r="AH419" t="s">
        <v>13297</v>
      </c>
      <c r="AI419" t="s">
        <v>13296</v>
      </c>
      <c r="AJ419" t="s">
        <v>13295</v>
      </c>
      <c r="AK419" t="s">
        <v>13294</v>
      </c>
      <c r="AL419">
        <v>93</v>
      </c>
      <c r="AM419" s="5">
        <f t="shared" si="58"/>
        <v>4.8947368421052628</v>
      </c>
      <c r="AN419" s="4">
        <f t="shared" si="55"/>
        <v>7.4134598138663578E-3</v>
      </c>
      <c r="AO419" s="3"/>
      <c r="AP419">
        <v>0</v>
      </c>
      <c r="AR419" t="s">
        <v>1</v>
      </c>
      <c r="AT419" s="2" t="s">
        <v>0</v>
      </c>
      <c r="AU419" s="1">
        <f t="shared" si="59"/>
        <v>5.8020733173865473</v>
      </c>
      <c r="AV419" s="1">
        <f t="shared" si="60"/>
        <v>4.3561512213865727</v>
      </c>
      <c r="AW419" s="1">
        <f t="shared" si="61"/>
        <v>2.9102291253865977</v>
      </c>
    </row>
    <row r="420" spans="1:49" x14ac:dyDescent="0.2">
      <c r="A420">
        <v>418</v>
      </c>
      <c r="B420" t="s">
        <v>13293</v>
      </c>
      <c r="C420" t="s">
        <v>13292</v>
      </c>
      <c r="F420" t="s">
        <v>13291</v>
      </c>
      <c r="G420" t="s">
        <v>16</v>
      </c>
      <c r="H420" t="s">
        <v>15</v>
      </c>
      <c r="I420" t="s">
        <v>976</v>
      </c>
      <c r="J420">
        <v>60023004</v>
      </c>
      <c r="K420" t="s">
        <v>5527</v>
      </c>
      <c r="L420" t="s">
        <v>5526</v>
      </c>
      <c r="M420" t="s">
        <v>323</v>
      </c>
      <c r="N420">
        <v>2</v>
      </c>
      <c r="O420" t="s">
        <v>972</v>
      </c>
      <c r="P420" t="s">
        <v>971</v>
      </c>
      <c r="Q420" t="s">
        <v>13290</v>
      </c>
      <c r="R420" s="7">
        <v>37712</v>
      </c>
      <c r="S420" s="8">
        <f t="shared" si="56"/>
        <v>2003</v>
      </c>
      <c r="T420" s="8">
        <v>2003</v>
      </c>
      <c r="U420" s="8">
        <f t="shared" si="57"/>
        <v>19</v>
      </c>
      <c r="V420" s="7">
        <v>37712</v>
      </c>
      <c r="W420" t="s">
        <v>262</v>
      </c>
      <c r="X420" s="2">
        <v>0.30199999999999999</v>
      </c>
      <c r="Y420" s="6">
        <f t="shared" si="54"/>
        <v>8.0617175195536687E-3</v>
      </c>
      <c r="AA420">
        <v>9296212</v>
      </c>
      <c r="AB420">
        <v>20725</v>
      </c>
      <c r="AD420" t="s">
        <v>6</v>
      </c>
      <c r="AE420">
        <v>25</v>
      </c>
      <c r="AF420">
        <v>1</v>
      </c>
      <c r="AH420" s="9">
        <v>46023</v>
      </c>
      <c r="AI420" t="s">
        <v>13289</v>
      </c>
      <c r="AJ420" t="s">
        <v>13288</v>
      </c>
      <c r="AK420" t="s">
        <v>13287</v>
      </c>
      <c r="AL420">
        <v>102</v>
      </c>
      <c r="AM420" s="5">
        <f t="shared" si="58"/>
        <v>5.3684210526315788</v>
      </c>
      <c r="AN420" s="4">
        <f t="shared" si="55"/>
        <v>8.1308914087566513E-3</v>
      </c>
      <c r="AO420" s="3"/>
      <c r="AP420">
        <v>0</v>
      </c>
      <c r="AQ420" t="s">
        <v>299</v>
      </c>
      <c r="AR420" t="s">
        <v>13286</v>
      </c>
      <c r="AS420" t="s">
        <v>297</v>
      </c>
      <c r="AT420" s="2">
        <v>1.671</v>
      </c>
      <c r="AU420" s="1">
        <f t="shared" si="59"/>
        <v>0.80824696863145629</v>
      </c>
      <c r="AV420" s="1">
        <f t="shared" si="60"/>
        <v>0.80963044641551607</v>
      </c>
      <c r="AW420" s="1">
        <f t="shared" si="61"/>
        <v>0.81101392419957552</v>
      </c>
    </row>
    <row r="421" spans="1:49" x14ac:dyDescent="0.2">
      <c r="A421">
        <v>419</v>
      </c>
      <c r="B421" t="s">
        <v>13285</v>
      </c>
      <c r="C421" t="s">
        <v>13284</v>
      </c>
      <c r="F421" t="s">
        <v>13283</v>
      </c>
      <c r="G421" t="s">
        <v>16</v>
      </c>
      <c r="H421" t="s">
        <v>15</v>
      </c>
      <c r="I421" t="s">
        <v>13282</v>
      </c>
      <c r="J421">
        <v>60070264</v>
      </c>
      <c r="K421" t="s">
        <v>13281</v>
      </c>
      <c r="L421" t="s">
        <v>5290</v>
      </c>
      <c r="M421" t="s">
        <v>3685</v>
      </c>
      <c r="N421">
        <v>1</v>
      </c>
      <c r="O421" t="s">
        <v>13280</v>
      </c>
      <c r="P421">
        <v>6701834327</v>
      </c>
      <c r="Q421">
        <v>60070264</v>
      </c>
      <c r="R421" s="7">
        <v>37712</v>
      </c>
      <c r="S421" s="8">
        <f t="shared" si="56"/>
        <v>2003</v>
      </c>
      <c r="T421" s="8">
        <v>2003</v>
      </c>
      <c r="U421" s="8">
        <f t="shared" si="57"/>
        <v>19</v>
      </c>
      <c r="V421" s="7">
        <v>37712</v>
      </c>
      <c r="W421" t="s">
        <v>1833</v>
      </c>
      <c r="X421" s="2">
        <v>0.88100000000000001</v>
      </c>
      <c r="Y421" s="6">
        <f t="shared" si="54"/>
        <v>2.3517791836843653E-2</v>
      </c>
      <c r="AA421">
        <v>10459243</v>
      </c>
      <c r="AB421">
        <v>17248</v>
      </c>
      <c r="AD421" t="s">
        <v>6</v>
      </c>
      <c r="AE421">
        <v>45</v>
      </c>
      <c r="AF421">
        <v>2</v>
      </c>
      <c r="AH421" t="s">
        <v>13279</v>
      </c>
      <c r="AI421" t="s">
        <v>13278</v>
      </c>
      <c r="AJ421" t="s">
        <v>13277</v>
      </c>
      <c r="AK421" t="s">
        <v>13276</v>
      </c>
      <c r="AL421">
        <v>8</v>
      </c>
      <c r="AM421" s="5">
        <f t="shared" si="58"/>
        <v>0.42105263157894735</v>
      </c>
      <c r="AN421" s="4">
        <f t="shared" si="55"/>
        <v>6.377169732358157E-4</v>
      </c>
      <c r="AO421" s="3"/>
      <c r="AP421">
        <v>0</v>
      </c>
      <c r="AR421" t="s">
        <v>1</v>
      </c>
      <c r="AT421" s="2" t="s">
        <v>0</v>
      </c>
      <c r="AU421" s="1">
        <f t="shared" si="59"/>
        <v>1.6653769377761301</v>
      </c>
      <c r="AV421" s="1">
        <f t="shared" si="60"/>
        <v>1.2077754405039733</v>
      </c>
      <c r="AW421" s="1">
        <f t="shared" si="61"/>
        <v>0.75017394323181663</v>
      </c>
    </row>
    <row r="422" spans="1:49" x14ac:dyDescent="0.2">
      <c r="A422">
        <v>420</v>
      </c>
      <c r="B422" t="s">
        <v>13275</v>
      </c>
      <c r="C422" t="s">
        <v>13274</v>
      </c>
      <c r="F422" t="s">
        <v>13273</v>
      </c>
      <c r="G422" t="s">
        <v>16</v>
      </c>
      <c r="H422" t="s">
        <v>15</v>
      </c>
      <c r="I422" t="s">
        <v>13272</v>
      </c>
      <c r="J422">
        <v>60024353</v>
      </c>
      <c r="K422" t="s">
        <v>6719</v>
      </c>
      <c r="L422" t="s">
        <v>6718</v>
      </c>
      <c r="M422" t="s">
        <v>132</v>
      </c>
      <c r="N422">
        <v>2</v>
      </c>
      <c r="O422" t="s">
        <v>13271</v>
      </c>
      <c r="P422" t="s">
        <v>13270</v>
      </c>
      <c r="Q422" t="s">
        <v>13269</v>
      </c>
      <c r="R422" s="7">
        <v>37712</v>
      </c>
      <c r="S422" s="8">
        <f t="shared" si="56"/>
        <v>2003</v>
      </c>
      <c r="T422" s="8">
        <v>2003</v>
      </c>
      <c r="U422" s="8">
        <f t="shared" si="57"/>
        <v>19</v>
      </c>
      <c r="V422" s="7">
        <v>37712</v>
      </c>
      <c r="W422" t="s">
        <v>1833</v>
      </c>
      <c r="X422" s="2">
        <v>0.88100000000000001</v>
      </c>
      <c r="Y422" s="6">
        <f t="shared" si="54"/>
        <v>2.3517791836843653E-2</v>
      </c>
      <c r="AA422">
        <v>10459243</v>
      </c>
      <c r="AB422">
        <v>17248</v>
      </c>
      <c r="AD422" t="s">
        <v>6</v>
      </c>
      <c r="AE422">
        <v>45</v>
      </c>
      <c r="AF422">
        <v>2</v>
      </c>
      <c r="AH422" t="s">
        <v>13268</v>
      </c>
      <c r="AI422" t="s">
        <v>13267</v>
      </c>
      <c r="AJ422" t="s">
        <v>13266</v>
      </c>
      <c r="AK422" t="s">
        <v>13265</v>
      </c>
      <c r="AL422">
        <v>7</v>
      </c>
      <c r="AM422" s="5">
        <f t="shared" si="58"/>
        <v>0.36842105263157893</v>
      </c>
      <c r="AN422" s="4">
        <f t="shared" si="55"/>
        <v>5.5800235158133874E-4</v>
      </c>
      <c r="AO422" s="3"/>
      <c r="AP422">
        <v>0</v>
      </c>
      <c r="AQ422" t="s">
        <v>299</v>
      </c>
      <c r="AR422" t="s">
        <v>1</v>
      </c>
      <c r="AS422" t="s">
        <v>297</v>
      </c>
      <c r="AT422" s="2" t="s">
        <v>0</v>
      </c>
      <c r="AU422" s="1">
        <f t="shared" si="59"/>
        <v>1.6629854991264958</v>
      </c>
      <c r="AV422" s="1">
        <f t="shared" si="60"/>
        <v>1.2037897094212495</v>
      </c>
      <c r="AW422" s="1">
        <f t="shared" si="61"/>
        <v>0.74459391971600331</v>
      </c>
    </row>
    <row r="423" spans="1:49" x14ac:dyDescent="0.2">
      <c r="A423">
        <v>421</v>
      </c>
      <c r="B423" t="s">
        <v>13264</v>
      </c>
      <c r="C423" t="s">
        <v>13263</v>
      </c>
      <c r="F423" t="s">
        <v>13262</v>
      </c>
      <c r="G423" t="s">
        <v>16</v>
      </c>
      <c r="H423" t="s">
        <v>15</v>
      </c>
      <c r="I423" t="s">
        <v>12663</v>
      </c>
      <c r="J423" t="s">
        <v>13258</v>
      </c>
      <c r="K423" t="s">
        <v>13261</v>
      </c>
      <c r="L423" t="s">
        <v>13260</v>
      </c>
      <c r="M423" t="s">
        <v>13259</v>
      </c>
      <c r="N423">
        <v>2</v>
      </c>
      <c r="O423" t="s">
        <v>12662</v>
      </c>
      <c r="P423" t="s">
        <v>12661</v>
      </c>
      <c r="Q423" t="s">
        <v>13258</v>
      </c>
      <c r="R423" s="7">
        <v>37712</v>
      </c>
      <c r="S423" s="8">
        <f t="shared" si="56"/>
        <v>2003</v>
      </c>
      <c r="T423" s="8">
        <v>2003</v>
      </c>
      <c r="U423" s="8">
        <f t="shared" si="57"/>
        <v>19</v>
      </c>
      <c r="V423" s="7">
        <v>37712</v>
      </c>
      <c r="W423" t="s">
        <v>1833</v>
      </c>
      <c r="X423" s="2">
        <v>0.88100000000000001</v>
      </c>
      <c r="Y423" s="6">
        <f t="shared" si="54"/>
        <v>2.3517791836843653E-2</v>
      </c>
      <c r="AA423">
        <v>10459243</v>
      </c>
      <c r="AB423">
        <v>17248</v>
      </c>
      <c r="AD423" t="s">
        <v>6</v>
      </c>
      <c r="AE423">
        <v>45</v>
      </c>
      <c r="AF423">
        <v>2</v>
      </c>
      <c r="AH423" t="s">
        <v>13257</v>
      </c>
      <c r="AI423" t="s">
        <v>13256</v>
      </c>
      <c r="AJ423" t="s">
        <v>13255</v>
      </c>
      <c r="AK423" t="s">
        <v>13254</v>
      </c>
      <c r="AL423">
        <v>326</v>
      </c>
      <c r="AM423" s="5">
        <f t="shared" si="58"/>
        <v>17.157894736842106</v>
      </c>
      <c r="AN423" s="4">
        <f t="shared" si="55"/>
        <v>2.5986966659359494E-2</v>
      </c>
      <c r="AO423" s="3"/>
      <c r="AP423">
        <v>0</v>
      </c>
      <c r="AR423" t="s">
        <v>1</v>
      </c>
      <c r="AT423" s="2" t="s">
        <v>0</v>
      </c>
      <c r="AU423" s="1">
        <f t="shared" si="59"/>
        <v>2.4258544283598402</v>
      </c>
      <c r="AV423" s="1">
        <f t="shared" si="60"/>
        <v>2.4752379248101573</v>
      </c>
      <c r="AW423" s="1">
        <f t="shared" si="61"/>
        <v>2.5246214212604743</v>
      </c>
    </row>
    <row r="424" spans="1:49" x14ac:dyDescent="0.2">
      <c r="A424">
        <v>422</v>
      </c>
      <c r="B424" t="s">
        <v>13253</v>
      </c>
      <c r="C424" t="s">
        <v>13252</v>
      </c>
      <c r="F424" t="s">
        <v>13251</v>
      </c>
      <c r="G424" t="s">
        <v>16</v>
      </c>
      <c r="H424" t="s">
        <v>15</v>
      </c>
      <c r="I424" t="s">
        <v>990</v>
      </c>
      <c r="J424">
        <v>60029445</v>
      </c>
      <c r="K424" t="s">
        <v>989</v>
      </c>
      <c r="L424" t="s">
        <v>988</v>
      </c>
      <c r="M424" t="s">
        <v>323</v>
      </c>
      <c r="N424">
        <v>2</v>
      </c>
      <c r="O424" t="s">
        <v>987</v>
      </c>
      <c r="P424" t="s">
        <v>986</v>
      </c>
      <c r="Q424" t="s">
        <v>985</v>
      </c>
      <c r="R424" s="7">
        <v>37712</v>
      </c>
      <c r="S424" s="8">
        <f t="shared" si="56"/>
        <v>2003</v>
      </c>
      <c r="T424" s="8">
        <v>2003</v>
      </c>
      <c r="U424" s="8">
        <f t="shared" si="57"/>
        <v>19</v>
      </c>
      <c r="V424" s="7">
        <v>37712</v>
      </c>
      <c r="W424" t="s">
        <v>2087</v>
      </c>
      <c r="X424" s="2">
        <v>2.9860000000000002</v>
      </c>
      <c r="Y424" s="6">
        <f t="shared" si="54"/>
        <v>7.9709564613865094E-2</v>
      </c>
      <c r="AA424">
        <v>7338716</v>
      </c>
      <c r="AB424">
        <v>18902</v>
      </c>
      <c r="AD424" t="s">
        <v>6</v>
      </c>
      <c r="AE424">
        <v>21</v>
      </c>
      <c r="AF424">
        <v>3</v>
      </c>
      <c r="AH424" t="s">
        <v>13250</v>
      </c>
      <c r="AI424" t="s">
        <v>13249</v>
      </c>
      <c r="AJ424" t="s">
        <v>13248</v>
      </c>
      <c r="AK424" t="s">
        <v>13247</v>
      </c>
      <c r="AL424">
        <v>277</v>
      </c>
      <c r="AM424" s="5">
        <f t="shared" si="58"/>
        <v>14.578947368421053</v>
      </c>
      <c r="AN424" s="4">
        <f t="shared" si="55"/>
        <v>2.2080950198290122E-2</v>
      </c>
      <c r="AO424" s="3"/>
      <c r="AP424">
        <v>0</v>
      </c>
      <c r="AQ424" t="s">
        <v>299</v>
      </c>
      <c r="AR424" t="s">
        <v>980</v>
      </c>
      <c r="AS424" t="s">
        <v>297</v>
      </c>
      <c r="AT424" s="2" t="s">
        <v>0</v>
      </c>
      <c r="AU424" s="1">
        <f t="shared" si="59"/>
        <v>6.2420980289192594</v>
      </c>
      <c r="AV424" s="1">
        <f t="shared" si="60"/>
        <v>5.089525740607761</v>
      </c>
      <c r="AW424" s="1">
        <f t="shared" si="61"/>
        <v>3.9369534522962617</v>
      </c>
    </row>
    <row r="425" spans="1:49" x14ac:dyDescent="0.2">
      <c r="A425">
        <v>423</v>
      </c>
      <c r="B425" t="s">
        <v>13246</v>
      </c>
      <c r="C425" t="s">
        <v>13245</v>
      </c>
      <c r="F425" t="s">
        <v>13244</v>
      </c>
      <c r="G425" t="s">
        <v>16</v>
      </c>
      <c r="H425" t="s">
        <v>15</v>
      </c>
      <c r="I425" t="s">
        <v>13243</v>
      </c>
      <c r="J425">
        <v>60030162</v>
      </c>
      <c r="K425" t="s">
        <v>5589</v>
      </c>
      <c r="L425" t="s">
        <v>5588</v>
      </c>
      <c r="M425" t="s">
        <v>323</v>
      </c>
      <c r="N425">
        <v>2</v>
      </c>
      <c r="O425" t="s">
        <v>13242</v>
      </c>
      <c r="P425" t="s">
        <v>13241</v>
      </c>
      <c r="Q425" t="s">
        <v>5585</v>
      </c>
      <c r="R425" s="7">
        <v>37712</v>
      </c>
      <c r="S425" s="8">
        <f t="shared" si="56"/>
        <v>2003</v>
      </c>
      <c r="T425" s="8">
        <v>2003</v>
      </c>
      <c r="U425" s="8">
        <f t="shared" si="57"/>
        <v>19</v>
      </c>
      <c r="V425" s="7">
        <v>37712</v>
      </c>
      <c r="W425" t="s">
        <v>2087</v>
      </c>
      <c r="X425" s="2">
        <v>2.9860000000000002</v>
      </c>
      <c r="Y425" s="6">
        <f t="shared" si="54"/>
        <v>7.9709564613865094E-2</v>
      </c>
      <c r="AA425">
        <v>7338716</v>
      </c>
      <c r="AB425">
        <v>18902</v>
      </c>
      <c r="AD425" t="s">
        <v>6</v>
      </c>
      <c r="AE425">
        <v>21</v>
      </c>
      <c r="AF425">
        <v>3</v>
      </c>
      <c r="AH425" t="s">
        <v>13240</v>
      </c>
      <c r="AI425" t="s">
        <v>13239</v>
      </c>
      <c r="AJ425" t="s">
        <v>13238</v>
      </c>
      <c r="AK425" t="s">
        <v>13237</v>
      </c>
      <c r="AL425">
        <v>36</v>
      </c>
      <c r="AM425" s="5">
        <f t="shared" si="58"/>
        <v>1.8947368421052631</v>
      </c>
      <c r="AN425" s="4">
        <f t="shared" si="55"/>
        <v>2.8697263795611706E-3</v>
      </c>
      <c r="AO425" s="3"/>
      <c r="AP425">
        <v>0</v>
      </c>
      <c r="AR425" t="s">
        <v>8916</v>
      </c>
      <c r="AT425" s="2" t="s">
        <v>0</v>
      </c>
      <c r="AU425" s="1">
        <f t="shared" si="59"/>
        <v>5.6657613143573915</v>
      </c>
      <c r="AV425" s="1">
        <f t="shared" si="60"/>
        <v>4.1289645496713137</v>
      </c>
      <c r="AW425" s="1">
        <f t="shared" si="61"/>
        <v>2.5921677849852345</v>
      </c>
    </row>
    <row r="426" spans="1:49" x14ac:dyDescent="0.2">
      <c r="A426">
        <v>424</v>
      </c>
      <c r="B426" t="s">
        <v>13236</v>
      </c>
      <c r="C426" t="s">
        <v>13235</v>
      </c>
      <c r="D426" t="s">
        <v>13234</v>
      </c>
      <c r="F426" t="s">
        <v>13233</v>
      </c>
      <c r="G426" t="s">
        <v>16</v>
      </c>
      <c r="H426" t="s">
        <v>15</v>
      </c>
      <c r="I426" t="s">
        <v>13232</v>
      </c>
      <c r="J426" t="s">
        <v>13231</v>
      </c>
      <c r="K426" t="s">
        <v>13230</v>
      </c>
      <c r="L426" t="s">
        <v>13229</v>
      </c>
      <c r="M426" t="s">
        <v>13228</v>
      </c>
      <c r="N426">
        <v>17</v>
      </c>
      <c r="O426" t="s">
        <v>13227</v>
      </c>
      <c r="P426" t="s">
        <v>13226</v>
      </c>
      <c r="Q426" t="s">
        <v>13225</v>
      </c>
      <c r="R426" s="7">
        <v>37712</v>
      </c>
      <c r="S426" s="8">
        <f t="shared" si="56"/>
        <v>2003</v>
      </c>
      <c r="T426" s="8">
        <v>2003</v>
      </c>
      <c r="U426" s="8">
        <f t="shared" si="57"/>
        <v>19</v>
      </c>
      <c r="V426" s="7">
        <v>37712</v>
      </c>
      <c r="W426" t="s">
        <v>936</v>
      </c>
      <c r="X426" s="2">
        <v>1.774</v>
      </c>
      <c r="Y426" s="6">
        <f t="shared" si="54"/>
        <v>4.7355916820159633E-2</v>
      </c>
      <c r="AA426">
        <v>295515</v>
      </c>
      <c r="AB426">
        <v>29066</v>
      </c>
      <c r="AD426" t="s">
        <v>6</v>
      </c>
      <c r="AE426">
        <v>43</v>
      </c>
      <c r="AF426">
        <v>4</v>
      </c>
      <c r="AH426" t="s">
        <v>13224</v>
      </c>
      <c r="AI426" t="s">
        <v>13223</v>
      </c>
      <c r="AK426" t="s">
        <v>13222</v>
      </c>
      <c r="AL426">
        <v>64</v>
      </c>
      <c r="AM426" s="5">
        <f t="shared" si="58"/>
        <v>3.3684210526315788</v>
      </c>
      <c r="AN426" s="4">
        <f t="shared" si="55"/>
        <v>5.1017357858865256E-3</v>
      </c>
      <c r="AO426" s="3"/>
      <c r="AP426">
        <v>0</v>
      </c>
      <c r="AR426" t="s">
        <v>1</v>
      </c>
      <c r="AT426" s="2">
        <v>3.1789999999999998</v>
      </c>
      <c r="AU426" s="1">
        <f t="shared" si="59"/>
        <v>3.4679662509877698</v>
      </c>
      <c r="AV426" s="1">
        <f t="shared" si="60"/>
        <v>2.6228826303023078</v>
      </c>
      <c r="AW426" s="1">
        <f t="shared" si="61"/>
        <v>1.7777990096168454</v>
      </c>
    </row>
    <row r="427" spans="1:49" x14ac:dyDescent="0.2">
      <c r="A427">
        <v>425</v>
      </c>
      <c r="B427" t="s">
        <v>13221</v>
      </c>
      <c r="C427" t="s">
        <v>13220</v>
      </c>
      <c r="E427">
        <v>12721387</v>
      </c>
      <c r="F427" t="s">
        <v>13219</v>
      </c>
      <c r="G427" t="s">
        <v>16</v>
      </c>
      <c r="H427" t="s">
        <v>15</v>
      </c>
      <c r="I427" t="s">
        <v>13218</v>
      </c>
      <c r="J427" t="s">
        <v>13217</v>
      </c>
      <c r="K427" t="s">
        <v>13216</v>
      </c>
      <c r="L427" t="s">
        <v>13215</v>
      </c>
      <c r="M427" t="s">
        <v>148</v>
      </c>
      <c r="N427">
        <v>7</v>
      </c>
      <c r="O427" t="s">
        <v>13214</v>
      </c>
      <c r="P427" t="s">
        <v>13213</v>
      </c>
      <c r="Q427" t="s">
        <v>13212</v>
      </c>
      <c r="R427" s="7">
        <v>37712</v>
      </c>
      <c r="S427" s="8">
        <f t="shared" si="56"/>
        <v>2003</v>
      </c>
      <c r="T427" s="8">
        <v>2003</v>
      </c>
      <c r="U427" s="8">
        <f t="shared" si="57"/>
        <v>19</v>
      </c>
      <c r="V427" s="7">
        <v>37712</v>
      </c>
      <c r="W427" t="s">
        <v>13211</v>
      </c>
      <c r="X427" s="2">
        <v>1.9750000000000001</v>
      </c>
      <c r="Y427" s="6">
        <f t="shared" si="54"/>
        <v>5.2721497023571186E-2</v>
      </c>
      <c r="AA427">
        <v>320781</v>
      </c>
      <c r="AB427">
        <v>19019</v>
      </c>
      <c r="AD427" t="s">
        <v>6</v>
      </c>
      <c r="AE427">
        <v>44</v>
      </c>
      <c r="AF427">
        <v>4</v>
      </c>
      <c r="AH427" t="s">
        <v>13210</v>
      </c>
      <c r="AI427" t="s">
        <v>13209</v>
      </c>
      <c r="AJ427" t="s">
        <v>13208</v>
      </c>
      <c r="AK427" t="s">
        <v>13207</v>
      </c>
      <c r="AL427">
        <v>24</v>
      </c>
      <c r="AM427" s="5">
        <f t="shared" si="58"/>
        <v>1.263157894736842</v>
      </c>
      <c r="AN427" s="4">
        <f t="shared" si="55"/>
        <v>1.9131509197074473E-3</v>
      </c>
      <c r="AO427" s="3"/>
      <c r="AP427">
        <v>1</v>
      </c>
      <c r="AQ427" t="s">
        <v>1870</v>
      </c>
      <c r="AR427" t="s">
        <v>1</v>
      </c>
      <c r="AS427" t="s">
        <v>13206</v>
      </c>
      <c r="AT427" s="2">
        <v>4.9269999999999996</v>
      </c>
      <c r="AU427" s="1">
        <f t="shared" si="59"/>
        <v>3.7478993192412067</v>
      </c>
      <c r="AV427" s="1">
        <f t="shared" si="60"/>
        <v>2.7317323971639316</v>
      </c>
      <c r="AW427" s="1">
        <f t="shared" si="61"/>
        <v>1.7155654750866569</v>
      </c>
    </row>
    <row r="428" spans="1:49" x14ac:dyDescent="0.2">
      <c r="A428">
        <v>426</v>
      </c>
      <c r="B428" t="s">
        <v>13205</v>
      </c>
      <c r="C428" t="s">
        <v>13204</v>
      </c>
      <c r="E428">
        <v>12733652</v>
      </c>
      <c r="F428" t="s">
        <v>13203</v>
      </c>
      <c r="G428" t="s">
        <v>16</v>
      </c>
      <c r="H428" t="s">
        <v>15</v>
      </c>
      <c r="I428" t="s">
        <v>13202</v>
      </c>
      <c r="J428" t="s">
        <v>13201</v>
      </c>
      <c r="K428" t="s">
        <v>13200</v>
      </c>
      <c r="L428" t="s">
        <v>13199</v>
      </c>
      <c r="M428" t="s">
        <v>13198</v>
      </c>
      <c r="N428">
        <v>4</v>
      </c>
      <c r="O428" t="s">
        <v>13197</v>
      </c>
      <c r="P428" t="s">
        <v>13196</v>
      </c>
      <c r="Q428" t="s">
        <v>13195</v>
      </c>
      <c r="R428" s="7">
        <v>37712</v>
      </c>
      <c r="S428" s="8">
        <f t="shared" si="56"/>
        <v>2003</v>
      </c>
      <c r="T428" s="8">
        <v>2003</v>
      </c>
      <c r="U428" s="8">
        <f t="shared" si="57"/>
        <v>19</v>
      </c>
      <c r="V428" s="7">
        <v>37712</v>
      </c>
      <c r="W428" t="s">
        <v>13194</v>
      </c>
      <c r="X428" s="2">
        <v>0.81799999999999995</v>
      </c>
      <c r="Y428" s="6">
        <f t="shared" si="54"/>
        <v>2.1836042817863912E-2</v>
      </c>
      <c r="AA428">
        <v>318655</v>
      </c>
      <c r="AB428">
        <v>27010</v>
      </c>
      <c r="AD428" t="s">
        <v>6</v>
      </c>
      <c r="AE428">
        <v>77</v>
      </c>
      <c r="AF428">
        <v>4</v>
      </c>
      <c r="AH428" t="s">
        <v>10583</v>
      </c>
      <c r="AI428" t="s">
        <v>13193</v>
      </c>
      <c r="AK428" t="s">
        <v>13192</v>
      </c>
      <c r="AL428">
        <v>22</v>
      </c>
      <c r="AM428" s="5">
        <f t="shared" si="58"/>
        <v>1.1578947368421053</v>
      </c>
      <c r="AN428" s="4">
        <f t="shared" si="55"/>
        <v>1.7537216763984934E-3</v>
      </c>
      <c r="AO428" s="3"/>
      <c r="AP428">
        <v>0</v>
      </c>
      <c r="AR428" t="s">
        <v>1</v>
      </c>
      <c r="AT428" s="2">
        <v>3.4209999999999998</v>
      </c>
      <c r="AU428" s="1">
        <f t="shared" si="59"/>
        <v>1.5811346475424284</v>
      </c>
      <c r="AV428" s="1">
        <f t="shared" si="60"/>
        <v>1.1794882247131202</v>
      </c>
      <c r="AW428" s="1">
        <f t="shared" si="61"/>
        <v>0.77784180188381191</v>
      </c>
    </row>
    <row r="429" spans="1:49" x14ac:dyDescent="0.2">
      <c r="A429">
        <v>427</v>
      </c>
      <c r="B429" t="s">
        <v>13191</v>
      </c>
      <c r="C429" t="s">
        <v>13190</v>
      </c>
      <c r="E429">
        <v>12655607</v>
      </c>
      <c r="F429" t="s">
        <v>13189</v>
      </c>
      <c r="G429" t="s">
        <v>16</v>
      </c>
      <c r="H429" t="s">
        <v>15</v>
      </c>
      <c r="I429" t="s">
        <v>13188</v>
      </c>
      <c r="J429" t="s">
        <v>13187</v>
      </c>
      <c r="K429" t="s">
        <v>13186</v>
      </c>
      <c r="L429" t="s">
        <v>13185</v>
      </c>
      <c r="M429" t="s">
        <v>1553</v>
      </c>
      <c r="N429">
        <v>6</v>
      </c>
      <c r="O429" t="s">
        <v>13184</v>
      </c>
      <c r="P429" t="s">
        <v>13183</v>
      </c>
      <c r="Q429" t="s">
        <v>13182</v>
      </c>
      <c r="R429" s="7">
        <v>37712</v>
      </c>
      <c r="S429" s="8">
        <f t="shared" si="56"/>
        <v>2003</v>
      </c>
      <c r="T429" s="8">
        <v>2003</v>
      </c>
      <c r="U429" s="8">
        <f t="shared" si="57"/>
        <v>19</v>
      </c>
      <c r="V429" s="7">
        <v>37712</v>
      </c>
      <c r="W429" t="s">
        <v>13181</v>
      </c>
      <c r="X429" s="2">
        <v>0.57599999999999996</v>
      </c>
      <c r="Y429" s="6">
        <f t="shared" si="54"/>
        <v>1.5375991030671898E-2</v>
      </c>
      <c r="AA429">
        <v>7394462</v>
      </c>
      <c r="AB429">
        <v>19155</v>
      </c>
      <c r="AD429" t="s">
        <v>6</v>
      </c>
      <c r="AE429">
        <v>52</v>
      </c>
      <c r="AF429">
        <v>4</v>
      </c>
      <c r="AH429" t="s">
        <v>13180</v>
      </c>
      <c r="AI429" t="s">
        <v>13179</v>
      </c>
      <c r="AJ429" t="s">
        <v>13178</v>
      </c>
      <c r="AK429" t="s">
        <v>13177</v>
      </c>
      <c r="AL429">
        <v>31</v>
      </c>
      <c r="AM429" s="5">
        <f t="shared" si="58"/>
        <v>1.631578947368421</v>
      </c>
      <c r="AN429" s="4">
        <f t="shared" si="55"/>
        <v>2.4711532712887859E-3</v>
      </c>
      <c r="AO429" s="3"/>
      <c r="AP429">
        <v>0</v>
      </c>
      <c r="AR429" t="s">
        <v>1</v>
      </c>
      <c r="AT429" s="2" t="s">
        <v>0</v>
      </c>
      <c r="AU429" s="1">
        <f t="shared" si="59"/>
        <v>1.1504539702856964</v>
      </c>
      <c r="AV429" s="1">
        <f t="shared" si="60"/>
        <v>0.89235721509803423</v>
      </c>
      <c r="AW429" s="1">
        <f t="shared" si="61"/>
        <v>0.63426045991037183</v>
      </c>
    </row>
    <row r="430" spans="1:49" x14ac:dyDescent="0.2">
      <c r="A430">
        <v>428</v>
      </c>
      <c r="B430" t="s">
        <v>13176</v>
      </c>
      <c r="C430" t="s">
        <v>13175</v>
      </c>
      <c r="F430" t="s">
        <v>13174</v>
      </c>
      <c r="G430" t="s">
        <v>16</v>
      </c>
      <c r="H430" t="s">
        <v>15</v>
      </c>
      <c r="I430" t="s">
        <v>10537</v>
      </c>
      <c r="J430">
        <v>60030526</v>
      </c>
      <c r="K430" t="s">
        <v>10536</v>
      </c>
      <c r="L430" t="s">
        <v>12</v>
      </c>
      <c r="M430" t="s">
        <v>11</v>
      </c>
      <c r="N430">
        <v>4</v>
      </c>
      <c r="O430" t="s">
        <v>13173</v>
      </c>
      <c r="P430" t="s">
        <v>13172</v>
      </c>
      <c r="Q430" t="s">
        <v>10533</v>
      </c>
      <c r="R430" s="7">
        <v>37712</v>
      </c>
      <c r="S430" s="8">
        <f t="shared" si="56"/>
        <v>2003</v>
      </c>
      <c r="T430" s="8">
        <v>2003</v>
      </c>
      <c r="U430" s="8">
        <f t="shared" si="57"/>
        <v>19</v>
      </c>
      <c r="V430" s="7">
        <v>37712</v>
      </c>
      <c r="W430" t="s">
        <v>449</v>
      </c>
      <c r="X430" s="2">
        <v>1.6519999999999999</v>
      </c>
      <c r="Y430" s="6">
        <f t="shared" si="54"/>
        <v>4.409919649769093E-2</v>
      </c>
      <c r="AA430" t="s">
        <v>448</v>
      </c>
      <c r="AB430">
        <v>17337</v>
      </c>
      <c r="AD430" t="s">
        <v>6</v>
      </c>
      <c r="AE430">
        <v>51</v>
      </c>
      <c r="AF430">
        <v>4</v>
      </c>
      <c r="AH430" t="s">
        <v>13171</v>
      </c>
      <c r="AI430" t="s">
        <v>13170</v>
      </c>
      <c r="AJ430" t="s">
        <v>13169</v>
      </c>
      <c r="AK430" t="s">
        <v>13168</v>
      </c>
      <c r="AL430">
        <v>14</v>
      </c>
      <c r="AM430" s="5">
        <f t="shared" si="58"/>
        <v>0.73684210526315785</v>
      </c>
      <c r="AN430" s="4">
        <f t="shared" si="55"/>
        <v>1.1160047031626775E-3</v>
      </c>
      <c r="AO430" s="3"/>
      <c r="AP430">
        <v>0</v>
      </c>
      <c r="AR430" t="s">
        <v>1</v>
      </c>
      <c r="AT430" s="2" t="s">
        <v>0</v>
      </c>
      <c r="AU430" s="1">
        <f t="shared" si="59"/>
        <v>3.1204238959332451</v>
      </c>
      <c r="AV430" s="1">
        <f t="shared" si="60"/>
        <v>2.2607600600426805</v>
      </c>
      <c r="AW430" s="1">
        <f t="shared" si="61"/>
        <v>1.4010962241521152</v>
      </c>
    </row>
    <row r="431" spans="1:49" x14ac:dyDescent="0.2">
      <c r="A431">
        <v>429</v>
      </c>
      <c r="B431" t="s">
        <v>13167</v>
      </c>
      <c r="C431" t="s">
        <v>13166</v>
      </c>
      <c r="F431" t="s">
        <v>13165</v>
      </c>
      <c r="G431" t="s">
        <v>16</v>
      </c>
      <c r="H431" t="s">
        <v>15</v>
      </c>
      <c r="I431" t="s">
        <v>13164</v>
      </c>
      <c r="J431" t="s">
        <v>13159</v>
      </c>
      <c r="K431" t="s">
        <v>13163</v>
      </c>
      <c r="L431" t="s">
        <v>13162</v>
      </c>
      <c r="M431" t="s">
        <v>12190</v>
      </c>
      <c r="N431">
        <v>2</v>
      </c>
      <c r="O431" t="s">
        <v>13161</v>
      </c>
      <c r="P431" t="s">
        <v>13160</v>
      </c>
      <c r="Q431" t="s">
        <v>13159</v>
      </c>
      <c r="R431" s="7">
        <v>37712</v>
      </c>
      <c r="S431" s="8">
        <f t="shared" si="56"/>
        <v>2003</v>
      </c>
      <c r="T431" s="8">
        <v>2003</v>
      </c>
      <c r="U431" s="8">
        <f t="shared" si="57"/>
        <v>19</v>
      </c>
      <c r="V431" s="7">
        <v>37712</v>
      </c>
      <c r="W431" t="s">
        <v>449</v>
      </c>
      <c r="X431" s="2">
        <v>1.6519999999999999</v>
      </c>
      <c r="Y431" s="6">
        <f t="shared" si="54"/>
        <v>4.409919649769093E-2</v>
      </c>
      <c r="AA431" t="s">
        <v>448</v>
      </c>
      <c r="AB431">
        <v>17337</v>
      </c>
      <c r="AD431" t="s">
        <v>6</v>
      </c>
      <c r="AE431">
        <v>51</v>
      </c>
      <c r="AF431">
        <v>4</v>
      </c>
      <c r="AH431" t="s">
        <v>13158</v>
      </c>
      <c r="AI431" t="s">
        <v>13157</v>
      </c>
      <c r="AJ431" t="s">
        <v>13156</v>
      </c>
      <c r="AK431" t="s">
        <v>13155</v>
      </c>
      <c r="AL431">
        <v>42</v>
      </c>
      <c r="AM431" s="5">
        <f t="shared" si="58"/>
        <v>2.2105263157894739</v>
      </c>
      <c r="AN431" s="4">
        <f t="shared" si="55"/>
        <v>3.3480141094880331E-3</v>
      </c>
      <c r="AO431" s="3"/>
      <c r="AP431">
        <v>0</v>
      </c>
      <c r="AR431" t="s">
        <v>1</v>
      </c>
      <c r="AT431" s="2" t="s">
        <v>0</v>
      </c>
      <c r="AU431" s="1">
        <f t="shared" si="59"/>
        <v>3.1873841781230059</v>
      </c>
      <c r="AV431" s="1">
        <f t="shared" si="60"/>
        <v>2.3723605303589483</v>
      </c>
      <c r="AW431" s="1">
        <f t="shared" si="61"/>
        <v>1.5573368825948901</v>
      </c>
    </row>
    <row r="432" spans="1:49" x14ac:dyDescent="0.2">
      <c r="A432">
        <v>430</v>
      </c>
      <c r="B432" t="s">
        <v>13154</v>
      </c>
      <c r="C432" t="s">
        <v>13153</v>
      </c>
      <c r="F432" t="s">
        <v>13152</v>
      </c>
      <c r="G432" t="s">
        <v>16</v>
      </c>
      <c r="H432" t="s">
        <v>15</v>
      </c>
      <c r="I432" t="s">
        <v>13151</v>
      </c>
      <c r="J432">
        <v>60009037</v>
      </c>
      <c r="K432" t="s">
        <v>2214</v>
      </c>
      <c r="L432" t="s">
        <v>1711</v>
      </c>
      <c r="M432" t="s">
        <v>323</v>
      </c>
      <c r="N432">
        <v>1</v>
      </c>
      <c r="O432" t="s">
        <v>13150</v>
      </c>
      <c r="P432">
        <v>7004263090</v>
      </c>
      <c r="Q432">
        <v>60009037</v>
      </c>
      <c r="R432" s="7">
        <v>37712</v>
      </c>
      <c r="S432" s="8">
        <f t="shared" si="56"/>
        <v>2003</v>
      </c>
      <c r="T432" s="8">
        <v>2003</v>
      </c>
      <c r="U432" s="8">
        <f t="shared" si="57"/>
        <v>19</v>
      </c>
      <c r="V432" s="7">
        <v>37712</v>
      </c>
      <c r="W432" t="s">
        <v>449</v>
      </c>
      <c r="X432" s="2">
        <v>1.6519999999999999</v>
      </c>
      <c r="Y432" s="6">
        <f t="shared" si="54"/>
        <v>4.409919649769093E-2</v>
      </c>
      <c r="AA432" t="s">
        <v>448</v>
      </c>
      <c r="AB432">
        <v>17337</v>
      </c>
      <c r="AD432" t="s">
        <v>6</v>
      </c>
      <c r="AE432">
        <v>51</v>
      </c>
      <c r="AF432">
        <v>4</v>
      </c>
      <c r="AH432" t="s">
        <v>13149</v>
      </c>
      <c r="AI432" t="s">
        <v>13148</v>
      </c>
      <c r="AJ432" t="s">
        <v>13147</v>
      </c>
      <c r="AK432" t="s">
        <v>13146</v>
      </c>
      <c r="AL432">
        <v>17</v>
      </c>
      <c r="AM432" s="5">
        <f t="shared" si="58"/>
        <v>0.89473684210526316</v>
      </c>
      <c r="AN432" s="4">
        <f t="shared" si="55"/>
        <v>1.3551485681261085E-3</v>
      </c>
      <c r="AO432" s="3"/>
      <c r="AP432">
        <v>0</v>
      </c>
      <c r="AQ432" t="s">
        <v>5159</v>
      </c>
      <c r="AR432" t="s">
        <v>1</v>
      </c>
      <c r="AS432" t="s">
        <v>5157</v>
      </c>
      <c r="AT432" s="2" t="s">
        <v>0</v>
      </c>
      <c r="AU432" s="1">
        <f t="shared" si="59"/>
        <v>3.1275982118821481</v>
      </c>
      <c r="AV432" s="1">
        <f t="shared" si="60"/>
        <v>2.2727172532908519</v>
      </c>
      <c r="AW432" s="1">
        <f t="shared" si="61"/>
        <v>1.4178362946995555</v>
      </c>
    </row>
    <row r="433" spans="1:49" x14ac:dyDescent="0.2">
      <c r="A433">
        <v>431</v>
      </c>
      <c r="B433" t="s">
        <v>13145</v>
      </c>
      <c r="C433" t="s">
        <v>13144</v>
      </c>
      <c r="F433" t="s">
        <v>13143</v>
      </c>
      <c r="G433" t="s">
        <v>16</v>
      </c>
      <c r="H433" t="s">
        <v>15</v>
      </c>
      <c r="I433" t="s">
        <v>13142</v>
      </c>
      <c r="J433">
        <v>60017375</v>
      </c>
      <c r="K433" t="s">
        <v>13141</v>
      </c>
      <c r="L433" t="s">
        <v>13140</v>
      </c>
      <c r="M433" t="s">
        <v>13139</v>
      </c>
      <c r="N433">
        <v>1</v>
      </c>
      <c r="O433" t="s">
        <v>13138</v>
      </c>
      <c r="P433">
        <v>35498158500</v>
      </c>
      <c r="Q433">
        <v>60017375</v>
      </c>
      <c r="R433" s="7">
        <v>37712</v>
      </c>
      <c r="S433" s="8">
        <f t="shared" si="56"/>
        <v>2003</v>
      </c>
      <c r="T433" s="8">
        <v>2003</v>
      </c>
      <c r="U433" s="8">
        <f t="shared" si="57"/>
        <v>19</v>
      </c>
      <c r="V433" s="7">
        <v>37712</v>
      </c>
      <c r="W433" t="s">
        <v>262</v>
      </c>
      <c r="X433" s="2">
        <v>0.30199999999999999</v>
      </c>
      <c r="Y433" s="6">
        <f t="shared" si="54"/>
        <v>8.0617175195536687E-3</v>
      </c>
      <c r="AA433">
        <v>9296212</v>
      </c>
      <c r="AB433">
        <v>20725</v>
      </c>
      <c r="AD433" t="s">
        <v>6</v>
      </c>
      <c r="AE433">
        <v>25</v>
      </c>
      <c r="AF433">
        <v>1</v>
      </c>
      <c r="AH433" t="s">
        <v>13137</v>
      </c>
      <c r="AI433" t="s">
        <v>13136</v>
      </c>
      <c r="AJ433" t="s">
        <v>13135</v>
      </c>
      <c r="AK433" t="s">
        <v>13134</v>
      </c>
      <c r="AL433">
        <v>3</v>
      </c>
      <c r="AM433" s="5">
        <f t="shared" si="58"/>
        <v>0.15789473684210525</v>
      </c>
      <c r="AN433" s="4">
        <f t="shared" si="55"/>
        <v>2.3914386496343091E-4</v>
      </c>
      <c r="AO433" s="3"/>
      <c r="AP433">
        <v>0</v>
      </c>
      <c r="AR433" t="s">
        <v>1</v>
      </c>
      <c r="AT433" s="2">
        <v>1.671</v>
      </c>
      <c r="AU433" s="1">
        <f t="shared" si="59"/>
        <v>0.57149454231765973</v>
      </c>
      <c r="AV433" s="1">
        <f t="shared" si="60"/>
        <v>0.41504306922585499</v>
      </c>
      <c r="AW433" s="1">
        <f t="shared" si="61"/>
        <v>0.25859159613405025</v>
      </c>
    </row>
    <row r="434" spans="1:49" x14ac:dyDescent="0.2">
      <c r="A434">
        <v>432</v>
      </c>
      <c r="B434" t="s">
        <v>13133</v>
      </c>
      <c r="C434" t="s">
        <v>13132</v>
      </c>
      <c r="F434" t="s">
        <v>13131</v>
      </c>
      <c r="G434" t="s">
        <v>16</v>
      </c>
      <c r="H434" t="s">
        <v>15</v>
      </c>
      <c r="I434" t="s">
        <v>13130</v>
      </c>
      <c r="J434">
        <v>60012005</v>
      </c>
      <c r="K434" t="s">
        <v>13129</v>
      </c>
      <c r="L434" t="s">
        <v>13128</v>
      </c>
      <c r="M434" t="s">
        <v>13127</v>
      </c>
      <c r="N434">
        <v>3</v>
      </c>
      <c r="O434" t="s">
        <v>13126</v>
      </c>
      <c r="P434" t="s">
        <v>13125</v>
      </c>
      <c r="Q434" t="s">
        <v>13124</v>
      </c>
      <c r="R434" s="7">
        <v>37712</v>
      </c>
      <c r="S434" s="8">
        <f t="shared" si="56"/>
        <v>2003</v>
      </c>
      <c r="T434" s="8">
        <v>2003</v>
      </c>
      <c r="U434" s="8">
        <f t="shared" si="57"/>
        <v>19</v>
      </c>
      <c r="V434" s="7">
        <v>37712</v>
      </c>
      <c r="W434" t="s">
        <v>1833</v>
      </c>
      <c r="X434" s="2">
        <v>0.88100000000000001</v>
      </c>
      <c r="Y434" s="6">
        <f t="shared" si="54"/>
        <v>2.3517791836843653E-2</v>
      </c>
      <c r="AA434">
        <v>10459243</v>
      </c>
      <c r="AB434">
        <v>17248</v>
      </c>
      <c r="AD434" t="s">
        <v>6</v>
      </c>
      <c r="AE434">
        <v>45</v>
      </c>
      <c r="AF434">
        <v>2</v>
      </c>
      <c r="AH434" t="s">
        <v>13123</v>
      </c>
      <c r="AI434" t="s">
        <v>13122</v>
      </c>
      <c r="AJ434" t="s">
        <v>13121</v>
      </c>
      <c r="AK434" t="s">
        <v>13120</v>
      </c>
      <c r="AL434">
        <v>14</v>
      </c>
      <c r="AM434" s="5">
        <f t="shared" si="58"/>
        <v>0.73684210526315785</v>
      </c>
      <c r="AN434" s="4">
        <f t="shared" si="55"/>
        <v>1.1160047031626775E-3</v>
      </c>
      <c r="AO434" s="3"/>
      <c r="AP434">
        <v>0</v>
      </c>
      <c r="AR434" t="s">
        <v>1</v>
      </c>
      <c r="AT434" s="2" t="s">
        <v>0</v>
      </c>
      <c r="AU434" s="1">
        <f t="shared" si="59"/>
        <v>1.6797255696739357</v>
      </c>
      <c r="AV434" s="1">
        <f t="shared" si="60"/>
        <v>1.2316898270003165</v>
      </c>
      <c r="AW434" s="1">
        <f t="shared" si="61"/>
        <v>0.78365408432669692</v>
      </c>
    </row>
    <row r="435" spans="1:49" x14ac:dyDescent="0.2">
      <c r="A435">
        <v>433</v>
      </c>
      <c r="B435" t="s">
        <v>13119</v>
      </c>
      <c r="C435" t="s">
        <v>13118</v>
      </c>
      <c r="F435" t="s">
        <v>13117</v>
      </c>
      <c r="G435" t="s">
        <v>16</v>
      </c>
      <c r="H435" t="s">
        <v>15</v>
      </c>
      <c r="I435" t="s">
        <v>3518</v>
      </c>
      <c r="J435">
        <v>60009982</v>
      </c>
      <c r="K435" t="s">
        <v>569</v>
      </c>
      <c r="L435" t="s">
        <v>568</v>
      </c>
      <c r="M435" t="s">
        <v>323</v>
      </c>
      <c r="N435">
        <v>2</v>
      </c>
      <c r="O435" t="s">
        <v>13116</v>
      </c>
      <c r="P435" t="s">
        <v>13115</v>
      </c>
      <c r="Q435" t="s">
        <v>13114</v>
      </c>
      <c r="R435" s="7">
        <v>37712</v>
      </c>
      <c r="S435" s="8">
        <f t="shared" si="56"/>
        <v>2003</v>
      </c>
      <c r="T435" s="8">
        <v>2003</v>
      </c>
      <c r="U435" s="8">
        <f t="shared" si="57"/>
        <v>19</v>
      </c>
      <c r="V435" s="7">
        <v>37712</v>
      </c>
      <c r="W435" t="s">
        <v>2087</v>
      </c>
      <c r="X435" s="2">
        <v>2.9860000000000002</v>
      </c>
      <c r="Y435" s="6">
        <f t="shared" si="54"/>
        <v>7.9709564613865094E-2</v>
      </c>
      <c r="AA435">
        <v>7338716</v>
      </c>
      <c r="AB435">
        <v>18902</v>
      </c>
      <c r="AD435" t="s">
        <v>6</v>
      </c>
      <c r="AE435">
        <v>21</v>
      </c>
      <c r="AF435">
        <v>3</v>
      </c>
      <c r="AH435" t="s">
        <v>8846</v>
      </c>
      <c r="AI435" t="s">
        <v>13113</v>
      </c>
      <c r="AJ435" t="s">
        <v>13112</v>
      </c>
      <c r="AK435" t="s">
        <v>13111</v>
      </c>
      <c r="AL435">
        <v>42</v>
      </c>
      <c r="AM435" s="5">
        <f t="shared" si="58"/>
        <v>2.2105263157894739</v>
      </c>
      <c r="AN435" s="4">
        <f t="shared" si="55"/>
        <v>3.3480141094880331E-3</v>
      </c>
      <c r="AO435" s="3"/>
      <c r="AP435">
        <v>0</v>
      </c>
      <c r="AQ435" t="s">
        <v>299</v>
      </c>
      <c r="AR435" t="s">
        <v>13110</v>
      </c>
      <c r="AS435" t="s">
        <v>297</v>
      </c>
      <c r="AT435" s="2" t="s">
        <v>0</v>
      </c>
      <c r="AU435" s="1">
        <f t="shared" si="59"/>
        <v>5.6801099462551967</v>
      </c>
      <c r="AV435" s="1">
        <f t="shared" si="60"/>
        <v>4.1528789361676557</v>
      </c>
      <c r="AW435" s="1">
        <f t="shared" si="61"/>
        <v>2.6256479260801151</v>
      </c>
    </row>
    <row r="436" spans="1:49" x14ac:dyDescent="0.2">
      <c r="A436">
        <v>434</v>
      </c>
      <c r="B436" t="s">
        <v>13109</v>
      </c>
      <c r="C436" t="s">
        <v>13108</v>
      </c>
      <c r="F436" t="s">
        <v>13107</v>
      </c>
      <c r="G436" t="s">
        <v>16</v>
      </c>
      <c r="H436" t="s">
        <v>15</v>
      </c>
      <c r="I436" t="s">
        <v>13106</v>
      </c>
      <c r="J436" t="s">
        <v>13105</v>
      </c>
      <c r="K436" t="s">
        <v>13104</v>
      </c>
      <c r="L436" t="s">
        <v>13103</v>
      </c>
      <c r="M436" t="s">
        <v>308</v>
      </c>
      <c r="N436">
        <v>3</v>
      </c>
      <c r="O436" t="s">
        <v>13102</v>
      </c>
      <c r="P436" t="s">
        <v>13101</v>
      </c>
      <c r="Q436" t="s">
        <v>13100</v>
      </c>
      <c r="R436" s="7">
        <v>37712</v>
      </c>
      <c r="S436" s="8">
        <f t="shared" si="56"/>
        <v>2003</v>
      </c>
      <c r="T436" s="8">
        <v>2003</v>
      </c>
      <c r="U436" s="8">
        <f t="shared" si="57"/>
        <v>19</v>
      </c>
      <c r="V436" s="7">
        <v>37712</v>
      </c>
      <c r="W436" t="s">
        <v>2087</v>
      </c>
      <c r="X436" s="2">
        <v>2.9860000000000002</v>
      </c>
      <c r="Y436" s="6">
        <f t="shared" si="54"/>
        <v>7.9709564613865094E-2</v>
      </c>
      <c r="AA436">
        <v>7338716</v>
      </c>
      <c r="AB436">
        <v>18902</v>
      </c>
      <c r="AD436" t="s">
        <v>6</v>
      </c>
      <c r="AE436">
        <v>21</v>
      </c>
      <c r="AF436">
        <v>3</v>
      </c>
      <c r="AH436" t="s">
        <v>13099</v>
      </c>
      <c r="AI436" t="s">
        <v>13098</v>
      </c>
      <c r="AJ436" t="s">
        <v>13097</v>
      </c>
      <c r="AK436" t="s">
        <v>13096</v>
      </c>
      <c r="AL436">
        <v>35</v>
      </c>
      <c r="AM436" s="5">
        <f t="shared" si="58"/>
        <v>1.8421052631578947</v>
      </c>
      <c r="AN436" s="4">
        <f t="shared" si="55"/>
        <v>2.7900117579066938E-3</v>
      </c>
      <c r="AO436" s="3"/>
      <c r="AP436">
        <v>0</v>
      </c>
      <c r="AQ436" t="s">
        <v>299</v>
      </c>
      <c r="AR436" t="s">
        <v>13095</v>
      </c>
      <c r="AS436" t="s">
        <v>297</v>
      </c>
      <c r="AT436" s="2" t="s">
        <v>0</v>
      </c>
      <c r="AU436" s="1">
        <f t="shared" si="59"/>
        <v>5.6633698757077573</v>
      </c>
      <c r="AV436" s="1">
        <f t="shared" si="60"/>
        <v>4.1249788185885894</v>
      </c>
      <c r="AW436" s="1">
        <f t="shared" si="61"/>
        <v>2.586587761469421</v>
      </c>
    </row>
    <row r="437" spans="1:49" x14ac:dyDescent="0.2">
      <c r="A437">
        <v>435</v>
      </c>
      <c r="B437" t="s">
        <v>13094</v>
      </c>
      <c r="C437" t="s">
        <v>13093</v>
      </c>
      <c r="F437" t="s">
        <v>13092</v>
      </c>
      <c r="G437" t="s">
        <v>16</v>
      </c>
      <c r="H437" t="s">
        <v>15</v>
      </c>
      <c r="I437" t="s">
        <v>13091</v>
      </c>
      <c r="J437" t="s">
        <v>13090</v>
      </c>
      <c r="K437" t="s">
        <v>13089</v>
      </c>
      <c r="L437" t="s">
        <v>13088</v>
      </c>
      <c r="M437" t="s">
        <v>13087</v>
      </c>
      <c r="N437">
        <v>3</v>
      </c>
      <c r="O437" t="s">
        <v>13086</v>
      </c>
      <c r="P437" t="s">
        <v>13085</v>
      </c>
      <c r="Q437" t="s">
        <v>13084</v>
      </c>
      <c r="R437" s="7">
        <v>37712</v>
      </c>
      <c r="S437" s="8">
        <f t="shared" si="56"/>
        <v>2003</v>
      </c>
      <c r="T437" s="8">
        <v>2003</v>
      </c>
      <c r="U437" s="8">
        <f t="shared" si="57"/>
        <v>19</v>
      </c>
      <c r="V437" s="7">
        <v>37712</v>
      </c>
      <c r="W437" t="s">
        <v>2087</v>
      </c>
      <c r="X437" s="2">
        <v>2.9860000000000002</v>
      </c>
      <c r="Y437" s="6">
        <f t="shared" si="54"/>
        <v>7.9709564613865094E-2</v>
      </c>
      <c r="AA437">
        <v>7338716</v>
      </c>
      <c r="AB437">
        <v>18902</v>
      </c>
      <c r="AD437" t="s">
        <v>6</v>
      </c>
      <c r="AE437">
        <v>21</v>
      </c>
      <c r="AF437">
        <v>3</v>
      </c>
      <c r="AH437" t="s">
        <v>13083</v>
      </c>
      <c r="AI437" t="s">
        <v>13082</v>
      </c>
      <c r="AJ437" t="s">
        <v>13081</v>
      </c>
      <c r="AK437" t="s">
        <v>13080</v>
      </c>
      <c r="AL437">
        <v>256</v>
      </c>
      <c r="AM437" s="5">
        <f t="shared" si="58"/>
        <v>13.473684210526315</v>
      </c>
      <c r="AN437" s="4">
        <f t="shared" si="55"/>
        <v>2.0406943143546102E-2</v>
      </c>
      <c r="AO437" s="3"/>
      <c r="AP437">
        <v>0</v>
      </c>
      <c r="AR437" t="s">
        <v>1</v>
      </c>
      <c r="AT437" s="2" t="s">
        <v>0</v>
      </c>
      <c r="AU437" s="1">
        <f t="shared" si="59"/>
        <v>6.1918778172769393</v>
      </c>
      <c r="AV437" s="1">
        <f t="shared" si="60"/>
        <v>5.0058253878705594</v>
      </c>
      <c r="AW437" s="1">
        <f t="shared" si="61"/>
        <v>3.81977295846418</v>
      </c>
    </row>
    <row r="438" spans="1:49" x14ac:dyDescent="0.2">
      <c r="A438">
        <v>436</v>
      </c>
      <c r="B438" t="s">
        <v>13079</v>
      </c>
      <c r="C438" t="s">
        <v>13078</v>
      </c>
      <c r="F438" t="s">
        <v>13077</v>
      </c>
      <c r="G438" t="s">
        <v>16</v>
      </c>
      <c r="H438" t="s">
        <v>15</v>
      </c>
      <c r="I438" t="s">
        <v>13076</v>
      </c>
      <c r="J438" t="s">
        <v>13075</v>
      </c>
      <c r="K438" t="s">
        <v>13074</v>
      </c>
      <c r="L438" t="s">
        <v>13073</v>
      </c>
      <c r="M438" t="s">
        <v>13072</v>
      </c>
      <c r="N438">
        <v>6</v>
      </c>
      <c r="O438" t="s">
        <v>13071</v>
      </c>
      <c r="P438" t="s">
        <v>13070</v>
      </c>
      <c r="Q438" t="s">
        <v>13069</v>
      </c>
      <c r="R438" s="7">
        <v>37712</v>
      </c>
      <c r="S438" s="8">
        <f t="shared" si="56"/>
        <v>2003</v>
      </c>
      <c r="T438" s="8">
        <v>2003</v>
      </c>
      <c r="U438" s="8">
        <f t="shared" si="57"/>
        <v>19</v>
      </c>
      <c r="V438" s="7">
        <v>37712</v>
      </c>
      <c r="W438" t="s">
        <v>2087</v>
      </c>
      <c r="X438" s="2">
        <v>2.9860000000000002</v>
      </c>
      <c r="Y438" s="6">
        <f t="shared" si="54"/>
        <v>7.9709564613865094E-2</v>
      </c>
      <c r="AA438">
        <v>7338716</v>
      </c>
      <c r="AB438">
        <v>18902</v>
      </c>
      <c r="AD438" t="s">
        <v>6</v>
      </c>
      <c r="AE438">
        <v>21</v>
      </c>
      <c r="AF438">
        <v>3</v>
      </c>
      <c r="AH438" t="s">
        <v>13068</v>
      </c>
      <c r="AI438" t="s">
        <v>13067</v>
      </c>
      <c r="AJ438" t="s">
        <v>13066</v>
      </c>
      <c r="AK438" t="s">
        <v>13065</v>
      </c>
      <c r="AL438">
        <v>55</v>
      </c>
      <c r="AM438" s="5">
        <f t="shared" si="58"/>
        <v>2.8947368421052633</v>
      </c>
      <c r="AN438" s="4">
        <f t="shared" si="55"/>
        <v>4.3843041909962339E-3</v>
      </c>
      <c r="AO438" s="3"/>
      <c r="AP438">
        <v>0</v>
      </c>
      <c r="AQ438" t="s">
        <v>13064</v>
      </c>
      <c r="AR438" t="s">
        <v>1</v>
      </c>
      <c r="AS438" t="s">
        <v>13063</v>
      </c>
      <c r="AT438" s="2" t="s">
        <v>0</v>
      </c>
      <c r="AU438" s="1">
        <f t="shared" si="59"/>
        <v>5.7111986487004431</v>
      </c>
      <c r="AV438" s="1">
        <f t="shared" si="60"/>
        <v>4.2046934402430667</v>
      </c>
      <c r="AW438" s="1">
        <f t="shared" si="61"/>
        <v>2.6981882317856893</v>
      </c>
    </row>
    <row r="439" spans="1:49" x14ac:dyDescent="0.2">
      <c r="A439">
        <v>437</v>
      </c>
      <c r="B439" t="s">
        <v>13062</v>
      </c>
      <c r="C439" t="s">
        <v>13061</v>
      </c>
      <c r="F439" t="s">
        <v>13060</v>
      </c>
      <c r="G439" t="s">
        <v>16</v>
      </c>
      <c r="H439" t="s">
        <v>15</v>
      </c>
      <c r="I439" t="s">
        <v>13059</v>
      </c>
      <c r="J439" t="s">
        <v>13058</v>
      </c>
      <c r="K439" t="s">
        <v>13057</v>
      </c>
      <c r="L439" t="s">
        <v>13056</v>
      </c>
      <c r="M439" t="s">
        <v>13055</v>
      </c>
      <c r="N439">
        <v>5</v>
      </c>
      <c r="O439" t="s">
        <v>13054</v>
      </c>
      <c r="P439" t="s">
        <v>13053</v>
      </c>
      <c r="Q439" t="s">
        <v>13052</v>
      </c>
      <c r="R439" s="7">
        <v>37712</v>
      </c>
      <c r="S439" s="8">
        <f t="shared" si="56"/>
        <v>2003</v>
      </c>
      <c r="T439" s="8">
        <v>2003</v>
      </c>
      <c r="U439" s="8">
        <f t="shared" si="57"/>
        <v>19</v>
      </c>
      <c r="V439" s="7">
        <v>37712</v>
      </c>
      <c r="W439" t="s">
        <v>2087</v>
      </c>
      <c r="X439" s="2">
        <v>2.9860000000000002</v>
      </c>
      <c r="Y439" s="6">
        <f t="shared" si="54"/>
        <v>7.9709564613865094E-2</v>
      </c>
      <c r="AA439">
        <v>7338716</v>
      </c>
      <c r="AB439">
        <v>18902</v>
      </c>
      <c r="AD439" t="s">
        <v>6</v>
      </c>
      <c r="AE439">
        <v>21</v>
      </c>
      <c r="AF439">
        <v>3</v>
      </c>
      <c r="AH439" t="s">
        <v>13051</v>
      </c>
      <c r="AI439" t="s">
        <v>13050</v>
      </c>
      <c r="AJ439" t="s">
        <v>13049</v>
      </c>
      <c r="AK439" t="s">
        <v>13048</v>
      </c>
      <c r="AL439">
        <v>1739</v>
      </c>
      <c r="AM439" s="5">
        <f t="shared" si="58"/>
        <v>91.526315789473685</v>
      </c>
      <c r="AN439" s="4">
        <f t="shared" si="55"/>
        <v>0.13862372705713547</v>
      </c>
      <c r="AO439" s="3"/>
      <c r="AP439">
        <v>0</v>
      </c>
      <c r="AR439" t="s">
        <v>1</v>
      </c>
      <c r="AT439" s="2" t="s">
        <v>0</v>
      </c>
      <c r="AU439" s="1">
        <f t="shared" si="59"/>
        <v>9.73838133468462</v>
      </c>
      <c r="AV439" s="1">
        <f t="shared" si="60"/>
        <v>10.916664583550029</v>
      </c>
      <c r="AW439" s="1">
        <f t="shared" si="61"/>
        <v>12.094947832415434</v>
      </c>
    </row>
    <row r="440" spans="1:49" x14ac:dyDescent="0.2">
      <c r="A440">
        <v>438</v>
      </c>
      <c r="B440" t="s">
        <v>13047</v>
      </c>
      <c r="C440" t="s">
        <v>13046</v>
      </c>
      <c r="F440" t="s">
        <v>13045</v>
      </c>
      <c r="G440" t="s">
        <v>16</v>
      </c>
      <c r="H440" t="s">
        <v>15</v>
      </c>
      <c r="I440" t="s">
        <v>4674</v>
      </c>
      <c r="J440">
        <v>60031828</v>
      </c>
      <c r="K440" t="s">
        <v>8837</v>
      </c>
      <c r="L440" t="s">
        <v>8836</v>
      </c>
      <c r="M440" t="s">
        <v>266</v>
      </c>
      <c r="N440">
        <v>2</v>
      </c>
      <c r="O440" t="s">
        <v>13044</v>
      </c>
      <c r="P440" t="s">
        <v>13043</v>
      </c>
      <c r="Q440" t="s">
        <v>13042</v>
      </c>
      <c r="R440" s="7">
        <v>37712</v>
      </c>
      <c r="S440" s="8">
        <f t="shared" si="56"/>
        <v>2003</v>
      </c>
      <c r="T440" s="8">
        <v>2003</v>
      </c>
      <c r="U440" s="8">
        <f t="shared" si="57"/>
        <v>19</v>
      </c>
      <c r="V440" s="7">
        <v>37712</v>
      </c>
      <c r="W440" t="s">
        <v>2087</v>
      </c>
      <c r="X440" s="2">
        <v>2.9860000000000002</v>
      </c>
      <c r="Y440" s="6">
        <f t="shared" si="54"/>
        <v>7.9709564613865094E-2</v>
      </c>
      <c r="AA440">
        <v>7338716</v>
      </c>
      <c r="AB440">
        <v>18902</v>
      </c>
      <c r="AD440" t="s">
        <v>6</v>
      </c>
      <c r="AE440">
        <v>21</v>
      </c>
      <c r="AF440">
        <v>3</v>
      </c>
      <c r="AH440" t="s">
        <v>13041</v>
      </c>
      <c r="AI440" t="s">
        <v>13040</v>
      </c>
      <c r="AJ440" t="s">
        <v>13039</v>
      </c>
      <c r="AK440" t="s">
        <v>13038</v>
      </c>
      <c r="AL440">
        <v>34</v>
      </c>
      <c r="AM440" s="5">
        <f t="shared" si="58"/>
        <v>1.7894736842105263</v>
      </c>
      <c r="AN440" s="4">
        <f t="shared" si="55"/>
        <v>2.7102971362522169E-3</v>
      </c>
      <c r="AO440" s="3"/>
      <c r="AP440">
        <v>0</v>
      </c>
      <c r="AQ440" t="s">
        <v>6861</v>
      </c>
      <c r="AR440" t="s">
        <v>1</v>
      </c>
      <c r="AS440" t="s">
        <v>6860</v>
      </c>
      <c r="AT440" s="2" t="s">
        <v>0</v>
      </c>
      <c r="AU440" s="1">
        <f t="shared" si="59"/>
        <v>5.6609784370581231</v>
      </c>
      <c r="AV440" s="1">
        <f t="shared" si="60"/>
        <v>4.120993087505866</v>
      </c>
      <c r="AW440" s="1">
        <f t="shared" si="61"/>
        <v>2.5810077379536076</v>
      </c>
    </row>
    <row r="441" spans="1:49" x14ac:dyDescent="0.2">
      <c r="A441">
        <v>439</v>
      </c>
      <c r="B441" t="s">
        <v>13037</v>
      </c>
      <c r="C441" t="s">
        <v>13036</v>
      </c>
      <c r="F441" t="s">
        <v>13035</v>
      </c>
      <c r="G441" t="s">
        <v>16</v>
      </c>
      <c r="H441" t="s">
        <v>15</v>
      </c>
      <c r="I441" t="s">
        <v>13034</v>
      </c>
      <c r="J441" t="s">
        <v>13033</v>
      </c>
      <c r="K441" t="s">
        <v>13032</v>
      </c>
      <c r="L441" t="s">
        <v>13031</v>
      </c>
      <c r="M441" t="s">
        <v>308</v>
      </c>
      <c r="N441">
        <v>2</v>
      </c>
      <c r="O441" t="s">
        <v>13030</v>
      </c>
      <c r="P441" t="s">
        <v>13029</v>
      </c>
      <c r="Q441" t="s">
        <v>13028</v>
      </c>
      <c r="R441" s="7">
        <v>37712</v>
      </c>
      <c r="S441" s="8">
        <f t="shared" si="56"/>
        <v>2003</v>
      </c>
      <c r="T441" s="8">
        <v>2003</v>
      </c>
      <c r="U441" s="8">
        <f t="shared" si="57"/>
        <v>19</v>
      </c>
      <c r="V441" s="7">
        <v>37712</v>
      </c>
      <c r="W441" t="s">
        <v>2087</v>
      </c>
      <c r="X441" s="2">
        <v>2.9860000000000002</v>
      </c>
      <c r="Y441" s="6">
        <f t="shared" si="54"/>
        <v>7.9709564613865094E-2</v>
      </c>
      <c r="AA441">
        <v>7338716</v>
      </c>
      <c r="AB441">
        <v>18902</v>
      </c>
      <c r="AD441" t="s">
        <v>6</v>
      </c>
      <c r="AE441">
        <v>21</v>
      </c>
      <c r="AF441">
        <v>3</v>
      </c>
      <c r="AH441" t="s">
        <v>13027</v>
      </c>
      <c r="AI441" t="s">
        <v>13026</v>
      </c>
      <c r="AJ441" t="s">
        <v>13025</v>
      </c>
      <c r="AK441" t="s">
        <v>13024</v>
      </c>
      <c r="AL441">
        <v>64</v>
      </c>
      <c r="AM441" s="5">
        <f t="shared" si="58"/>
        <v>3.3684210526315788</v>
      </c>
      <c r="AN441" s="4">
        <f t="shared" si="55"/>
        <v>5.1017357858865256E-3</v>
      </c>
      <c r="AO441" s="3"/>
      <c r="AP441">
        <v>0</v>
      </c>
      <c r="AR441" t="s">
        <v>1</v>
      </c>
      <c r="AT441" s="2" t="s">
        <v>0</v>
      </c>
      <c r="AU441" s="1">
        <f t="shared" si="59"/>
        <v>5.7327215965471519</v>
      </c>
      <c r="AV441" s="1">
        <f t="shared" si="60"/>
        <v>4.2405650199875815</v>
      </c>
      <c r="AW441" s="1">
        <f t="shared" si="61"/>
        <v>2.7484084434280094</v>
      </c>
    </row>
    <row r="442" spans="1:49" x14ac:dyDescent="0.2">
      <c r="A442">
        <v>440</v>
      </c>
      <c r="B442" t="s">
        <v>13023</v>
      </c>
      <c r="C442" t="s">
        <v>13022</v>
      </c>
      <c r="F442" t="s">
        <v>13021</v>
      </c>
      <c r="G442" t="s">
        <v>16</v>
      </c>
      <c r="H442" t="s">
        <v>15</v>
      </c>
      <c r="I442" t="s">
        <v>13020</v>
      </c>
      <c r="J442">
        <v>60017826</v>
      </c>
      <c r="K442" t="s">
        <v>13019</v>
      </c>
      <c r="L442" t="s">
        <v>13018</v>
      </c>
      <c r="M442" t="s">
        <v>51</v>
      </c>
      <c r="N442">
        <v>2</v>
      </c>
      <c r="O442" t="s">
        <v>13017</v>
      </c>
      <c r="P442" t="s">
        <v>13016</v>
      </c>
      <c r="Q442" t="s">
        <v>13015</v>
      </c>
      <c r="R442" s="7">
        <v>37712</v>
      </c>
      <c r="S442" s="8">
        <f t="shared" si="56"/>
        <v>2003</v>
      </c>
      <c r="T442" s="8">
        <v>2003</v>
      </c>
      <c r="U442" s="8">
        <f t="shared" si="57"/>
        <v>19</v>
      </c>
      <c r="V442" s="7">
        <v>37712</v>
      </c>
      <c r="W442" s="11" t="s">
        <v>1564</v>
      </c>
      <c r="X442" s="2">
        <v>2.383</v>
      </c>
      <c r="Y442" s="6">
        <f t="shared" si="54"/>
        <v>6.3612824003630442E-2</v>
      </c>
      <c r="AA442">
        <v>13502417</v>
      </c>
      <c r="AB442">
        <v>17416</v>
      </c>
      <c r="AD442" t="s">
        <v>6</v>
      </c>
      <c r="AE442">
        <v>150</v>
      </c>
      <c r="AF442">
        <v>2</v>
      </c>
      <c r="AH442" t="s">
        <v>13014</v>
      </c>
      <c r="AI442" t="s">
        <v>13013</v>
      </c>
      <c r="AK442" t="s">
        <v>13012</v>
      </c>
      <c r="AL442">
        <v>9</v>
      </c>
      <c r="AM442" s="5">
        <f t="shared" si="58"/>
        <v>0.47368421052631576</v>
      </c>
      <c r="AN442" s="4">
        <f t="shared" si="55"/>
        <v>7.1743159489029266E-4</v>
      </c>
      <c r="AO442" s="3"/>
      <c r="AP442">
        <v>0</v>
      </c>
      <c r="AR442" t="s">
        <v>1</v>
      </c>
      <c r="AT442" s="2" t="s">
        <v>0</v>
      </c>
      <c r="AU442" s="1">
        <f t="shared" si="59"/>
        <v>4.4744206281008401</v>
      </c>
      <c r="AV442" s="1">
        <f t="shared" si="60"/>
        <v>3.2165127799260369</v>
      </c>
      <c r="AW442" s="1">
        <f t="shared" si="61"/>
        <v>1.9586049317512337</v>
      </c>
    </row>
    <row r="443" spans="1:49" x14ac:dyDescent="0.2">
      <c r="A443">
        <v>441</v>
      </c>
      <c r="B443" t="s">
        <v>13011</v>
      </c>
      <c r="C443" t="s">
        <v>13010</v>
      </c>
      <c r="E443">
        <v>12712322</v>
      </c>
      <c r="F443" t="s">
        <v>13009</v>
      </c>
      <c r="G443" t="s">
        <v>16</v>
      </c>
      <c r="H443" t="s">
        <v>15</v>
      </c>
      <c r="I443" t="s">
        <v>10878</v>
      </c>
      <c r="J443" t="s">
        <v>13008</v>
      </c>
      <c r="K443" t="s">
        <v>13007</v>
      </c>
      <c r="L443" t="s">
        <v>13006</v>
      </c>
      <c r="M443" t="s">
        <v>13005</v>
      </c>
      <c r="N443">
        <v>5</v>
      </c>
      <c r="O443" t="s">
        <v>13004</v>
      </c>
      <c r="P443" t="s">
        <v>13003</v>
      </c>
      <c r="Q443" t="s">
        <v>13002</v>
      </c>
      <c r="R443" s="7">
        <v>37712</v>
      </c>
      <c r="S443" s="8">
        <f t="shared" si="56"/>
        <v>2003</v>
      </c>
      <c r="T443" s="8">
        <v>2003</v>
      </c>
      <c r="U443" s="8">
        <f t="shared" si="57"/>
        <v>19</v>
      </c>
      <c r="V443" s="7">
        <v>37712</v>
      </c>
      <c r="W443" t="s">
        <v>13001</v>
      </c>
      <c r="X443" s="2">
        <v>1.64</v>
      </c>
      <c r="Y443" s="6">
        <f t="shared" si="54"/>
        <v>4.3778863351218597E-2</v>
      </c>
      <c r="AA443" t="s">
        <v>13000</v>
      </c>
      <c r="AB443">
        <v>18446</v>
      </c>
      <c r="AD443" t="s">
        <v>6</v>
      </c>
      <c r="AE443">
        <v>312</v>
      </c>
      <c r="AF443">
        <v>1</v>
      </c>
      <c r="AH443" t="s">
        <v>12999</v>
      </c>
      <c r="AI443" t="s">
        <v>12998</v>
      </c>
      <c r="AJ443" t="s">
        <v>12997</v>
      </c>
      <c r="AK443" t="s">
        <v>12996</v>
      </c>
      <c r="AL443">
        <v>2</v>
      </c>
      <c r="AM443" s="5">
        <f t="shared" si="58"/>
        <v>0.10526315789473684</v>
      </c>
      <c r="AN443" s="4">
        <f t="shared" si="55"/>
        <v>1.5942924330895392E-4</v>
      </c>
      <c r="AO443" s="3"/>
      <c r="AP443">
        <v>0</v>
      </c>
      <c r="AR443" t="s">
        <v>1</v>
      </c>
      <c r="AT443" s="2">
        <v>5.2489999999999997</v>
      </c>
      <c r="AU443" s="1">
        <f t="shared" si="59"/>
        <v>3.0693033118845703</v>
      </c>
      <c r="AV443" s="1">
        <f t="shared" si="60"/>
        <v>2.1969146297263773</v>
      </c>
      <c r="AW443" s="1">
        <f t="shared" si="61"/>
        <v>1.3245259475681848</v>
      </c>
    </row>
    <row r="444" spans="1:49" x14ac:dyDescent="0.2">
      <c r="A444">
        <v>442</v>
      </c>
      <c r="B444" t="s">
        <v>12995</v>
      </c>
      <c r="C444" t="s">
        <v>12994</v>
      </c>
      <c r="F444" t="s">
        <v>12993</v>
      </c>
      <c r="G444" t="s">
        <v>16</v>
      </c>
      <c r="H444" t="s">
        <v>15</v>
      </c>
      <c r="I444" t="s">
        <v>12992</v>
      </c>
      <c r="J444">
        <v>60003381</v>
      </c>
      <c r="K444" t="s">
        <v>2985</v>
      </c>
      <c r="L444" t="s">
        <v>12</v>
      </c>
      <c r="M444" t="s">
        <v>11</v>
      </c>
      <c r="N444">
        <v>4</v>
      </c>
      <c r="O444" t="s">
        <v>12991</v>
      </c>
      <c r="P444" t="s">
        <v>12990</v>
      </c>
      <c r="Q444" t="s">
        <v>12989</v>
      </c>
      <c r="R444" s="7">
        <v>37712</v>
      </c>
      <c r="S444" s="8">
        <f t="shared" si="56"/>
        <v>2003</v>
      </c>
      <c r="T444" s="8">
        <v>2003</v>
      </c>
      <c r="U444" s="8">
        <f t="shared" si="57"/>
        <v>19</v>
      </c>
      <c r="V444" s="7">
        <v>37712</v>
      </c>
      <c r="W444" t="s">
        <v>12988</v>
      </c>
      <c r="X444" s="2">
        <v>0.82799999999999996</v>
      </c>
      <c r="Y444" s="6">
        <f t="shared" si="54"/>
        <v>2.2102987106590855E-2</v>
      </c>
      <c r="AA444">
        <v>189383</v>
      </c>
      <c r="AB444">
        <v>26052</v>
      </c>
      <c r="AD444" t="s">
        <v>6</v>
      </c>
      <c r="AE444">
        <v>50</v>
      </c>
      <c r="AF444">
        <v>4</v>
      </c>
      <c r="AH444" t="s">
        <v>12987</v>
      </c>
      <c r="AI444" t="s">
        <v>12986</v>
      </c>
      <c r="AJ444" t="s">
        <v>12985</v>
      </c>
      <c r="AK444" t="s">
        <v>12984</v>
      </c>
      <c r="AL444">
        <v>5</v>
      </c>
      <c r="AM444" s="5">
        <f t="shared" si="58"/>
        <v>0.26315789473684209</v>
      </c>
      <c r="AN444" s="4">
        <f t="shared" si="55"/>
        <v>3.9857310827238487E-4</v>
      </c>
      <c r="AO444" s="3"/>
      <c r="AP444">
        <v>0</v>
      </c>
      <c r="AR444" t="s">
        <v>1</v>
      </c>
      <c r="AT444" s="2">
        <v>2.9169999999999998</v>
      </c>
      <c r="AU444" s="1">
        <f t="shared" si="59"/>
        <v>1.5591662907095314</v>
      </c>
      <c r="AV444" s="1">
        <f t="shared" si="60"/>
        <v>1.1250780107431619</v>
      </c>
      <c r="AW444" s="1">
        <f t="shared" si="61"/>
        <v>0.6909897307767926</v>
      </c>
    </row>
    <row r="445" spans="1:49" x14ac:dyDescent="0.2">
      <c r="A445">
        <v>443</v>
      </c>
      <c r="B445" t="s">
        <v>12983</v>
      </c>
      <c r="C445" t="s">
        <v>12982</v>
      </c>
      <c r="F445" t="s">
        <v>12981</v>
      </c>
      <c r="G445" t="s">
        <v>16</v>
      </c>
      <c r="H445" t="s">
        <v>15</v>
      </c>
      <c r="I445" t="s">
        <v>12980</v>
      </c>
      <c r="J445" t="s">
        <v>12979</v>
      </c>
      <c r="K445" t="s">
        <v>12978</v>
      </c>
      <c r="L445" t="s">
        <v>12977</v>
      </c>
      <c r="M445" t="s">
        <v>201</v>
      </c>
      <c r="N445">
        <v>3</v>
      </c>
      <c r="O445" t="s">
        <v>12976</v>
      </c>
      <c r="P445" t="s">
        <v>12975</v>
      </c>
      <c r="Q445" t="s">
        <v>12974</v>
      </c>
      <c r="R445" s="7">
        <v>37712</v>
      </c>
      <c r="S445" s="8">
        <f t="shared" si="56"/>
        <v>2003</v>
      </c>
      <c r="T445" s="8">
        <v>2003</v>
      </c>
      <c r="U445" s="8">
        <f t="shared" si="57"/>
        <v>19</v>
      </c>
      <c r="V445" s="7">
        <v>37712</v>
      </c>
      <c r="W445" t="s">
        <v>449</v>
      </c>
      <c r="X445" s="2">
        <v>1.6519999999999999</v>
      </c>
      <c r="Y445" s="6">
        <f t="shared" si="54"/>
        <v>4.409919649769093E-2</v>
      </c>
      <c r="AA445" t="s">
        <v>448</v>
      </c>
      <c r="AB445">
        <v>17337</v>
      </c>
      <c r="AD445" t="s">
        <v>6</v>
      </c>
      <c r="AE445">
        <v>51</v>
      </c>
      <c r="AF445">
        <v>4</v>
      </c>
      <c r="AH445" t="s">
        <v>12973</v>
      </c>
      <c r="AI445" t="s">
        <v>12972</v>
      </c>
      <c r="AJ445" t="s">
        <v>12971</v>
      </c>
      <c r="AK445" t="s">
        <v>12970</v>
      </c>
      <c r="AL445">
        <v>13</v>
      </c>
      <c r="AM445" s="5">
        <f t="shared" si="58"/>
        <v>0.68421052631578949</v>
      </c>
      <c r="AN445" s="4">
        <f t="shared" si="55"/>
        <v>1.0362900815082006E-3</v>
      </c>
      <c r="AO445" s="3"/>
      <c r="AP445">
        <v>0</v>
      </c>
      <c r="AR445" t="s">
        <v>1</v>
      </c>
      <c r="AT445" s="2" t="s">
        <v>0</v>
      </c>
      <c r="AU445" s="1">
        <f t="shared" si="59"/>
        <v>3.1180324572836109</v>
      </c>
      <c r="AV445" s="1">
        <f t="shared" si="60"/>
        <v>2.2567743289599562</v>
      </c>
      <c r="AW445" s="1">
        <f t="shared" si="61"/>
        <v>1.3955162006363018</v>
      </c>
    </row>
    <row r="446" spans="1:49" x14ac:dyDescent="0.2">
      <c r="A446">
        <v>444</v>
      </c>
      <c r="B446" t="s">
        <v>12969</v>
      </c>
      <c r="C446" t="s">
        <v>12968</v>
      </c>
      <c r="F446" t="s">
        <v>12967</v>
      </c>
      <c r="G446" t="s">
        <v>16</v>
      </c>
      <c r="H446" t="s">
        <v>15</v>
      </c>
      <c r="I446" t="s">
        <v>12966</v>
      </c>
      <c r="J446" t="s">
        <v>12965</v>
      </c>
      <c r="K446" t="s">
        <v>12964</v>
      </c>
      <c r="L446" t="s">
        <v>12963</v>
      </c>
      <c r="M446" t="s">
        <v>514</v>
      </c>
      <c r="N446">
        <v>3</v>
      </c>
      <c r="O446" t="s">
        <v>12962</v>
      </c>
      <c r="P446" t="s">
        <v>12961</v>
      </c>
      <c r="Q446" t="s">
        <v>12960</v>
      </c>
      <c r="R446" s="7">
        <v>37712</v>
      </c>
      <c r="S446" s="8">
        <f t="shared" si="56"/>
        <v>2003</v>
      </c>
      <c r="T446" s="8">
        <v>2003</v>
      </c>
      <c r="U446" s="8">
        <f t="shared" si="57"/>
        <v>19</v>
      </c>
      <c r="V446" s="7">
        <v>37712</v>
      </c>
      <c r="W446" t="s">
        <v>449</v>
      </c>
      <c r="X446" s="2">
        <v>1.6519999999999999</v>
      </c>
      <c r="Y446" s="6">
        <f t="shared" si="54"/>
        <v>4.409919649769093E-2</v>
      </c>
      <c r="AA446" t="s">
        <v>448</v>
      </c>
      <c r="AB446">
        <v>17337</v>
      </c>
      <c r="AD446" t="s">
        <v>6</v>
      </c>
      <c r="AE446">
        <v>51</v>
      </c>
      <c r="AF446">
        <v>4</v>
      </c>
      <c r="AH446" t="s">
        <v>12959</v>
      </c>
      <c r="AI446" t="s">
        <v>12958</v>
      </c>
      <c r="AJ446" t="s">
        <v>12957</v>
      </c>
      <c r="AK446" t="s">
        <v>12956</v>
      </c>
      <c r="AL446">
        <v>163</v>
      </c>
      <c r="AM446" s="5">
        <f t="shared" si="58"/>
        <v>8.5789473684210531</v>
      </c>
      <c r="AN446" s="4">
        <f t="shared" si="55"/>
        <v>1.2993483329679747E-2</v>
      </c>
      <c r="AO446" s="3"/>
      <c r="AP446">
        <v>0</v>
      </c>
      <c r="AR446" t="s">
        <v>1</v>
      </c>
      <c r="AT446" s="2" t="s">
        <v>0</v>
      </c>
      <c r="AU446" s="1">
        <f t="shared" si="59"/>
        <v>3.4767482547287574</v>
      </c>
      <c r="AV446" s="1">
        <f t="shared" si="60"/>
        <v>2.8546339913685341</v>
      </c>
      <c r="AW446" s="1">
        <f t="shared" si="61"/>
        <v>2.23251972800831</v>
      </c>
    </row>
    <row r="447" spans="1:49" x14ac:dyDescent="0.2">
      <c r="A447">
        <v>445</v>
      </c>
      <c r="B447" t="s">
        <v>12955</v>
      </c>
      <c r="C447" t="s">
        <v>12954</v>
      </c>
      <c r="F447" t="s">
        <v>12953</v>
      </c>
      <c r="G447" t="s">
        <v>16</v>
      </c>
      <c r="H447" t="s">
        <v>15</v>
      </c>
      <c r="I447" t="s">
        <v>12952</v>
      </c>
      <c r="J447" t="s">
        <v>12951</v>
      </c>
      <c r="K447" t="s">
        <v>12950</v>
      </c>
      <c r="L447" t="s">
        <v>12949</v>
      </c>
      <c r="M447" t="s">
        <v>12948</v>
      </c>
      <c r="N447">
        <v>3</v>
      </c>
      <c r="O447" t="s">
        <v>12947</v>
      </c>
      <c r="P447" t="s">
        <v>12946</v>
      </c>
      <c r="Q447" t="s">
        <v>12945</v>
      </c>
      <c r="R447" s="7">
        <v>37712</v>
      </c>
      <c r="S447" s="8">
        <f t="shared" si="56"/>
        <v>2003</v>
      </c>
      <c r="T447" s="8">
        <v>2003</v>
      </c>
      <c r="U447" s="8">
        <f t="shared" si="57"/>
        <v>19</v>
      </c>
      <c r="V447" s="7">
        <v>37712</v>
      </c>
      <c r="W447" t="s">
        <v>449</v>
      </c>
      <c r="X447" s="2">
        <v>1.6519999999999999</v>
      </c>
      <c r="Y447" s="6">
        <f t="shared" si="54"/>
        <v>4.409919649769093E-2</v>
      </c>
      <c r="AA447" t="s">
        <v>448</v>
      </c>
      <c r="AB447">
        <v>17337</v>
      </c>
      <c r="AD447" t="s">
        <v>6</v>
      </c>
      <c r="AE447">
        <v>51</v>
      </c>
      <c r="AF447">
        <v>4</v>
      </c>
      <c r="AH447" t="s">
        <v>6726</v>
      </c>
      <c r="AI447" t="s">
        <v>12944</v>
      </c>
      <c r="AJ447" t="s">
        <v>12943</v>
      </c>
      <c r="AK447" t="s">
        <v>12942</v>
      </c>
      <c r="AL447">
        <v>88</v>
      </c>
      <c r="AM447" s="5">
        <f t="shared" si="58"/>
        <v>4.6315789473684212</v>
      </c>
      <c r="AN447" s="4">
        <f t="shared" si="55"/>
        <v>7.0148867055939736E-3</v>
      </c>
      <c r="AO447" s="3"/>
      <c r="AP447">
        <v>0</v>
      </c>
      <c r="AR447" t="s">
        <v>1</v>
      </c>
      <c r="AS447" t="s">
        <v>12941</v>
      </c>
      <c r="AT447" s="2" t="s">
        <v>0</v>
      </c>
      <c r="AU447" s="1">
        <f t="shared" si="59"/>
        <v>3.2973903560061841</v>
      </c>
      <c r="AV447" s="1">
        <f t="shared" si="60"/>
        <v>2.5557041601642454</v>
      </c>
      <c r="AW447" s="1">
        <f t="shared" si="61"/>
        <v>1.8140179643223058</v>
      </c>
    </row>
    <row r="448" spans="1:49" x14ac:dyDescent="0.2">
      <c r="A448">
        <v>446</v>
      </c>
      <c r="B448" t="s">
        <v>12940</v>
      </c>
      <c r="C448" t="s">
        <v>12939</v>
      </c>
      <c r="F448" t="s">
        <v>12938</v>
      </c>
      <c r="G448" t="s">
        <v>16</v>
      </c>
      <c r="H448" t="s">
        <v>15</v>
      </c>
      <c r="I448" t="s">
        <v>9431</v>
      </c>
      <c r="J448">
        <v>60001439</v>
      </c>
      <c r="K448" t="s">
        <v>4914</v>
      </c>
      <c r="L448" t="s">
        <v>6368</v>
      </c>
      <c r="M448" t="s">
        <v>323</v>
      </c>
      <c r="N448">
        <v>4</v>
      </c>
      <c r="O448" t="s">
        <v>12937</v>
      </c>
      <c r="P448" t="s">
        <v>12936</v>
      </c>
      <c r="Q448" t="s">
        <v>9815</v>
      </c>
      <c r="R448" s="7">
        <v>37712</v>
      </c>
      <c r="S448" s="8">
        <f t="shared" si="56"/>
        <v>2003</v>
      </c>
      <c r="T448" s="8">
        <v>2003</v>
      </c>
      <c r="U448" s="8">
        <f t="shared" si="57"/>
        <v>19</v>
      </c>
      <c r="V448" s="7">
        <v>37712</v>
      </c>
      <c r="W448" t="s">
        <v>449</v>
      </c>
      <c r="X448" s="2">
        <v>1.6519999999999999</v>
      </c>
      <c r="Y448" s="6">
        <f t="shared" si="54"/>
        <v>4.409919649769093E-2</v>
      </c>
      <c r="AA448" t="s">
        <v>448</v>
      </c>
      <c r="AB448">
        <v>17337</v>
      </c>
      <c r="AD448" t="s">
        <v>6</v>
      </c>
      <c r="AE448">
        <v>51</v>
      </c>
      <c r="AF448">
        <v>4</v>
      </c>
      <c r="AH448" t="s">
        <v>12935</v>
      </c>
      <c r="AI448" t="s">
        <v>12934</v>
      </c>
      <c r="AJ448" t="s">
        <v>12933</v>
      </c>
      <c r="AK448" t="s">
        <v>12932</v>
      </c>
      <c r="AL448">
        <v>27</v>
      </c>
      <c r="AM448" s="5">
        <f t="shared" si="58"/>
        <v>1.4210526315789473</v>
      </c>
      <c r="AN448" s="4">
        <f t="shared" si="55"/>
        <v>2.1522947846708781E-3</v>
      </c>
      <c r="AO448" s="3"/>
      <c r="AP448">
        <v>0</v>
      </c>
      <c r="AR448" t="s">
        <v>1</v>
      </c>
      <c r="AT448" s="2" t="s">
        <v>0</v>
      </c>
      <c r="AU448" s="1">
        <f t="shared" si="59"/>
        <v>3.1515125983784911</v>
      </c>
      <c r="AV448" s="1">
        <f t="shared" si="60"/>
        <v>2.3125745641180901</v>
      </c>
      <c r="AW448" s="1">
        <f t="shared" si="61"/>
        <v>1.4736365298576892</v>
      </c>
    </row>
    <row r="449" spans="1:49" x14ac:dyDescent="0.2">
      <c r="A449">
        <v>447</v>
      </c>
      <c r="B449" t="s">
        <v>12931</v>
      </c>
      <c r="C449" t="s">
        <v>12930</v>
      </c>
      <c r="F449" t="s">
        <v>12929</v>
      </c>
      <c r="G449" t="s">
        <v>16</v>
      </c>
      <c r="H449" t="s">
        <v>15</v>
      </c>
      <c r="I449" t="s">
        <v>12928</v>
      </c>
      <c r="J449">
        <v>60010065</v>
      </c>
      <c r="K449" t="s">
        <v>1764</v>
      </c>
      <c r="L449" t="s">
        <v>1763</v>
      </c>
      <c r="M449" t="s">
        <v>323</v>
      </c>
      <c r="N449">
        <v>2</v>
      </c>
      <c r="O449" t="s">
        <v>12927</v>
      </c>
      <c r="P449" t="s">
        <v>12926</v>
      </c>
      <c r="Q449" t="s">
        <v>12925</v>
      </c>
      <c r="R449" s="7">
        <v>37712</v>
      </c>
      <c r="S449" s="8">
        <f t="shared" si="56"/>
        <v>2003</v>
      </c>
      <c r="T449" s="8">
        <v>2003</v>
      </c>
      <c r="U449" s="8">
        <f t="shared" si="57"/>
        <v>19</v>
      </c>
      <c r="V449" s="7">
        <v>37712</v>
      </c>
      <c r="W449" t="s">
        <v>449</v>
      </c>
      <c r="X449" s="2">
        <v>1.6519999999999999</v>
      </c>
      <c r="Y449" s="6">
        <f t="shared" si="54"/>
        <v>4.409919649769093E-2</v>
      </c>
      <c r="AA449" t="s">
        <v>448</v>
      </c>
      <c r="AB449">
        <v>17337</v>
      </c>
      <c r="AD449" t="s">
        <v>6</v>
      </c>
      <c r="AE449">
        <v>51</v>
      </c>
      <c r="AF449">
        <v>4</v>
      </c>
      <c r="AH449" t="s">
        <v>12924</v>
      </c>
      <c r="AI449" t="s">
        <v>12923</v>
      </c>
      <c r="AJ449" t="s">
        <v>12922</v>
      </c>
      <c r="AK449" t="s">
        <v>12921</v>
      </c>
      <c r="AL449">
        <v>4</v>
      </c>
      <c r="AM449" s="5">
        <f t="shared" si="58"/>
        <v>0.21052631578947367</v>
      </c>
      <c r="AN449" s="4">
        <f t="shared" si="55"/>
        <v>3.1885848661790785E-4</v>
      </c>
      <c r="AO449" s="3"/>
      <c r="AP449">
        <v>0</v>
      </c>
      <c r="AQ449" t="s">
        <v>299</v>
      </c>
      <c r="AR449" t="s">
        <v>1755</v>
      </c>
      <c r="AS449" t="s">
        <v>297</v>
      </c>
      <c r="AT449" s="2" t="s">
        <v>0</v>
      </c>
      <c r="AU449" s="1">
        <f t="shared" si="59"/>
        <v>3.0965095094369026</v>
      </c>
      <c r="AV449" s="1">
        <f t="shared" si="60"/>
        <v>2.2209027492154423</v>
      </c>
      <c r="AW449" s="1">
        <f t="shared" si="61"/>
        <v>1.3452959889939813</v>
      </c>
    </row>
    <row r="450" spans="1:49" x14ac:dyDescent="0.2">
      <c r="A450">
        <v>448</v>
      </c>
      <c r="B450" t="s">
        <v>12920</v>
      </c>
      <c r="C450" t="s">
        <v>12919</v>
      </c>
      <c r="F450" t="s">
        <v>12918</v>
      </c>
      <c r="G450" t="s">
        <v>16</v>
      </c>
      <c r="H450" t="s">
        <v>15</v>
      </c>
      <c r="I450" t="s">
        <v>5332</v>
      </c>
      <c r="J450" t="s">
        <v>12917</v>
      </c>
      <c r="K450" t="s">
        <v>12916</v>
      </c>
      <c r="L450" t="s">
        <v>12915</v>
      </c>
      <c r="M450" t="s">
        <v>544</v>
      </c>
      <c r="N450">
        <v>3</v>
      </c>
      <c r="O450" t="s">
        <v>12914</v>
      </c>
      <c r="P450" t="s">
        <v>12913</v>
      </c>
      <c r="Q450" t="s">
        <v>12912</v>
      </c>
      <c r="R450" s="7">
        <v>37712</v>
      </c>
      <c r="S450" s="8">
        <f t="shared" si="56"/>
        <v>2003</v>
      </c>
      <c r="T450" s="8">
        <v>2003</v>
      </c>
      <c r="U450" s="8">
        <f t="shared" si="57"/>
        <v>19</v>
      </c>
      <c r="V450" s="7">
        <v>37712</v>
      </c>
      <c r="W450" t="s">
        <v>449</v>
      </c>
      <c r="X450" s="2">
        <v>1.6519999999999999</v>
      </c>
      <c r="Y450" s="6">
        <f t="shared" si="54"/>
        <v>4.409919649769093E-2</v>
      </c>
      <c r="AA450" t="s">
        <v>448</v>
      </c>
      <c r="AB450">
        <v>17337</v>
      </c>
      <c r="AD450" t="s">
        <v>6</v>
      </c>
      <c r="AE450">
        <v>51</v>
      </c>
      <c r="AF450">
        <v>4</v>
      </c>
      <c r="AH450" t="s">
        <v>12911</v>
      </c>
      <c r="AI450" t="s">
        <v>12910</v>
      </c>
      <c r="AJ450" t="s">
        <v>12909</v>
      </c>
      <c r="AK450" t="s">
        <v>12908</v>
      </c>
      <c r="AL450">
        <v>10</v>
      </c>
      <c r="AM450" s="5">
        <f t="shared" si="58"/>
        <v>0.52631578947368418</v>
      </c>
      <c r="AN450" s="4">
        <f t="shared" si="55"/>
        <v>7.9714621654476973E-4</v>
      </c>
      <c r="AO450" s="3"/>
      <c r="AP450">
        <v>0</v>
      </c>
      <c r="AQ450" t="s">
        <v>6601</v>
      </c>
      <c r="AR450" t="s">
        <v>12907</v>
      </c>
      <c r="AS450" t="s">
        <v>6600</v>
      </c>
      <c r="AT450" s="2" t="s">
        <v>0</v>
      </c>
      <c r="AU450" s="1">
        <f t="shared" si="59"/>
        <v>3.1108581413347083</v>
      </c>
      <c r="AV450" s="1">
        <f t="shared" si="60"/>
        <v>2.2448171357117848</v>
      </c>
      <c r="AW450" s="1">
        <f t="shared" si="61"/>
        <v>1.3787761300888617</v>
      </c>
    </row>
    <row r="451" spans="1:49" x14ac:dyDescent="0.2">
      <c r="A451">
        <v>449</v>
      </c>
      <c r="B451" t="s">
        <v>12906</v>
      </c>
      <c r="C451" t="s">
        <v>12905</v>
      </c>
      <c r="F451" t="s">
        <v>12904</v>
      </c>
      <c r="G451" t="s">
        <v>16</v>
      </c>
      <c r="H451" t="s">
        <v>15</v>
      </c>
      <c r="I451" t="s">
        <v>12903</v>
      </c>
      <c r="J451">
        <v>60025488</v>
      </c>
      <c r="K451" t="s">
        <v>12902</v>
      </c>
      <c r="L451" t="s">
        <v>12901</v>
      </c>
      <c r="M451" t="s">
        <v>323</v>
      </c>
      <c r="N451">
        <v>2</v>
      </c>
      <c r="O451" t="s">
        <v>12900</v>
      </c>
      <c r="P451" t="s">
        <v>12899</v>
      </c>
      <c r="Q451" t="s">
        <v>12898</v>
      </c>
      <c r="R451" s="7">
        <v>37712</v>
      </c>
      <c r="S451" s="8">
        <f t="shared" si="56"/>
        <v>2003</v>
      </c>
      <c r="T451" s="8">
        <v>2003</v>
      </c>
      <c r="U451" s="8">
        <f t="shared" si="57"/>
        <v>19</v>
      </c>
      <c r="V451" s="7">
        <v>37712</v>
      </c>
      <c r="W451" t="s">
        <v>449</v>
      </c>
      <c r="X451" s="2">
        <v>1.6519999999999999</v>
      </c>
      <c r="Y451" s="6">
        <f t="shared" ref="Y451:Y514" si="62">(X451-$Z$3)/($Z$2-$Z$3)</f>
        <v>4.409919649769093E-2</v>
      </c>
      <c r="AA451" t="s">
        <v>448</v>
      </c>
      <c r="AB451">
        <v>17337</v>
      </c>
      <c r="AD451" t="s">
        <v>6</v>
      </c>
      <c r="AE451">
        <v>51</v>
      </c>
      <c r="AF451">
        <v>4</v>
      </c>
      <c r="AH451" t="s">
        <v>12897</v>
      </c>
      <c r="AI451" t="s">
        <v>12896</v>
      </c>
      <c r="AJ451" t="s">
        <v>12895</v>
      </c>
      <c r="AK451" t="s">
        <v>12894</v>
      </c>
      <c r="AL451">
        <v>11</v>
      </c>
      <c r="AM451" s="5">
        <f t="shared" si="58"/>
        <v>0.57894736842105265</v>
      </c>
      <c r="AN451" s="4">
        <f t="shared" ref="AN451:AN514" si="63">(AM451-$AO$3)/($AO$2-$AO$3)</f>
        <v>8.768608381992467E-4</v>
      </c>
      <c r="AO451" s="3"/>
      <c r="AP451">
        <v>0</v>
      </c>
      <c r="AR451" t="s">
        <v>1</v>
      </c>
      <c r="AT451" s="2" t="s">
        <v>0</v>
      </c>
      <c r="AU451" s="1">
        <f t="shared" si="59"/>
        <v>3.1132495799843425</v>
      </c>
      <c r="AV451" s="1">
        <f t="shared" si="60"/>
        <v>2.248802866794509</v>
      </c>
      <c r="AW451" s="1">
        <f t="shared" si="61"/>
        <v>1.3843561536046751</v>
      </c>
    </row>
    <row r="452" spans="1:49" x14ac:dyDescent="0.2">
      <c r="A452">
        <v>450</v>
      </c>
      <c r="B452" t="s">
        <v>12893</v>
      </c>
      <c r="F452" t="s">
        <v>12892</v>
      </c>
      <c r="G452" t="s">
        <v>16</v>
      </c>
      <c r="H452" t="s">
        <v>15</v>
      </c>
      <c r="I452" t="s">
        <v>12891</v>
      </c>
      <c r="J452">
        <v>60005244</v>
      </c>
      <c r="K452" t="s">
        <v>10642</v>
      </c>
      <c r="L452" t="s">
        <v>5455</v>
      </c>
      <c r="M452" t="s">
        <v>167</v>
      </c>
      <c r="N452">
        <v>3</v>
      </c>
      <c r="O452" t="s">
        <v>12890</v>
      </c>
      <c r="P452" t="s">
        <v>12889</v>
      </c>
      <c r="Q452" t="s">
        <v>12888</v>
      </c>
      <c r="R452" s="7">
        <v>37712</v>
      </c>
      <c r="S452" s="8">
        <f t="shared" si="56"/>
        <v>2003</v>
      </c>
      <c r="T452" s="8">
        <v>2003</v>
      </c>
      <c r="U452" s="8">
        <f t="shared" si="57"/>
        <v>19</v>
      </c>
      <c r="V452" s="7">
        <v>37712</v>
      </c>
      <c r="W452" t="s">
        <v>12648</v>
      </c>
      <c r="X452" s="2">
        <v>0.26700000000000002</v>
      </c>
      <c r="Y452" s="6">
        <f t="shared" si="62"/>
        <v>7.1274125090093707E-3</v>
      </c>
      <c r="AA452">
        <v>10224653</v>
      </c>
      <c r="AB452">
        <v>24184</v>
      </c>
      <c r="AD452" t="s">
        <v>6</v>
      </c>
      <c r="AE452">
        <v>12</v>
      </c>
      <c r="AF452">
        <v>2</v>
      </c>
      <c r="AH452" t="s">
        <v>12887</v>
      </c>
      <c r="AI452" t="s">
        <v>12886</v>
      </c>
      <c r="AJ452" t="s">
        <v>12885</v>
      </c>
      <c r="AK452" t="s">
        <v>12884</v>
      </c>
      <c r="AL452">
        <v>0</v>
      </c>
      <c r="AM452" s="5">
        <f t="shared" si="58"/>
        <v>0</v>
      </c>
      <c r="AN452" s="4">
        <f t="shared" si="63"/>
        <v>0</v>
      </c>
      <c r="AO452" s="3"/>
      <c r="AP452">
        <v>0</v>
      </c>
      <c r="AR452" t="s">
        <v>1</v>
      </c>
      <c r="AT452" s="2">
        <v>1.014</v>
      </c>
      <c r="AU452" s="1">
        <f t="shared" si="59"/>
        <v>0.49891887563065596</v>
      </c>
      <c r="AV452" s="1">
        <f t="shared" si="60"/>
        <v>0.35637062545046855</v>
      </c>
      <c r="AW452" s="1">
        <f t="shared" si="61"/>
        <v>0.21382237527028108</v>
      </c>
    </row>
    <row r="453" spans="1:49" x14ac:dyDescent="0.2">
      <c r="A453">
        <v>451</v>
      </c>
      <c r="B453" t="s">
        <v>12883</v>
      </c>
      <c r="F453" t="s">
        <v>12882</v>
      </c>
      <c r="G453" t="s">
        <v>16</v>
      </c>
      <c r="H453" t="s">
        <v>15</v>
      </c>
      <c r="I453" t="s">
        <v>12881</v>
      </c>
      <c r="J453">
        <v>60025578</v>
      </c>
      <c r="K453" t="s">
        <v>11835</v>
      </c>
      <c r="L453" t="s">
        <v>6673</v>
      </c>
      <c r="M453" t="s">
        <v>167</v>
      </c>
      <c r="N453">
        <v>3</v>
      </c>
      <c r="O453" t="s">
        <v>12880</v>
      </c>
      <c r="P453" t="s">
        <v>12879</v>
      </c>
      <c r="Q453" t="s">
        <v>11998</v>
      </c>
      <c r="R453" s="7">
        <v>37712</v>
      </c>
      <c r="S453" s="8">
        <f t="shared" si="56"/>
        <v>2003</v>
      </c>
      <c r="T453" s="8">
        <v>2003</v>
      </c>
      <c r="U453" s="8">
        <f t="shared" si="57"/>
        <v>19</v>
      </c>
      <c r="V453" s="7">
        <v>37712</v>
      </c>
      <c r="W453" t="s">
        <v>12648</v>
      </c>
      <c r="X453" s="2">
        <v>0.26700000000000002</v>
      </c>
      <c r="Y453" s="6">
        <f t="shared" si="62"/>
        <v>7.1274125090093707E-3</v>
      </c>
      <c r="AA453">
        <v>10224653</v>
      </c>
      <c r="AB453">
        <v>24184</v>
      </c>
      <c r="AD453" t="s">
        <v>6</v>
      </c>
      <c r="AE453">
        <v>12</v>
      </c>
      <c r="AF453">
        <v>2</v>
      </c>
      <c r="AH453" t="s">
        <v>854</v>
      </c>
      <c r="AI453" t="s">
        <v>12878</v>
      </c>
      <c r="AJ453" t="s">
        <v>12877</v>
      </c>
      <c r="AK453" t="s">
        <v>12876</v>
      </c>
      <c r="AL453">
        <v>0</v>
      </c>
      <c r="AM453" s="5">
        <f t="shared" si="58"/>
        <v>0</v>
      </c>
      <c r="AN453" s="4">
        <f t="shared" si="63"/>
        <v>0</v>
      </c>
      <c r="AO453" s="3"/>
      <c r="AP453">
        <v>0</v>
      </c>
      <c r="AR453" t="s">
        <v>1</v>
      </c>
      <c r="AT453" s="2">
        <v>1.014</v>
      </c>
      <c r="AU453" s="1">
        <f t="shared" si="59"/>
        <v>0.49891887563065596</v>
      </c>
      <c r="AV453" s="1">
        <f t="shared" si="60"/>
        <v>0.35637062545046855</v>
      </c>
      <c r="AW453" s="1">
        <f t="shared" si="61"/>
        <v>0.21382237527028108</v>
      </c>
    </row>
    <row r="454" spans="1:49" x14ac:dyDescent="0.2">
      <c r="A454">
        <v>452</v>
      </c>
      <c r="B454" t="s">
        <v>12875</v>
      </c>
      <c r="F454" t="s">
        <v>12874</v>
      </c>
      <c r="G454" t="s">
        <v>16</v>
      </c>
      <c r="H454" t="s">
        <v>15</v>
      </c>
      <c r="I454" t="s">
        <v>12873</v>
      </c>
      <c r="J454" t="s">
        <v>12872</v>
      </c>
      <c r="K454" t="s">
        <v>12871</v>
      </c>
      <c r="L454" t="s">
        <v>12870</v>
      </c>
      <c r="M454" t="s">
        <v>2870</v>
      </c>
      <c r="N454">
        <v>2</v>
      </c>
      <c r="O454" t="s">
        <v>12869</v>
      </c>
      <c r="P454" t="s">
        <v>12868</v>
      </c>
      <c r="Q454" t="s">
        <v>12867</v>
      </c>
      <c r="R454" s="7">
        <v>37712</v>
      </c>
      <c r="S454" s="8">
        <f t="shared" si="56"/>
        <v>2003</v>
      </c>
      <c r="T454" s="8">
        <v>2003</v>
      </c>
      <c r="U454" s="8">
        <f t="shared" si="57"/>
        <v>19</v>
      </c>
      <c r="V454" s="7">
        <v>37712</v>
      </c>
      <c r="W454" t="s">
        <v>12648</v>
      </c>
      <c r="X454" s="2">
        <v>0.26700000000000002</v>
      </c>
      <c r="Y454" s="6">
        <f t="shared" si="62"/>
        <v>7.1274125090093707E-3</v>
      </c>
      <c r="AA454">
        <v>10224653</v>
      </c>
      <c r="AB454">
        <v>24184</v>
      </c>
      <c r="AD454" t="s">
        <v>6</v>
      </c>
      <c r="AE454">
        <v>12</v>
      </c>
      <c r="AF454">
        <v>2</v>
      </c>
      <c r="AH454" t="s">
        <v>12866</v>
      </c>
      <c r="AI454" t="s">
        <v>12865</v>
      </c>
      <c r="AJ454" t="s">
        <v>12864</v>
      </c>
      <c r="AK454" t="s">
        <v>12863</v>
      </c>
      <c r="AL454">
        <v>0</v>
      </c>
      <c r="AM454" s="5">
        <f t="shared" si="58"/>
        <v>0</v>
      </c>
      <c r="AN454" s="4">
        <f t="shared" si="63"/>
        <v>0</v>
      </c>
      <c r="AO454" s="3"/>
      <c r="AP454">
        <v>0</v>
      </c>
      <c r="AR454" t="s">
        <v>1</v>
      </c>
      <c r="AT454" s="2">
        <v>1.014</v>
      </c>
      <c r="AU454" s="1">
        <f t="shared" si="59"/>
        <v>0.49891887563065596</v>
      </c>
      <c r="AV454" s="1">
        <f t="shared" si="60"/>
        <v>0.35637062545046855</v>
      </c>
      <c r="AW454" s="1">
        <f t="shared" si="61"/>
        <v>0.21382237527028108</v>
      </c>
    </row>
    <row r="455" spans="1:49" x14ac:dyDescent="0.2">
      <c r="A455">
        <v>453</v>
      </c>
      <c r="B455" t="s">
        <v>12862</v>
      </c>
      <c r="C455" t="s">
        <v>12861</v>
      </c>
      <c r="F455" t="s">
        <v>12860</v>
      </c>
      <c r="G455" t="s">
        <v>16</v>
      </c>
      <c r="H455" t="s">
        <v>15</v>
      </c>
      <c r="I455" t="s">
        <v>12859</v>
      </c>
      <c r="J455" t="s">
        <v>12858</v>
      </c>
      <c r="K455" t="s">
        <v>12857</v>
      </c>
      <c r="L455" t="s">
        <v>12856</v>
      </c>
      <c r="M455" t="s">
        <v>12855</v>
      </c>
      <c r="N455">
        <v>4</v>
      </c>
      <c r="O455" t="s">
        <v>12854</v>
      </c>
      <c r="P455" t="s">
        <v>12853</v>
      </c>
      <c r="Q455" t="s">
        <v>12852</v>
      </c>
      <c r="R455" s="7">
        <v>37712</v>
      </c>
      <c r="S455" s="8">
        <f t="shared" si="56"/>
        <v>2003</v>
      </c>
      <c r="T455" s="8">
        <v>2003</v>
      </c>
      <c r="U455" s="8">
        <f t="shared" si="57"/>
        <v>19</v>
      </c>
      <c r="V455" s="7">
        <v>37712</v>
      </c>
      <c r="W455" t="s">
        <v>12851</v>
      </c>
      <c r="X455" s="2">
        <v>0.76900000000000002</v>
      </c>
      <c r="Y455" s="6">
        <f t="shared" si="62"/>
        <v>2.0528015803101894E-2</v>
      </c>
      <c r="AA455">
        <v>9475745</v>
      </c>
      <c r="AB455">
        <v>22605</v>
      </c>
      <c r="AD455" t="s">
        <v>6</v>
      </c>
      <c r="AE455">
        <v>41</v>
      </c>
      <c r="AF455">
        <v>2</v>
      </c>
      <c r="AH455" t="s">
        <v>12850</v>
      </c>
      <c r="AI455" t="s">
        <v>12849</v>
      </c>
      <c r="AJ455" t="s">
        <v>12848</v>
      </c>
      <c r="AK455" t="s">
        <v>12847</v>
      </c>
      <c r="AL455">
        <v>52</v>
      </c>
      <c r="AM455" s="5">
        <f t="shared" si="58"/>
        <v>2.736842105263158</v>
      </c>
      <c r="AN455" s="4">
        <f t="shared" si="63"/>
        <v>4.1451603260328025E-3</v>
      </c>
      <c r="AO455" s="3"/>
      <c r="AP455">
        <v>0</v>
      </c>
      <c r="AR455" t="s">
        <v>1</v>
      </c>
      <c r="AT455" s="2" t="s">
        <v>0</v>
      </c>
      <c r="AU455" s="1">
        <f t="shared" si="59"/>
        <v>1.5613159159981165</v>
      </c>
      <c r="AV455" s="1">
        <f t="shared" si="60"/>
        <v>1.2336588064567349</v>
      </c>
      <c r="AW455" s="1">
        <f t="shared" si="61"/>
        <v>0.90600169691535293</v>
      </c>
    </row>
    <row r="456" spans="1:49" x14ac:dyDescent="0.2">
      <c r="A456">
        <v>454</v>
      </c>
      <c r="B456" t="s">
        <v>12846</v>
      </c>
      <c r="C456" t="s">
        <v>12845</v>
      </c>
      <c r="F456" t="s">
        <v>12844</v>
      </c>
      <c r="G456" t="s">
        <v>16</v>
      </c>
      <c r="H456" t="s">
        <v>15</v>
      </c>
      <c r="I456" t="s">
        <v>12843</v>
      </c>
      <c r="J456">
        <v>60017597</v>
      </c>
      <c r="K456" t="s">
        <v>12842</v>
      </c>
      <c r="L456" t="s">
        <v>267</v>
      </c>
      <c r="M456" t="s">
        <v>266</v>
      </c>
      <c r="N456">
        <v>2</v>
      </c>
      <c r="O456" t="s">
        <v>12841</v>
      </c>
      <c r="P456" t="s">
        <v>12840</v>
      </c>
      <c r="Q456" t="s">
        <v>12839</v>
      </c>
      <c r="R456" s="7">
        <v>37712</v>
      </c>
      <c r="S456" s="8">
        <f t="shared" si="56"/>
        <v>2003</v>
      </c>
      <c r="T456" s="8">
        <v>2003</v>
      </c>
      <c r="U456" s="8">
        <f t="shared" si="57"/>
        <v>19</v>
      </c>
      <c r="V456" s="7">
        <v>37712</v>
      </c>
      <c r="W456" t="s">
        <v>1833</v>
      </c>
      <c r="X456" s="2">
        <v>0.88100000000000001</v>
      </c>
      <c r="Y456" s="6">
        <f t="shared" si="62"/>
        <v>2.3517791836843653E-2</v>
      </c>
      <c r="AA456">
        <v>10459243</v>
      </c>
      <c r="AB456">
        <v>17248</v>
      </c>
      <c r="AD456" t="s">
        <v>6</v>
      </c>
      <c r="AE456">
        <v>45</v>
      </c>
      <c r="AF456">
        <v>2</v>
      </c>
      <c r="AH456" t="s">
        <v>12838</v>
      </c>
      <c r="AI456" t="s">
        <v>12837</v>
      </c>
      <c r="AJ456" t="s">
        <v>12836</v>
      </c>
      <c r="AK456" t="s">
        <v>12835</v>
      </c>
      <c r="AL456">
        <v>13</v>
      </c>
      <c r="AM456" s="5">
        <f t="shared" si="58"/>
        <v>0.68421052631578949</v>
      </c>
      <c r="AN456" s="4">
        <f t="shared" si="63"/>
        <v>1.0362900815082006E-3</v>
      </c>
      <c r="AO456" s="3"/>
      <c r="AP456">
        <v>0</v>
      </c>
      <c r="AR456" t="s">
        <v>1</v>
      </c>
      <c r="AT456" s="2" t="s">
        <v>0</v>
      </c>
      <c r="AU456" s="1">
        <f t="shared" si="59"/>
        <v>1.6773341310243015</v>
      </c>
      <c r="AV456" s="1">
        <f t="shared" si="60"/>
        <v>1.2277040959175927</v>
      </c>
      <c r="AW456" s="1">
        <f t="shared" si="61"/>
        <v>0.77807406081088359</v>
      </c>
    </row>
    <row r="457" spans="1:49" x14ac:dyDescent="0.2">
      <c r="A457">
        <v>455</v>
      </c>
      <c r="B457" t="s">
        <v>12834</v>
      </c>
      <c r="C457" t="s">
        <v>12833</v>
      </c>
      <c r="F457" t="s">
        <v>12832</v>
      </c>
      <c r="G457" t="s">
        <v>16</v>
      </c>
      <c r="H457" t="s">
        <v>15</v>
      </c>
      <c r="I457" t="s">
        <v>12831</v>
      </c>
      <c r="J457">
        <v>60008592</v>
      </c>
      <c r="K457" t="s">
        <v>9927</v>
      </c>
      <c r="L457" t="s">
        <v>9926</v>
      </c>
      <c r="M457" t="s">
        <v>9926</v>
      </c>
      <c r="N457">
        <v>2</v>
      </c>
      <c r="O457" t="s">
        <v>12830</v>
      </c>
      <c r="P457" t="s">
        <v>12829</v>
      </c>
      <c r="Q457" t="s">
        <v>12828</v>
      </c>
      <c r="R457" s="7">
        <v>37712</v>
      </c>
      <c r="S457" s="8">
        <f t="shared" si="56"/>
        <v>2003</v>
      </c>
      <c r="T457" s="8">
        <v>2003</v>
      </c>
      <c r="U457" s="8">
        <f t="shared" si="57"/>
        <v>19</v>
      </c>
      <c r="V457" s="7">
        <v>37712</v>
      </c>
      <c r="W457" t="s">
        <v>304</v>
      </c>
      <c r="X457" s="2">
        <v>1.468</v>
      </c>
      <c r="Y457" s="6">
        <f t="shared" si="62"/>
        <v>3.9187421585115186E-2</v>
      </c>
      <c r="AA457">
        <v>906778</v>
      </c>
      <c r="AB457">
        <v>18931</v>
      </c>
      <c r="AD457" t="s">
        <v>6</v>
      </c>
      <c r="AE457">
        <v>51</v>
      </c>
      <c r="AF457">
        <v>4</v>
      </c>
      <c r="AH457" t="s">
        <v>12827</v>
      </c>
      <c r="AI457" t="s">
        <v>12826</v>
      </c>
      <c r="AJ457" t="s">
        <v>12825</v>
      </c>
      <c r="AK457" t="s">
        <v>12824</v>
      </c>
      <c r="AL457">
        <v>35</v>
      </c>
      <c r="AM457" s="5">
        <f t="shared" si="58"/>
        <v>1.8421052631578947</v>
      </c>
      <c r="AN457" s="4">
        <f t="shared" si="63"/>
        <v>2.7900117579066938E-3</v>
      </c>
      <c r="AO457" s="3"/>
      <c r="AP457">
        <v>0</v>
      </c>
      <c r="AQ457" t="s">
        <v>12823</v>
      </c>
      <c r="AR457" t="s">
        <v>1</v>
      </c>
      <c r="AS457" t="s">
        <v>12822</v>
      </c>
      <c r="AT457" s="2">
        <v>5.0830000000000002</v>
      </c>
      <c r="AU457" s="1">
        <f t="shared" si="59"/>
        <v>2.8268198636952633</v>
      </c>
      <c r="AV457" s="1">
        <f t="shared" si="60"/>
        <v>2.0988716671510939</v>
      </c>
      <c r="AW457" s="1">
        <f t="shared" si="61"/>
        <v>1.3709234706069242</v>
      </c>
    </row>
    <row r="458" spans="1:49" x14ac:dyDescent="0.2">
      <c r="A458">
        <v>456</v>
      </c>
      <c r="B458" t="s">
        <v>12821</v>
      </c>
      <c r="C458" t="s">
        <v>12820</v>
      </c>
      <c r="F458" t="s">
        <v>12819</v>
      </c>
      <c r="G458" t="s">
        <v>16</v>
      </c>
      <c r="H458" t="s">
        <v>15</v>
      </c>
      <c r="I458" t="s">
        <v>12818</v>
      </c>
      <c r="J458" t="s">
        <v>12817</v>
      </c>
      <c r="K458" t="s">
        <v>12816</v>
      </c>
      <c r="L458" t="s">
        <v>12815</v>
      </c>
      <c r="M458" t="s">
        <v>12814</v>
      </c>
      <c r="N458">
        <v>3</v>
      </c>
      <c r="O458" t="s">
        <v>12813</v>
      </c>
      <c r="P458" t="s">
        <v>12812</v>
      </c>
      <c r="Q458" t="s">
        <v>12811</v>
      </c>
      <c r="R458" s="7">
        <v>37712</v>
      </c>
      <c r="S458" s="8">
        <f t="shared" si="56"/>
        <v>2003</v>
      </c>
      <c r="T458" s="8">
        <v>2003</v>
      </c>
      <c r="U458" s="8">
        <f t="shared" si="57"/>
        <v>19</v>
      </c>
      <c r="V458" s="7">
        <v>37712</v>
      </c>
      <c r="W458" t="s">
        <v>304</v>
      </c>
      <c r="X458" s="2">
        <v>1.468</v>
      </c>
      <c r="Y458" s="6">
        <f t="shared" si="62"/>
        <v>3.9187421585115186E-2</v>
      </c>
      <c r="AA458">
        <v>906778</v>
      </c>
      <c r="AB458">
        <v>18931</v>
      </c>
      <c r="AD458" t="s">
        <v>6</v>
      </c>
      <c r="AE458">
        <v>51</v>
      </c>
      <c r="AF458">
        <v>4</v>
      </c>
      <c r="AH458" t="s">
        <v>12810</v>
      </c>
      <c r="AI458" t="s">
        <v>12809</v>
      </c>
      <c r="AJ458" t="s">
        <v>12808</v>
      </c>
      <c r="AK458" t="s">
        <v>12807</v>
      </c>
      <c r="AL458">
        <v>387</v>
      </c>
      <c r="AM458" s="5">
        <f t="shared" si="58"/>
        <v>20.368421052631579</v>
      </c>
      <c r="AN458" s="4">
        <f t="shared" si="63"/>
        <v>3.0849558580282588E-2</v>
      </c>
      <c r="AO458" s="3"/>
      <c r="AP458">
        <v>0</v>
      </c>
      <c r="AR458" t="s">
        <v>1</v>
      </c>
      <c r="AT458" s="2">
        <v>5.0830000000000002</v>
      </c>
      <c r="AU458" s="1">
        <f t="shared" si="59"/>
        <v>3.6686062683665406</v>
      </c>
      <c r="AV458" s="1">
        <f t="shared" si="60"/>
        <v>3.5018490082698888</v>
      </c>
      <c r="AW458" s="1">
        <f t="shared" si="61"/>
        <v>3.3350917481732369</v>
      </c>
    </row>
    <row r="459" spans="1:49" x14ac:dyDescent="0.2">
      <c r="A459">
        <v>457</v>
      </c>
      <c r="B459" t="s">
        <v>12806</v>
      </c>
      <c r="C459" t="s">
        <v>12805</v>
      </c>
      <c r="F459" t="s">
        <v>12804</v>
      </c>
      <c r="G459" t="s">
        <v>16</v>
      </c>
      <c r="H459" t="s">
        <v>15</v>
      </c>
      <c r="I459" t="s">
        <v>12803</v>
      </c>
      <c r="J459">
        <v>60002014</v>
      </c>
      <c r="K459" t="s">
        <v>12802</v>
      </c>
      <c r="L459" t="s">
        <v>12801</v>
      </c>
      <c r="M459" t="s">
        <v>5219</v>
      </c>
      <c r="N459">
        <v>2</v>
      </c>
      <c r="O459" t="s">
        <v>12800</v>
      </c>
      <c r="P459" t="s">
        <v>12799</v>
      </c>
      <c r="Q459" t="s">
        <v>12798</v>
      </c>
      <c r="R459" s="7">
        <v>37712</v>
      </c>
      <c r="S459" s="8">
        <f t="shared" si="56"/>
        <v>2003</v>
      </c>
      <c r="T459" s="8">
        <v>2003</v>
      </c>
      <c r="U459" s="8">
        <f t="shared" si="57"/>
        <v>19</v>
      </c>
      <c r="V459" s="7">
        <v>37712</v>
      </c>
      <c r="W459" t="s">
        <v>2087</v>
      </c>
      <c r="X459" s="2">
        <v>2.9860000000000002</v>
      </c>
      <c r="Y459" s="6">
        <f t="shared" si="62"/>
        <v>7.9709564613865094E-2</v>
      </c>
      <c r="AA459">
        <v>7338716</v>
      </c>
      <c r="AB459">
        <v>18902</v>
      </c>
      <c r="AD459" t="s">
        <v>6</v>
      </c>
      <c r="AE459">
        <v>21</v>
      </c>
      <c r="AF459">
        <v>3</v>
      </c>
      <c r="AH459" t="s">
        <v>12797</v>
      </c>
      <c r="AI459" t="s">
        <v>12796</v>
      </c>
      <c r="AJ459" t="s">
        <v>12795</v>
      </c>
      <c r="AK459" t="s">
        <v>12794</v>
      </c>
      <c r="AL459">
        <v>73</v>
      </c>
      <c r="AM459" s="5">
        <f t="shared" si="58"/>
        <v>3.8421052631578947</v>
      </c>
      <c r="AN459" s="4">
        <f t="shared" si="63"/>
        <v>5.819167380776819E-3</v>
      </c>
      <c r="AO459" s="3"/>
      <c r="AP459">
        <v>0</v>
      </c>
      <c r="AQ459" t="s">
        <v>5211</v>
      </c>
      <c r="AR459" t="s">
        <v>1</v>
      </c>
      <c r="AS459" t="s">
        <v>5210</v>
      </c>
      <c r="AT459" s="2" t="s">
        <v>0</v>
      </c>
      <c r="AU459" s="1">
        <f t="shared" si="59"/>
        <v>5.7542445443938606</v>
      </c>
      <c r="AV459" s="1">
        <f t="shared" si="60"/>
        <v>4.2764365997320954</v>
      </c>
      <c r="AW459" s="1">
        <f t="shared" si="61"/>
        <v>2.7986286550703303</v>
      </c>
    </row>
    <row r="460" spans="1:49" x14ac:dyDescent="0.2">
      <c r="A460">
        <v>458</v>
      </c>
      <c r="B460" t="s">
        <v>12793</v>
      </c>
      <c r="C460" t="s">
        <v>12792</v>
      </c>
      <c r="F460" t="s">
        <v>12791</v>
      </c>
      <c r="G460" t="s">
        <v>16</v>
      </c>
      <c r="H460" t="s">
        <v>15</v>
      </c>
      <c r="I460" t="s">
        <v>12790</v>
      </c>
      <c r="J460" t="s">
        <v>12789</v>
      </c>
      <c r="K460" t="s">
        <v>12788</v>
      </c>
      <c r="L460" t="s">
        <v>12787</v>
      </c>
      <c r="M460" t="s">
        <v>1145</v>
      </c>
      <c r="N460">
        <v>2</v>
      </c>
      <c r="O460" t="s">
        <v>12786</v>
      </c>
      <c r="P460" t="s">
        <v>12785</v>
      </c>
      <c r="Q460" t="s">
        <v>12784</v>
      </c>
      <c r="R460" s="7">
        <v>37712</v>
      </c>
      <c r="S460" s="8">
        <f t="shared" si="56"/>
        <v>2003</v>
      </c>
      <c r="T460" s="8">
        <v>2003</v>
      </c>
      <c r="U460" s="8">
        <f t="shared" si="57"/>
        <v>19</v>
      </c>
      <c r="V460" s="7">
        <v>37712</v>
      </c>
      <c r="W460" t="s">
        <v>2087</v>
      </c>
      <c r="X460" s="2">
        <v>2.9860000000000002</v>
      </c>
      <c r="Y460" s="6">
        <f t="shared" si="62"/>
        <v>7.9709564613865094E-2</v>
      </c>
      <c r="AA460">
        <v>7338716</v>
      </c>
      <c r="AB460">
        <v>18902</v>
      </c>
      <c r="AD460" t="s">
        <v>6</v>
      </c>
      <c r="AE460">
        <v>21</v>
      </c>
      <c r="AF460">
        <v>3</v>
      </c>
      <c r="AH460" t="s">
        <v>12783</v>
      </c>
      <c r="AI460" t="s">
        <v>12782</v>
      </c>
      <c r="AJ460" t="s">
        <v>12781</v>
      </c>
      <c r="AK460" t="s">
        <v>12780</v>
      </c>
      <c r="AL460">
        <v>112</v>
      </c>
      <c r="AM460" s="5">
        <f t="shared" si="58"/>
        <v>5.8947368421052628</v>
      </c>
      <c r="AN460" s="4">
        <f t="shared" si="63"/>
        <v>8.9280376253014198E-3</v>
      </c>
      <c r="AO460" s="3"/>
      <c r="AP460">
        <v>0</v>
      </c>
      <c r="AR460" t="s">
        <v>1</v>
      </c>
      <c r="AT460" s="2" t="s">
        <v>0</v>
      </c>
      <c r="AU460" s="1">
        <f t="shared" si="59"/>
        <v>5.8475106517295981</v>
      </c>
      <c r="AV460" s="1">
        <f t="shared" si="60"/>
        <v>4.4318801119583258</v>
      </c>
      <c r="AW460" s="1">
        <f t="shared" si="61"/>
        <v>3.0162495721870517</v>
      </c>
    </row>
    <row r="461" spans="1:49" x14ac:dyDescent="0.2">
      <c r="A461">
        <v>459</v>
      </c>
      <c r="B461" t="s">
        <v>12779</v>
      </c>
      <c r="C461" t="s">
        <v>12778</v>
      </c>
      <c r="F461" t="s">
        <v>12777</v>
      </c>
      <c r="G461" t="s">
        <v>16</v>
      </c>
      <c r="H461" t="s">
        <v>15</v>
      </c>
      <c r="I461" t="s">
        <v>12776</v>
      </c>
      <c r="J461" t="s">
        <v>12775</v>
      </c>
      <c r="K461" t="s">
        <v>12774</v>
      </c>
      <c r="L461" t="s">
        <v>12773</v>
      </c>
      <c r="M461" t="s">
        <v>12772</v>
      </c>
      <c r="N461">
        <v>2</v>
      </c>
      <c r="O461" t="s">
        <v>12771</v>
      </c>
      <c r="P461" t="s">
        <v>12770</v>
      </c>
      <c r="Q461" t="s">
        <v>12769</v>
      </c>
      <c r="R461" s="7">
        <v>37712</v>
      </c>
      <c r="S461" s="8">
        <f t="shared" si="56"/>
        <v>2003</v>
      </c>
      <c r="T461" s="8">
        <v>2003</v>
      </c>
      <c r="U461" s="8">
        <f t="shared" si="57"/>
        <v>19</v>
      </c>
      <c r="V461" s="7">
        <v>37712</v>
      </c>
      <c r="W461" t="s">
        <v>884</v>
      </c>
      <c r="X461" s="2">
        <v>0.35699999999999998</v>
      </c>
      <c r="Y461" s="6">
        <f t="shared" si="62"/>
        <v>9.5299111075518531E-3</v>
      </c>
      <c r="AA461">
        <v>913286</v>
      </c>
      <c r="AB461">
        <v>12316</v>
      </c>
      <c r="AD461" t="s">
        <v>6</v>
      </c>
      <c r="AE461">
        <v>42</v>
      </c>
      <c r="AF461">
        <v>4</v>
      </c>
      <c r="AH461" t="s">
        <v>12768</v>
      </c>
      <c r="AI461" t="s">
        <v>12767</v>
      </c>
      <c r="AJ461" t="s">
        <v>12766</v>
      </c>
      <c r="AK461" t="s">
        <v>12765</v>
      </c>
      <c r="AL461">
        <v>4</v>
      </c>
      <c r="AM461" s="5">
        <f t="shared" si="58"/>
        <v>0.21052631578947367</v>
      </c>
      <c r="AN461" s="4">
        <f t="shared" si="63"/>
        <v>3.1885848661790785E-4</v>
      </c>
      <c r="AO461" s="3"/>
      <c r="AP461">
        <v>0</v>
      </c>
      <c r="AQ461" t="s">
        <v>12764</v>
      </c>
      <c r="AR461" t="s">
        <v>1</v>
      </c>
      <c r="AS461" t="s">
        <v>5157</v>
      </c>
      <c r="AT461" s="2">
        <v>1.0840000000000001</v>
      </c>
      <c r="AU461" s="1">
        <f t="shared" si="59"/>
        <v>0.6766595321271669</v>
      </c>
      <c r="AV461" s="1">
        <f t="shared" si="60"/>
        <v>0.49243847970848803</v>
      </c>
      <c r="AW461" s="1">
        <f t="shared" si="61"/>
        <v>0.30821742728980911</v>
      </c>
    </row>
    <row r="462" spans="1:49" x14ac:dyDescent="0.2">
      <c r="A462">
        <v>460</v>
      </c>
      <c r="B462" t="s">
        <v>12763</v>
      </c>
      <c r="C462" t="s">
        <v>12762</v>
      </c>
      <c r="F462" t="s">
        <v>12761</v>
      </c>
      <c r="G462" t="s">
        <v>16</v>
      </c>
      <c r="H462" t="s">
        <v>15</v>
      </c>
      <c r="I462" t="s">
        <v>12760</v>
      </c>
      <c r="J462">
        <v>60021378</v>
      </c>
      <c r="K462" t="s">
        <v>8436</v>
      </c>
      <c r="L462" t="s">
        <v>3966</v>
      </c>
      <c r="M462" t="s">
        <v>323</v>
      </c>
      <c r="N462">
        <v>5</v>
      </c>
      <c r="O462" t="s">
        <v>12759</v>
      </c>
      <c r="P462" t="s">
        <v>12758</v>
      </c>
      <c r="Q462" t="s">
        <v>12757</v>
      </c>
      <c r="R462" s="7">
        <v>37712</v>
      </c>
      <c r="S462" s="8">
        <f t="shared" si="56"/>
        <v>2003</v>
      </c>
      <c r="T462" s="8">
        <v>2003</v>
      </c>
      <c r="U462" s="8">
        <f t="shared" si="57"/>
        <v>19</v>
      </c>
      <c r="V462" s="7">
        <v>37712</v>
      </c>
      <c r="W462" t="s">
        <v>2087</v>
      </c>
      <c r="X462" s="2">
        <v>2.9860000000000002</v>
      </c>
      <c r="Y462" s="6">
        <f t="shared" si="62"/>
        <v>7.9709564613865094E-2</v>
      </c>
      <c r="AA462">
        <v>7338716</v>
      </c>
      <c r="AB462">
        <v>18902</v>
      </c>
      <c r="AD462" t="s">
        <v>6</v>
      </c>
      <c r="AE462">
        <v>21</v>
      </c>
      <c r="AF462">
        <v>3</v>
      </c>
      <c r="AH462" t="s">
        <v>12756</v>
      </c>
      <c r="AI462" t="s">
        <v>12755</v>
      </c>
      <c r="AJ462" t="s">
        <v>12754</v>
      </c>
      <c r="AK462" t="s">
        <v>12753</v>
      </c>
      <c r="AL462">
        <v>186</v>
      </c>
      <c r="AM462" s="5">
        <f t="shared" si="58"/>
        <v>9.7894736842105257</v>
      </c>
      <c r="AN462" s="4">
        <f t="shared" si="63"/>
        <v>1.4826919627732716E-2</v>
      </c>
      <c r="AO462" s="3"/>
      <c r="AP462">
        <v>0</v>
      </c>
      <c r="AR462" t="s">
        <v>1</v>
      </c>
      <c r="AT462" s="2" t="s">
        <v>0</v>
      </c>
      <c r="AU462" s="1">
        <f t="shared" si="59"/>
        <v>6.024477111802538</v>
      </c>
      <c r="AV462" s="1">
        <f t="shared" si="60"/>
        <v>4.7268242120798911</v>
      </c>
      <c r="AW462" s="1">
        <f t="shared" si="61"/>
        <v>3.4291713123572434</v>
      </c>
    </row>
    <row r="463" spans="1:49" x14ac:dyDescent="0.2">
      <c r="A463">
        <v>461</v>
      </c>
      <c r="B463" t="s">
        <v>12752</v>
      </c>
      <c r="C463" t="s">
        <v>12751</v>
      </c>
      <c r="E463">
        <v>12626415</v>
      </c>
      <c r="F463" t="s">
        <v>12750</v>
      </c>
      <c r="G463" t="s">
        <v>16</v>
      </c>
      <c r="H463" t="s">
        <v>15</v>
      </c>
      <c r="I463" t="s">
        <v>12749</v>
      </c>
      <c r="J463" t="s">
        <v>12748</v>
      </c>
      <c r="K463" t="s">
        <v>12747</v>
      </c>
      <c r="L463" t="s">
        <v>12746</v>
      </c>
      <c r="M463" t="s">
        <v>12745</v>
      </c>
      <c r="N463">
        <v>9</v>
      </c>
      <c r="O463" t="s">
        <v>12744</v>
      </c>
      <c r="P463" t="s">
        <v>12743</v>
      </c>
      <c r="Q463" t="s">
        <v>12742</v>
      </c>
      <c r="R463" s="7">
        <v>37712</v>
      </c>
      <c r="S463" s="8">
        <f t="shared" si="56"/>
        <v>2003</v>
      </c>
      <c r="T463" s="8">
        <v>2003</v>
      </c>
      <c r="U463" s="8">
        <f t="shared" si="57"/>
        <v>19</v>
      </c>
      <c r="V463" s="7">
        <v>37712</v>
      </c>
      <c r="W463" t="s">
        <v>12741</v>
      </c>
      <c r="X463" s="2">
        <v>1.7569999999999999</v>
      </c>
      <c r="Y463" s="6">
        <f t="shared" si="62"/>
        <v>4.6902111529323831E-2</v>
      </c>
      <c r="AA463">
        <v>9596658</v>
      </c>
      <c r="AB463">
        <v>17511</v>
      </c>
      <c r="AD463" t="s">
        <v>6</v>
      </c>
      <c r="AE463">
        <v>13</v>
      </c>
      <c r="AF463">
        <v>4</v>
      </c>
      <c r="AH463" t="s">
        <v>12740</v>
      </c>
      <c r="AI463" t="s">
        <v>12739</v>
      </c>
      <c r="AJ463" t="s">
        <v>12738</v>
      </c>
      <c r="AK463" t="s">
        <v>12737</v>
      </c>
      <c r="AL463">
        <v>55</v>
      </c>
      <c r="AM463" s="5">
        <f t="shared" si="58"/>
        <v>2.8947368421052633</v>
      </c>
      <c r="AN463" s="4">
        <f t="shared" si="63"/>
        <v>4.3843041909962339E-3</v>
      </c>
      <c r="AO463" s="3"/>
      <c r="AP463">
        <v>1</v>
      </c>
      <c r="AQ463" t="s">
        <v>12736</v>
      </c>
      <c r="AR463" t="s">
        <v>12735</v>
      </c>
      <c r="AS463" t="s">
        <v>12734</v>
      </c>
      <c r="AT463" s="2">
        <v>4.3129999999999997</v>
      </c>
      <c r="AU463" s="1">
        <f t="shared" si="59"/>
        <v>3.4146769327825552</v>
      </c>
      <c r="AV463" s="1">
        <f t="shared" si="60"/>
        <v>2.5643207860160033</v>
      </c>
      <c r="AW463" s="1">
        <f t="shared" si="61"/>
        <v>1.713964639249451</v>
      </c>
    </row>
    <row r="464" spans="1:49" x14ac:dyDescent="0.2">
      <c r="A464">
        <v>462</v>
      </c>
      <c r="B464" t="s">
        <v>12733</v>
      </c>
      <c r="C464" t="s">
        <v>12732</v>
      </c>
      <c r="F464" t="s">
        <v>12731</v>
      </c>
      <c r="G464" t="s">
        <v>16</v>
      </c>
      <c r="H464" t="s">
        <v>15</v>
      </c>
      <c r="I464" t="s">
        <v>12730</v>
      </c>
      <c r="J464">
        <v>60005510</v>
      </c>
      <c r="K464" t="s">
        <v>845</v>
      </c>
      <c r="L464" t="s">
        <v>844</v>
      </c>
      <c r="M464" t="s">
        <v>843</v>
      </c>
      <c r="N464">
        <v>2</v>
      </c>
      <c r="O464" t="s">
        <v>12729</v>
      </c>
      <c r="P464" t="s">
        <v>12728</v>
      </c>
      <c r="Q464" t="s">
        <v>8910</v>
      </c>
      <c r="R464" s="7">
        <v>37712</v>
      </c>
      <c r="S464" s="8">
        <f t="shared" si="56"/>
        <v>2003</v>
      </c>
      <c r="T464" s="8">
        <v>2003</v>
      </c>
      <c r="U464" s="8">
        <f t="shared" si="57"/>
        <v>19</v>
      </c>
      <c r="V464" s="7">
        <v>37712</v>
      </c>
      <c r="W464" t="s">
        <v>711</v>
      </c>
      <c r="X464" s="2">
        <v>0.92900000000000005</v>
      </c>
      <c r="Y464" s="6">
        <f t="shared" si="62"/>
        <v>2.4799124422732979E-2</v>
      </c>
      <c r="AA464">
        <v>10897798</v>
      </c>
      <c r="AB464">
        <v>18896</v>
      </c>
      <c r="AD464" t="s">
        <v>6</v>
      </c>
      <c r="AE464">
        <v>7</v>
      </c>
      <c r="AF464">
        <v>4</v>
      </c>
      <c r="AH464" t="s">
        <v>12727</v>
      </c>
      <c r="AI464" t="s">
        <v>12726</v>
      </c>
      <c r="AJ464" t="s">
        <v>12725</v>
      </c>
      <c r="AK464" t="s">
        <v>12724</v>
      </c>
      <c r="AL464">
        <v>24</v>
      </c>
      <c r="AM464" s="5">
        <f t="shared" si="58"/>
        <v>1.263157894736842</v>
      </c>
      <c r="AN464" s="4">
        <f t="shared" si="63"/>
        <v>1.9131509197074473E-3</v>
      </c>
      <c r="AO464" s="3"/>
      <c r="AP464">
        <v>0</v>
      </c>
      <c r="AR464" t="s">
        <v>1</v>
      </c>
      <c r="AT464" s="2">
        <v>3.4359999999999999</v>
      </c>
      <c r="AU464" s="1">
        <f t="shared" si="59"/>
        <v>1.7933332371825317</v>
      </c>
      <c r="AV464" s="1">
        <f t="shared" si="60"/>
        <v>1.3356137671220214</v>
      </c>
      <c r="AW464" s="1">
        <f t="shared" si="61"/>
        <v>0.87789429706151068</v>
      </c>
    </row>
    <row r="465" spans="1:49" x14ac:dyDescent="0.2">
      <c r="A465">
        <v>463</v>
      </c>
      <c r="B465" t="s">
        <v>12723</v>
      </c>
      <c r="C465" t="s">
        <v>12722</v>
      </c>
      <c r="F465" t="s">
        <v>12721</v>
      </c>
      <c r="G465" t="s">
        <v>16</v>
      </c>
      <c r="H465" t="s">
        <v>15</v>
      </c>
      <c r="I465" t="s">
        <v>12720</v>
      </c>
      <c r="J465">
        <v>60069256</v>
      </c>
      <c r="K465" t="s">
        <v>11390</v>
      </c>
      <c r="L465" t="s">
        <v>7500</v>
      </c>
      <c r="M465" t="s">
        <v>4258</v>
      </c>
      <c r="N465">
        <v>1</v>
      </c>
      <c r="O465" t="s">
        <v>12719</v>
      </c>
      <c r="P465">
        <v>7201413164</v>
      </c>
      <c r="Q465">
        <v>60069256</v>
      </c>
      <c r="R465" s="7">
        <v>37712</v>
      </c>
      <c r="S465" s="8">
        <f t="shared" si="56"/>
        <v>2003</v>
      </c>
      <c r="T465" s="8">
        <v>2003</v>
      </c>
      <c r="U465" s="8">
        <f t="shared" si="57"/>
        <v>19</v>
      </c>
      <c r="V465" s="7">
        <v>37712</v>
      </c>
      <c r="W465" t="s">
        <v>12718</v>
      </c>
      <c r="X465" s="2">
        <v>0.33800000000000002</v>
      </c>
      <c r="Y465" s="6">
        <f t="shared" si="62"/>
        <v>9.0227169589706634E-3</v>
      </c>
      <c r="AA465">
        <v>10637850</v>
      </c>
      <c r="AB465">
        <v>12311</v>
      </c>
      <c r="AD465" t="s">
        <v>6</v>
      </c>
      <c r="AE465">
        <v>29</v>
      </c>
      <c r="AF465">
        <v>4</v>
      </c>
      <c r="AH465" t="s">
        <v>12717</v>
      </c>
      <c r="AI465" t="s">
        <v>12716</v>
      </c>
      <c r="AK465" t="s">
        <v>12715</v>
      </c>
      <c r="AL465">
        <v>2</v>
      </c>
      <c r="AM465" s="5">
        <f t="shared" si="58"/>
        <v>0.10526315789473684</v>
      </c>
      <c r="AN465" s="4">
        <f t="shared" si="63"/>
        <v>1.5942924330895392E-4</v>
      </c>
      <c r="AO465" s="3"/>
      <c r="AP465">
        <v>0</v>
      </c>
      <c r="AR465" t="s">
        <v>1</v>
      </c>
      <c r="AT465" s="2">
        <v>0.71399999999999997</v>
      </c>
      <c r="AU465" s="1">
        <f t="shared" si="59"/>
        <v>0.63637306442721497</v>
      </c>
      <c r="AV465" s="1">
        <f t="shared" si="60"/>
        <v>0.45910731011398087</v>
      </c>
      <c r="AW465" s="1">
        <f t="shared" si="61"/>
        <v>0.28184155580074666</v>
      </c>
    </row>
    <row r="466" spans="1:49" x14ac:dyDescent="0.2">
      <c r="A466">
        <v>464</v>
      </c>
      <c r="B466" t="s">
        <v>12714</v>
      </c>
      <c r="C466" t="s">
        <v>12713</v>
      </c>
      <c r="F466" t="s">
        <v>12712</v>
      </c>
      <c r="G466" t="s">
        <v>16</v>
      </c>
      <c r="H466" t="s">
        <v>15</v>
      </c>
      <c r="I466" t="s">
        <v>9221</v>
      </c>
      <c r="J466" t="s">
        <v>12711</v>
      </c>
      <c r="K466" t="s">
        <v>12710</v>
      </c>
      <c r="L466" t="s">
        <v>12709</v>
      </c>
      <c r="M466" t="s">
        <v>12708</v>
      </c>
      <c r="N466">
        <v>4</v>
      </c>
      <c r="O466" t="s">
        <v>12707</v>
      </c>
      <c r="P466" t="s">
        <v>12706</v>
      </c>
      <c r="Q466" t="s">
        <v>12705</v>
      </c>
      <c r="R466" s="7">
        <v>37712</v>
      </c>
      <c r="S466" s="8">
        <f t="shared" si="56"/>
        <v>2003</v>
      </c>
      <c r="T466" s="8">
        <v>2003</v>
      </c>
      <c r="U466" s="8">
        <f t="shared" si="57"/>
        <v>19</v>
      </c>
      <c r="V466" s="7">
        <v>37712</v>
      </c>
      <c r="W466" t="s">
        <v>449</v>
      </c>
      <c r="X466" s="2">
        <v>1.6519999999999999</v>
      </c>
      <c r="Y466" s="6">
        <f t="shared" si="62"/>
        <v>4.409919649769093E-2</v>
      </c>
      <c r="AA466" t="s">
        <v>448</v>
      </c>
      <c r="AB466">
        <v>17337</v>
      </c>
      <c r="AD466" t="s">
        <v>6</v>
      </c>
      <c r="AE466">
        <v>51</v>
      </c>
      <c r="AF466">
        <v>4</v>
      </c>
      <c r="AH466" t="s">
        <v>12704</v>
      </c>
      <c r="AI466" t="s">
        <v>12703</v>
      </c>
      <c r="AJ466" t="s">
        <v>12702</v>
      </c>
      <c r="AK466" t="s">
        <v>12701</v>
      </c>
      <c r="AL466">
        <v>20</v>
      </c>
      <c r="AM466" s="5">
        <f t="shared" si="58"/>
        <v>1.0526315789473684</v>
      </c>
      <c r="AN466" s="4">
        <f t="shared" si="63"/>
        <v>1.5942924330895395E-3</v>
      </c>
      <c r="AO466" s="3"/>
      <c r="AP466">
        <v>0</v>
      </c>
      <c r="AR466" t="s">
        <v>739</v>
      </c>
      <c r="AT466" s="2" t="s">
        <v>0</v>
      </c>
      <c r="AU466" s="1">
        <f t="shared" si="59"/>
        <v>3.1347725278310512</v>
      </c>
      <c r="AV466" s="1">
        <f t="shared" si="60"/>
        <v>2.2846744465390234</v>
      </c>
      <c r="AW466" s="1">
        <f t="shared" si="61"/>
        <v>1.4345763652469956</v>
      </c>
    </row>
    <row r="467" spans="1:49" x14ac:dyDescent="0.2">
      <c r="A467">
        <v>465</v>
      </c>
      <c r="B467" t="s">
        <v>12700</v>
      </c>
      <c r="C467" t="s">
        <v>12699</v>
      </c>
      <c r="F467" t="s">
        <v>12698</v>
      </c>
      <c r="G467" t="s">
        <v>16</v>
      </c>
      <c r="H467" t="s">
        <v>15</v>
      </c>
      <c r="I467" t="s">
        <v>12697</v>
      </c>
      <c r="J467">
        <v>60014171</v>
      </c>
      <c r="K467" t="s">
        <v>4062</v>
      </c>
      <c r="L467" t="s">
        <v>4061</v>
      </c>
      <c r="M467" t="s">
        <v>266</v>
      </c>
      <c r="N467">
        <v>1</v>
      </c>
      <c r="O467" t="s">
        <v>12696</v>
      </c>
      <c r="P467">
        <v>7005164716</v>
      </c>
      <c r="Q467">
        <v>60014171</v>
      </c>
      <c r="R467" s="7">
        <v>37712</v>
      </c>
      <c r="S467" s="8">
        <f t="shared" si="56"/>
        <v>2003</v>
      </c>
      <c r="T467" s="8">
        <v>2003</v>
      </c>
      <c r="U467" s="8">
        <f t="shared" si="57"/>
        <v>19</v>
      </c>
      <c r="V467" s="7">
        <v>37712</v>
      </c>
      <c r="W467" t="s">
        <v>449</v>
      </c>
      <c r="X467" s="2">
        <v>1.6519999999999999</v>
      </c>
      <c r="Y467" s="6">
        <f t="shared" si="62"/>
        <v>4.409919649769093E-2</v>
      </c>
      <c r="AA467" t="s">
        <v>448</v>
      </c>
      <c r="AB467">
        <v>17337</v>
      </c>
      <c r="AD467" t="s">
        <v>6</v>
      </c>
      <c r="AE467">
        <v>51</v>
      </c>
      <c r="AF467">
        <v>4</v>
      </c>
      <c r="AH467" t="s">
        <v>12695</v>
      </c>
      <c r="AI467" t="s">
        <v>12694</v>
      </c>
      <c r="AJ467" t="s">
        <v>12693</v>
      </c>
      <c r="AK467" t="s">
        <v>12692</v>
      </c>
      <c r="AL467">
        <v>10</v>
      </c>
      <c r="AM467" s="5">
        <f t="shared" si="58"/>
        <v>0.52631578947368418</v>
      </c>
      <c r="AN467" s="4">
        <f t="shared" si="63"/>
        <v>7.9714621654476973E-4</v>
      </c>
      <c r="AO467" s="3"/>
      <c r="AP467">
        <v>0</v>
      </c>
      <c r="AR467" t="s">
        <v>1</v>
      </c>
      <c r="AT467" s="2" t="s">
        <v>0</v>
      </c>
      <c r="AU467" s="1">
        <f t="shared" si="59"/>
        <v>3.1108581413347083</v>
      </c>
      <c r="AV467" s="1">
        <f t="shared" si="60"/>
        <v>2.2448171357117848</v>
      </c>
      <c r="AW467" s="1">
        <f t="shared" si="61"/>
        <v>1.3787761300888617</v>
      </c>
    </row>
    <row r="468" spans="1:49" x14ac:dyDescent="0.2">
      <c r="A468">
        <v>466</v>
      </c>
      <c r="B468" t="s">
        <v>12691</v>
      </c>
      <c r="C468" t="s">
        <v>12690</v>
      </c>
      <c r="F468" t="s">
        <v>12689</v>
      </c>
      <c r="G468" t="s">
        <v>16</v>
      </c>
      <c r="H468" t="s">
        <v>15</v>
      </c>
      <c r="I468" t="s">
        <v>6150</v>
      </c>
      <c r="J468">
        <v>60116768</v>
      </c>
      <c r="K468" t="s">
        <v>12688</v>
      </c>
      <c r="L468" t="s">
        <v>627</v>
      </c>
      <c r="M468" t="s">
        <v>626</v>
      </c>
      <c r="N468">
        <v>1</v>
      </c>
      <c r="O468" t="s">
        <v>12687</v>
      </c>
      <c r="P468">
        <v>7501504156</v>
      </c>
      <c r="Q468">
        <v>60116768</v>
      </c>
      <c r="R468" s="7">
        <v>37712</v>
      </c>
      <c r="S468" s="8">
        <f t="shared" si="56"/>
        <v>2003</v>
      </c>
      <c r="T468" s="8">
        <v>2003</v>
      </c>
      <c r="U468" s="8">
        <f t="shared" si="57"/>
        <v>19</v>
      </c>
      <c r="V468" s="7">
        <v>37712</v>
      </c>
      <c r="W468" t="s">
        <v>449</v>
      </c>
      <c r="X468" s="2">
        <v>1.6519999999999999</v>
      </c>
      <c r="Y468" s="6">
        <f t="shared" si="62"/>
        <v>4.409919649769093E-2</v>
      </c>
      <c r="AA468" t="s">
        <v>448</v>
      </c>
      <c r="AB468">
        <v>17337</v>
      </c>
      <c r="AD468" t="s">
        <v>6</v>
      </c>
      <c r="AE468">
        <v>51</v>
      </c>
      <c r="AF468">
        <v>4</v>
      </c>
      <c r="AH468" t="s">
        <v>12686</v>
      </c>
      <c r="AI468" t="s">
        <v>12685</v>
      </c>
      <c r="AJ468" t="s">
        <v>12684</v>
      </c>
      <c r="AK468" t="s">
        <v>12683</v>
      </c>
      <c r="AL468">
        <v>31</v>
      </c>
      <c r="AM468" s="5">
        <f t="shared" si="58"/>
        <v>1.631578947368421</v>
      </c>
      <c r="AN468" s="4">
        <f t="shared" si="63"/>
        <v>2.4711532712887859E-3</v>
      </c>
      <c r="AO468" s="3"/>
      <c r="AP468">
        <v>0</v>
      </c>
      <c r="AQ468" t="s">
        <v>506</v>
      </c>
      <c r="AR468" t="s">
        <v>12682</v>
      </c>
      <c r="AS468" t="s">
        <v>504</v>
      </c>
      <c r="AT468" s="2" t="s">
        <v>0</v>
      </c>
      <c r="AU468" s="1">
        <f t="shared" si="59"/>
        <v>3.1610783529770288</v>
      </c>
      <c r="AV468" s="1">
        <f t="shared" si="60"/>
        <v>2.3285174884489859</v>
      </c>
      <c r="AW468" s="1">
        <f t="shared" si="61"/>
        <v>1.495956623920943</v>
      </c>
    </row>
    <row r="469" spans="1:49" x14ac:dyDescent="0.2">
      <c r="A469">
        <v>467</v>
      </c>
      <c r="B469" t="s">
        <v>12681</v>
      </c>
      <c r="C469" t="s">
        <v>12680</v>
      </c>
      <c r="F469" t="s">
        <v>12679</v>
      </c>
      <c r="G469" t="s">
        <v>16</v>
      </c>
      <c r="H469" t="s">
        <v>15</v>
      </c>
      <c r="I469" t="s">
        <v>12678</v>
      </c>
      <c r="J469" t="s">
        <v>12677</v>
      </c>
      <c r="K469" t="s">
        <v>12676</v>
      </c>
      <c r="L469" t="s">
        <v>12675</v>
      </c>
      <c r="M469" t="s">
        <v>12674</v>
      </c>
      <c r="N469">
        <v>5</v>
      </c>
      <c r="O469" t="s">
        <v>12673</v>
      </c>
      <c r="P469" t="s">
        <v>12672</v>
      </c>
      <c r="Q469" t="s">
        <v>12671</v>
      </c>
      <c r="R469" s="7">
        <v>37712</v>
      </c>
      <c r="S469" s="8">
        <f t="shared" ref="S469:S532" si="64">YEAR(R469)</f>
        <v>2003</v>
      </c>
      <c r="T469" s="8">
        <v>2003</v>
      </c>
      <c r="U469" s="8">
        <f t="shared" ref="U469:U532" si="65">2022-T469</f>
        <v>19</v>
      </c>
      <c r="V469" s="7">
        <v>37712</v>
      </c>
      <c r="W469" t="s">
        <v>449</v>
      </c>
      <c r="X469" s="2">
        <v>1.6519999999999999</v>
      </c>
      <c r="Y469" s="6">
        <f t="shared" si="62"/>
        <v>4.409919649769093E-2</v>
      </c>
      <c r="AA469" t="s">
        <v>448</v>
      </c>
      <c r="AB469">
        <v>17337</v>
      </c>
      <c r="AD469" t="s">
        <v>6</v>
      </c>
      <c r="AE469">
        <v>51</v>
      </c>
      <c r="AF469">
        <v>4</v>
      </c>
      <c r="AH469" t="s">
        <v>12670</v>
      </c>
      <c r="AI469" t="s">
        <v>12669</v>
      </c>
      <c r="AJ469" t="s">
        <v>12668</v>
      </c>
      <c r="AK469" t="s">
        <v>12667</v>
      </c>
      <c r="AL469">
        <v>39</v>
      </c>
      <c r="AM469" s="5">
        <f t="shared" ref="AM469:AM532" si="66">AL469/U469</f>
        <v>2.0526315789473686</v>
      </c>
      <c r="AN469" s="4">
        <f t="shared" si="63"/>
        <v>3.1088702445246021E-3</v>
      </c>
      <c r="AO469" s="3"/>
      <c r="AP469">
        <v>0</v>
      </c>
      <c r="AR469" t="s">
        <v>1</v>
      </c>
      <c r="AT469" s="2" t="s">
        <v>0</v>
      </c>
      <c r="AU469" s="1">
        <f t="shared" ref="AU469:AU532" si="67">(Y469*0.7+AN469*0.3)*100</f>
        <v>3.1802098621741033</v>
      </c>
      <c r="AV469" s="1">
        <f t="shared" ref="AV469:AV532" si="68">(Y469*0.5+AN469*0.5)*100</f>
        <v>2.3604033371107764</v>
      </c>
      <c r="AW469" s="1">
        <f t="shared" ref="AW469:AW532" si="69">(Y469*0.3+AN469*0.7)*100</f>
        <v>1.54059681204745</v>
      </c>
    </row>
    <row r="470" spans="1:49" x14ac:dyDescent="0.2">
      <c r="A470">
        <v>468</v>
      </c>
      <c r="B470" t="s">
        <v>12666</v>
      </c>
      <c r="C470" t="s">
        <v>12665</v>
      </c>
      <c r="F470" t="s">
        <v>12664</v>
      </c>
      <c r="G470" t="s">
        <v>16</v>
      </c>
      <c r="H470" t="s">
        <v>15</v>
      </c>
      <c r="I470" t="s">
        <v>12663</v>
      </c>
      <c r="J470" t="s">
        <v>11797</v>
      </c>
      <c r="K470" t="s">
        <v>11796</v>
      </c>
      <c r="L470" t="s">
        <v>11795</v>
      </c>
      <c r="M470" t="s">
        <v>11794</v>
      </c>
      <c r="N470">
        <v>2</v>
      </c>
      <c r="O470" t="s">
        <v>12662</v>
      </c>
      <c r="P470" t="s">
        <v>12661</v>
      </c>
      <c r="Q470" t="s">
        <v>12660</v>
      </c>
      <c r="R470" s="7">
        <v>37712</v>
      </c>
      <c r="S470" s="8">
        <f t="shared" si="64"/>
        <v>2003</v>
      </c>
      <c r="T470" s="8">
        <v>2003</v>
      </c>
      <c r="U470" s="8">
        <f t="shared" si="65"/>
        <v>19</v>
      </c>
      <c r="V470" s="7">
        <v>37712</v>
      </c>
      <c r="W470" t="s">
        <v>449</v>
      </c>
      <c r="X470" s="2">
        <v>1.6519999999999999</v>
      </c>
      <c r="Y470" s="6">
        <f t="shared" si="62"/>
        <v>4.409919649769093E-2</v>
      </c>
      <c r="AA470" t="s">
        <v>448</v>
      </c>
      <c r="AB470">
        <v>17337</v>
      </c>
      <c r="AD470" t="s">
        <v>6</v>
      </c>
      <c r="AE470">
        <v>51</v>
      </c>
      <c r="AF470">
        <v>4</v>
      </c>
      <c r="AH470" t="s">
        <v>12659</v>
      </c>
      <c r="AI470" t="s">
        <v>12658</v>
      </c>
      <c r="AJ470" t="s">
        <v>12657</v>
      </c>
      <c r="AK470" t="s">
        <v>12656</v>
      </c>
      <c r="AL470">
        <v>202</v>
      </c>
      <c r="AM470" s="5">
        <f t="shared" si="66"/>
        <v>10.631578947368421</v>
      </c>
      <c r="AN470" s="4">
        <f t="shared" si="63"/>
        <v>1.6102353574204347E-2</v>
      </c>
      <c r="AO470" s="3"/>
      <c r="AP470">
        <v>0</v>
      </c>
      <c r="AR470" t="s">
        <v>1</v>
      </c>
      <c r="AT470" s="2" t="s">
        <v>0</v>
      </c>
      <c r="AU470" s="1">
        <f t="shared" si="67"/>
        <v>3.5700143620644957</v>
      </c>
      <c r="AV470" s="1">
        <f t="shared" si="68"/>
        <v>3.0100775035947636</v>
      </c>
      <c r="AW470" s="1">
        <f t="shared" si="69"/>
        <v>2.4501406451250318</v>
      </c>
    </row>
    <row r="471" spans="1:49" x14ac:dyDescent="0.2">
      <c r="A471">
        <v>469</v>
      </c>
      <c r="B471" t="s">
        <v>12655</v>
      </c>
      <c r="F471" t="s">
        <v>12654</v>
      </c>
      <c r="G471" t="s">
        <v>16</v>
      </c>
      <c r="H471" t="s">
        <v>15</v>
      </c>
      <c r="I471" t="s">
        <v>6946</v>
      </c>
      <c r="J471" t="s">
        <v>12653</v>
      </c>
      <c r="K471" t="s">
        <v>12652</v>
      </c>
      <c r="L471" t="s">
        <v>12651</v>
      </c>
      <c r="M471" t="s">
        <v>2870</v>
      </c>
      <c r="N471">
        <v>3</v>
      </c>
      <c r="O471" t="s">
        <v>12650</v>
      </c>
      <c r="P471" t="s">
        <v>6940</v>
      </c>
      <c r="Q471" t="s">
        <v>12649</v>
      </c>
      <c r="R471" s="7">
        <v>37712</v>
      </c>
      <c r="S471" s="8">
        <f t="shared" si="64"/>
        <v>2003</v>
      </c>
      <c r="T471" s="8">
        <v>2003</v>
      </c>
      <c r="U471" s="8">
        <f t="shared" si="65"/>
        <v>19</v>
      </c>
      <c r="V471" s="7">
        <v>37712</v>
      </c>
      <c r="W471" t="s">
        <v>12648</v>
      </c>
      <c r="X471" s="2">
        <v>0.26700000000000002</v>
      </c>
      <c r="Y471" s="6">
        <f t="shared" si="62"/>
        <v>7.1274125090093707E-3</v>
      </c>
      <c r="AA471">
        <v>10224653</v>
      </c>
      <c r="AB471">
        <v>24184</v>
      </c>
      <c r="AD471" t="s">
        <v>6</v>
      </c>
      <c r="AE471">
        <v>12</v>
      </c>
      <c r="AF471">
        <v>2</v>
      </c>
      <c r="AH471" t="s">
        <v>12647</v>
      </c>
      <c r="AI471" t="s">
        <v>12646</v>
      </c>
      <c r="AJ471" t="s">
        <v>12645</v>
      </c>
      <c r="AK471" t="s">
        <v>12644</v>
      </c>
      <c r="AL471">
        <v>0</v>
      </c>
      <c r="AM471" s="5">
        <f t="shared" si="66"/>
        <v>0</v>
      </c>
      <c r="AN471" s="4">
        <f t="shared" si="63"/>
        <v>0</v>
      </c>
      <c r="AO471" s="3"/>
      <c r="AP471">
        <v>0</v>
      </c>
      <c r="AR471" t="s">
        <v>1</v>
      </c>
      <c r="AT471" s="2">
        <v>1.014</v>
      </c>
      <c r="AU471" s="1">
        <f t="shared" si="67"/>
        <v>0.49891887563065596</v>
      </c>
      <c r="AV471" s="1">
        <f t="shared" si="68"/>
        <v>0.35637062545046855</v>
      </c>
      <c r="AW471" s="1">
        <f t="shared" si="69"/>
        <v>0.21382237527028108</v>
      </c>
    </row>
    <row r="472" spans="1:49" x14ac:dyDescent="0.2">
      <c r="A472">
        <v>470</v>
      </c>
      <c r="B472" t="s">
        <v>12643</v>
      </c>
      <c r="C472" t="s">
        <v>12642</v>
      </c>
      <c r="F472" t="s">
        <v>12641</v>
      </c>
      <c r="G472" t="s">
        <v>16</v>
      </c>
      <c r="H472" t="s">
        <v>15</v>
      </c>
      <c r="I472" t="s">
        <v>10631</v>
      </c>
      <c r="J472" t="s">
        <v>12640</v>
      </c>
      <c r="K472" t="s">
        <v>12639</v>
      </c>
      <c r="L472" t="s">
        <v>12638</v>
      </c>
      <c r="M472" t="s">
        <v>12637</v>
      </c>
      <c r="N472">
        <v>4</v>
      </c>
      <c r="O472" t="s">
        <v>12636</v>
      </c>
      <c r="P472" t="s">
        <v>10625</v>
      </c>
      <c r="Q472" t="s">
        <v>12635</v>
      </c>
      <c r="R472" s="7">
        <v>37712</v>
      </c>
      <c r="S472" s="8">
        <f t="shared" si="64"/>
        <v>2003</v>
      </c>
      <c r="T472" s="8">
        <v>2003</v>
      </c>
      <c r="U472" s="8">
        <f t="shared" si="65"/>
        <v>19</v>
      </c>
      <c r="V472" s="7">
        <v>37712</v>
      </c>
      <c r="W472" t="s">
        <v>449</v>
      </c>
      <c r="X472" s="2">
        <v>1.6519999999999999</v>
      </c>
      <c r="Y472" s="6">
        <f t="shared" si="62"/>
        <v>4.409919649769093E-2</v>
      </c>
      <c r="AA472" t="s">
        <v>448</v>
      </c>
      <c r="AB472">
        <v>17337</v>
      </c>
      <c r="AD472" t="s">
        <v>6</v>
      </c>
      <c r="AE472">
        <v>51</v>
      </c>
      <c r="AF472">
        <v>4</v>
      </c>
      <c r="AH472" t="s">
        <v>12634</v>
      </c>
      <c r="AI472" t="s">
        <v>12633</v>
      </c>
      <c r="AJ472" t="s">
        <v>10621</v>
      </c>
      <c r="AK472" t="s">
        <v>12632</v>
      </c>
      <c r="AL472">
        <v>162</v>
      </c>
      <c r="AM472" s="5">
        <f t="shared" si="66"/>
        <v>8.526315789473685</v>
      </c>
      <c r="AN472" s="4">
        <f t="shared" si="63"/>
        <v>1.2913768708025271E-2</v>
      </c>
      <c r="AO472" s="3"/>
      <c r="AP472">
        <v>0</v>
      </c>
      <c r="AQ472" t="s">
        <v>10619</v>
      </c>
      <c r="AR472" t="s">
        <v>1</v>
      </c>
      <c r="AS472" t="s">
        <v>10618</v>
      </c>
      <c r="AT472" s="2" t="s">
        <v>0</v>
      </c>
      <c r="AU472" s="1">
        <f t="shared" si="67"/>
        <v>3.4743568160791232</v>
      </c>
      <c r="AV472" s="1">
        <f t="shared" si="68"/>
        <v>2.8506482602858099</v>
      </c>
      <c r="AW472" s="1">
        <f t="shared" si="69"/>
        <v>2.226939704492497</v>
      </c>
    </row>
    <row r="473" spans="1:49" x14ac:dyDescent="0.2">
      <c r="A473">
        <v>471</v>
      </c>
      <c r="B473" t="s">
        <v>12631</v>
      </c>
      <c r="C473" t="s">
        <v>12630</v>
      </c>
      <c r="F473" t="s">
        <v>12629</v>
      </c>
      <c r="G473" t="s">
        <v>16</v>
      </c>
      <c r="H473" t="s">
        <v>15</v>
      </c>
      <c r="I473" t="s">
        <v>12628</v>
      </c>
      <c r="J473" t="s">
        <v>12627</v>
      </c>
      <c r="K473" t="s">
        <v>12626</v>
      </c>
      <c r="L473" t="s">
        <v>12625</v>
      </c>
      <c r="M473" t="s">
        <v>12624</v>
      </c>
      <c r="N473">
        <v>5</v>
      </c>
      <c r="O473" t="s">
        <v>12623</v>
      </c>
      <c r="P473" t="s">
        <v>12622</v>
      </c>
      <c r="Q473" t="s">
        <v>12621</v>
      </c>
      <c r="R473" s="7">
        <v>37712</v>
      </c>
      <c r="S473" s="8">
        <f t="shared" si="64"/>
        <v>2003</v>
      </c>
      <c r="T473" s="8">
        <v>2003</v>
      </c>
      <c r="U473" s="8">
        <f t="shared" si="65"/>
        <v>19</v>
      </c>
      <c r="V473" s="7">
        <v>37712</v>
      </c>
      <c r="W473" t="s">
        <v>449</v>
      </c>
      <c r="X473" s="2">
        <v>1.6519999999999999</v>
      </c>
      <c r="Y473" s="6">
        <f t="shared" si="62"/>
        <v>4.409919649769093E-2</v>
      </c>
      <c r="AA473" t="s">
        <v>448</v>
      </c>
      <c r="AB473">
        <v>17337</v>
      </c>
      <c r="AD473" t="s">
        <v>6</v>
      </c>
      <c r="AE473">
        <v>51</v>
      </c>
      <c r="AF473">
        <v>4</v>
      </c>
      <c r="AH473" t="s">
        <v>12620</v>
      </c>
      <c r="AI473" t="s">
        <v>12619</v>
      </c>
      <c r="AJ473" t="s">
        <v>12618</v>
      </c>
      <c r="AK473" t="s">
        <v>12617</v>
      </c>
      <c r="AL473">
        <v>18</v>
      </c>
      <c r="AM473" s="5">
        <f t="shared" si="66"/>
        <v>0.94736842105263153</v>
      </c>
      <c r="AN473" s="4">
        <f t="shared" si="63"/>
        <v>1.4348631897805853E-3</v>
      </c>
      <c r="AO473" s="3"/>
      <c r="AP473">
        <v>0</v>
      </c>
      <c r="AR473" t="s">
        <v>12616</v>
      </c>
      <c r="AT473" s="2" t="s">
        <v>0</v>
      </c>
      <c r="AU473" s="1">
        <f t="shared" si="67"/>
        <v>3.1299896505317824</v>
      </c>
      <c r="AV473" s="1">
        <f t="shared" si="68"/>
        <v>2.2767029843735758</v>
      </c>
      <c r="AW473" s="1">
        <f t="shared" si="69"/>
        <v>1.4234163182153687</v>
      </c>
    </row>
    <row r="474" spans="1:49" x14ac:dyDescent="0.2">
      <c r="A474">
        <v>472</v>
      </c>
      <c r="B474" t="s">
        <v>12615</v>
      </c>
      <c r="C474" t="s">
        <v>12614</v>
      </c>
      <c r="F474" t="s">
        <v>12613</v>
      </c>
      <c r="G474" t="s">
        <v>16</v>
      </c>
      <c r="H474" t="s">
        <v>15</v>
      </c>
      <c r="I474" t="s">
        <v>629</v>
      </c>
      <c r="J474">
        <v>60011357</v>
      </c>
      <c r="K474" t="s">
        <v>628</v>
      </c>
      <c r="L474" t="s">
        <v>627</v>
      </c>
      <c r="M474" t="s">
        <v>626</v>
      </c>
      <c r="N474">
        <v>2</v>
      </c>
      <c r="O474" t="s">
        <v>12612</v>
      </c>
      <c r="P474" t="s">
        <v>12611</v>
      </c>
      <c r="Q474" t="s">
        <v>3160</v>
      </c>
      <c r="R474" s="7">
        <v>37712</v>
      </c>
      <c r="S474" s="8">
        <f t="shared" si="64"/>
        <v>2003</v>
      </c>
      <c r="T474" s="8">
        <v>2003</v>
      </c>
      <c r="U474" s="8">
        <f t="shared" si="65"/>
        <v>19</v>
      </c>
      <c r="V474" s="7">
        <v>37712</v>
      </c>
      <c r="W474" t="s">
        <v>449</v>
      </c>
      <c r="X474" s="2">
        <v>1.6519999999999999</v>
      </c>
      <c r="Y474" s="6">
        <f t="shared" si="62"/>
        <v>4.409919649769093E-2</v>
      </c>
      <c r="AA474" t="s">
        <v>448</v>
      </c>
      <c r="AB474">
        <v>17337</v>
      </c>
      <c r="AD474" t="s">
        <v>6</v>
      </c>
      <c r="AE474">
        <v>51</v>
      </c>
      <c r="AF474">
        <v>4</v>
      </c>
      <c r="AH474" t="s">
        <v>12610</v>
      </c>
      <c r="AI474" t="s">
        <v>12609</v>
      </c>
      <c r="AJ474" t="s">
        <v>12608</v>
      </c>
      <c r="AK474" t="s">
        <v>12607</v>
      </c>
      <c r="AL474">
        <v>26</v>
      </c>
      <c r="AM474" s="5">
        <f t="shared" si="66"/>
        <v>1.368421052631579</v>
      </c>
      <c r="AN474" s="4">
        <f t="shared" si="63"/>
        <v>2.0725801630164012E-3</v>
      </c>
      <c r="AO474" s="3"/>
      <c r="AP474">
        <v>0</v>
      </c>
      <c r="AR474" t="s">
        <v>1</v>
      </c>
      <c r="AT474" s="2" t="s">
        <v>0</v>
      </c>
      <c r="AU474" s="1">
        <f t="shared" si="67"/>
        <v>3.1491211597288569</v>
      </c>
      <c r="AV474" s="1">
        <f t="shared" si="68"/>
        <v>2.3085888330353668</v>
      </c>
      <c r="AW474" s="1">
        <f t="shared" si="69"/>
        <v>1.468056506341876</v>
      </c>
    </row>
    <row r="475" spans="1:49" x14ac:dyDescent="0.2">
      <c r="A475">
        <v>473</v>
      </c>
      <c r="B475" t="s">
        <v>12606</v>
      </c>
      <c r="C475" t="s">
        <v>12605</v>
      </c>
      <c r="F475" t="s">
        <v>12604</v>
      </c>
      <c r="G475" t="s">
        <v>16</v>
      </c>
      <c r="H475" t="s">
        <v>15</v>
      </c>
      <c r="I475" t="s">
        <v>455</v>
      </c>
      <c r="J475">
        <v>100493978</v>
      </c>
      <c r="K475" t="s">
        <v>12603</v>
      </c>
      <c r="L475" t="s">
        <v>453</v>
      </c>
      <c r="M475" t="s">
        <v>51</v>
      </c>
      <c r="N475">
        <v>1</v>
      </c>
      <c r="O475" t="s">
        <v>12602</v>
      </c>
      <c r="P475">
        <v>7102894931</v>
      </c>
      <c r="Q475">
        <v>100493978</v>
      </c>
      <c r="R475" s="7">
        <v>37712</v>
      </c>
      <c r="S475" s="8">
        <f t="shared" si="64"/>
        <v>2003</v>
      </c>
      <c r="T475" s="8">
        <v>2003</v>
      </c>
      <c r="U475" s="8">
        <f t="shared" si="65"/>
        <v>19</v>
      </c>
      <c r="V475" s="7">
        <v>37712</v>
      </c>
      <c r="W475" t="s">
        <v>449</v>
      </c>
      <c r="X475" s="2">
        <v>1.6519999999999999</v>
      </c>
      <c r="Y475" s="6">
        <f t="shared" si="62"/>
        <v>4.409919649769093E-2</v>
      </c>
      <c r="AA475" t="s">
        <v>448</v>
      </c>
      <c r="AB475">
        <v>17337</v>
      </c>
      <c r="AD475" t="s">
        <v>6</v>
      </c>
      <c r="AE475">
        <v>51</v>
      </c>
      <c r="AF475">
        <v>4</v>
      </c>
      <c r="AH475" t="s">
        <v>12601</v>
      </c>
      <c r="AI475" t="s">
        <v>12600</v>
      </c>
      <c r="AJ475" t="s">
        <v>12599</v>
      </c>
      <c r="AK475" t="s">
        <v>12598</v>
      </c>
      <c r="AL475">
        <v>1</v>
      </c>
      <c r="AM475" s="5">
        <f t="shared" si="66"/>
        <v>5.2631578947368418E-2</v>
      </c>
      <c r="AN475" s="4">
        <f t="shared" si="63"/>
        <v>7.9714621654476962E-5</v>
      </c>
      <c r="AO475" s="3"/>
      <c r="AP475">
        <v>0</v>
      </c>
      <c r="AR475" t="s">
        <v>1</v>
      </c>
      <c r="AT475" s="2" t="s">
        <v>0</v>
      </c>
      <c r="AU475" s="1">
        <f t="shared" si="67"/>
        <v>3.0893351934879991</v>
      </c>
      <c r="AV475" s="1">
        <f t="shared" si="68"/>
        <v>2.2089455559672704</v>
      </c>
      <c r="AW475" s="1">
        <f t="shared" si="69"/>
        <v>1.3285559184465412</v>
      </c>
    </row>
    <row r="476" spans="1:49" x14ac:dyDescent="0.2">
      <c r="A476">
        <v>474</v>
      </c>
      <c r="B476" t="s">
        <v>12597</v>
      </c>
      <c r="C476" t="s">
        <v>12596</v>
      </c>
      <c r="F476" t="s">
        <v>12595</v>
      </c>
      <c r="G476" t="s">
        <v>16</v>
      </c>
      <c r="H476" t="s">
        <v>15</v>
      </c>
      <c r="I476" t="s">
        <v>12594</v>
      </c>
      <c r="J476">
        <v>60000305</v>
      </c>
      <c r="K476" t="s">
        <v>7642</v>
      </c>
      <c r="L476" t="s">
        <v>7641</v>
      </c>
      <c r="M476" t="s">
        <v>323</v>
      </c>
      <c r="N476">
        <v>1</v>
      </c>
      <c r="O476" t="s">
        <v>7640</v>
      </c>
      <c r="P476">
        <v>7007033594</v>
      </c>
      <c r="Q476">
        <v>60000305</v>
      </c>
      <c r="R476" s="7">
        <v>37712</v>
      </c>
      <c r="S476" s="8">
        <f t="shared" si="64"/>
        <v>2003</v>
      </c>
      <c r="T476" s="8">
        <v>2003</v>
      </c>
      <c r="U476" s="8">
        <f t="shared" si="65"/>
        <v>19</v>
      </c>
      <c r="V476" s="7">
        <v>37712</v>
      </c>
      <c r="W476" t="s">
        <v>1833</v>
      </c>
      <c r="X476" s="2">
        <v>0.88100000000000001</v>
      </c>
      <c r="Y476" s="6">
        <f t="shared" si="62"/>
        <v>2.3517791836843653E-2</v>
      </c>
      <c r="AA476">
        <v>10459243</v>
      </c>
      <c r="AB476">
        <v>17248</v>
      </c>
      <c r="AD476" t="s">
        <v>6</v>
      </c>
      <c r="AE476">
        <v>45</v>
      </c>
      <c r="AF476">
        <v>2</v>
      </c>
      <c r="AH476" t="s">
        <v>12593</v>
      </c>
      <c r="AI476" t="s">
        <v>12592</v>
      </c>
      <c r="AJ476" t="s">
        <v>12591</v>
      </c>
      <c r="AK476" t="s">
        <v>12590</v>
      </c>
      <c r="AL476">
        <v>57</v>
      </c>
      <c r="AM476" s="5">
        <f t="shared" si="66"/>
        <v>3</v>
      </c>
      <c r="AN476" s="4">
        <f t="shared" si="63"/>
        <v>4.5437334343051876E-3</v>
      </c>
      <c r="AO476" s="3"/>
      <c r="AP476">
        <v>0</v>
      </c>
      <c r="AR476" t="s">
        <v>1</v>
      </c>
      <c r="AT476" s="2" t="s">
        <v>0</v>
      </c>
      <c r="AU476" s="1">
        <f t="shared" si="67"/>
        <v>1.7825574316082111</v>
      </c>
      <c r="AV476" s="1">
        <f t="shared" si="68"/>
        <v>1.4030762635574421</v>
      </c>
      <c r="AW476" s="1">
        <f t="shared" si="69"/>
        <v>1.0235950955066728</v>
      </c>
    </row>
    <row r="477" spans="1:49" x14ac:dyDescent="0.2">
      <c r="A477">
        <v>475</v>
      </c>
      <c r="B477" t="s">
        <v>12589</v>
      </c>
      <c r="F477" t="s">
        <v>12588</v>
      </c>
      <c r="G477" t="s">
        <v>16</v>
      </c>
      <c r="H477" t="s">
        <v>15</v>
      </c>
      <c r="I477" t="s">
        <v>12587</v>
      </c>
      <c r="J477">
        <v>60007457</v>
      </c>
      <c r="K477" t="s">
        <v>12586</v>
      </c>
      <c r="L477" t="s">
        <v>7500</v>
      </c>
      <c r="M477" t="s">
        <v>4258</v>
      </c>
      <c r="N477">
        <v>4</v>
      </c>
      <c r="O477" t="s">
        <v>12585</v>
      </c>
      <c r="P477" t="s">
        <v>12584</v>
      </c>
      <c r="Q477" t="s">
        <v>12583</v>
      </c>
      <c r="R477" s="7">
        <v>37712</v>
      </c>
      <c r="S477" s="8">
        <f t="shared" si="64"/>
        <v>2003</v>
      </c>
      <c r="T477" s="8">
        <v>2003</v>
      </c>
      <c r="U477" s="8">
        <f t="shared" si="65"/>
        <v>19</v>
      </c>
      <c r="V477" s="7">
        <v>37712</v>
      </c>
      <c r="W477" t="s">
        <v>12582</v>
      </c>
      <c r="X477" s="2">
        <v>1.0429999999999999</v>
      </c>
      <c r="Y477" s="6">
        <f t="shared" si="62"/>
        <v>2.7842289314220121E-2</v>
      </c>
      <c r="AA477">
        <v>10619208</v>
      </c>
      <c r="AB477">
        <v>29785</v>
      </c>
      <c r="AD477" t="s">
        <v>6</v>
      </c>
      <c r="AE477">
        <v>10</v>
      </c>
      <c r="AF477">
        <v>2</v>
      </c>
      <c r="AH477" t="s">
        <v>12581</v>
      </c>
      <c r="AI477" t="s">
        <v>12580</v>
      </c>
      <c r="AK477" t="s">
        <v>12579</v>
      </c>
      <c r="AL477">
        <v>0</v>
      </c>
      <c r="AM477" s="5">
        <f t="shared" si="66"/>
        <v>0</v>
      </c>
      <c r="AN477" s="4">
        <f t="shared" si="63"/>
        <v>0</v>
      </c>
      <c r="AO477" s="3"/>
      <c r="AP477">
        <v>0</v>
      </c>
      <c r="AR477" t="s">
        <v>1</v>
      </c>
      <c r="AT477" s="2" t="s">
        <v>0</v>
      </c>
      <c r="AU477" s="1">
        <f t="shared" si="67"/>
        <v>1.9489602519954086</v>
      </c>
      <c r="AV477" s="1">
        <f t="shared" si="68"/>
        <v>1.3921144657110061</v>
      </c>
      <c r="AW477" s="1">
        <f t="shared" si="69"/>
        <v>0.83526867942660366</v>
      </c>
    </row>
    <row r="478" spans="1:49" x14ac:dyDescent="0.2">
      <c r="A478">
        <v>476</v>
      </c>
      <c r="B478" t="s">
        <v>12578</v>
      </c>
      <c r="C478" t="s">
        <v>12577</v>
      </c>
      <c r="F478" t="s">
        <v>12576</v>
      </c>
      <c r="G478" t="s">
        <v>16</v>
      </c>
      <c r="H478" t="s">
        <v>15</v>
      </c>
      <c r="I478" t="s">
        <v>12575</v>
      </c>
      <c r="J478" t="s">
        <v>12570</v>
      </c>
      <c r="K478" t="s">
        <v>12574</v>
      </c>
      <c r="L478" t="s">
        <v>12573</v>
      </c>
      <c r="M478" t="s">
        <v>185</v>
      </c>
      <c r="N478">
        <v>2</v>
      </c>
      <c r="O478" t="s">
        <v>12572</v>
      </c>
      <c r="P478" t="s">
        <v>12571</v>
      </c>
      <c r="Q478" t="s">
        <v>12570</v>
      </c>
      <c r="R478" s="7">
        <v>37712</v>
      </c>
      <c r="S478" s="8">
        <f t="shared" si="64"/>
        <v>2003</v>
      </c>
      <c r="T478" s="8">
        <v>2003</v>
      </c>
      <c r="U478" s="8">
        <f t="shared" si="65"/>
        <v>19</v>
      </c>
      <c r="V478" s="7">
        <v>37712</v>
      </c>
      <c r="W478" t="s">
        <v>2087</v>
      </c>
      <c r="X478" s="2">
        <v>2.9860000000000002</v>
      </c>
      <c r="Y478" s="6">
        <f t="shared" si="62"/>
        <v>7.9709564613865094E-2</v>
      </c>
      <c r="AA478">
        <v>7338716</v>
      </c>
      <c r="AB478">
        <v>18902</v>
      </c>
      <c r="AD478" t="s">
        <v>6</v>
      </c>
      <c r="AE478">
        <v>21</v>
      </c>
      <c r="AF478">
        <v>3</v>
      </c>
      <c r="AH478" t="s">
        <v>8589</v>
      </c>
      <c r="AI478" t="s">
        <v>12569</v>
      </c>
      <c r="AJ478" t="s">
        <v>12568</v>
      </c>
      <c r="AK478" t="s">
        <v>12567</v>
      </c>
      <c r="AL478">
        <v>25</v>
      </c>
      <c r="AM478" s="5">
        <f t="shared" si="66"/>
        <v>1.3157894736842106</v>
      </c>
      <c r="AN478" s="4">
        <f t="shared" si="63"/>
        <v>1.9928655413619244E-3</v>
      </c>
      <c r="AO478" s="3"/>
      <c r="AP478">
        <v>0</v>
      </c>
      <c r="AQ478" t="s">
        <v>299</v>
      </c>
      <c r="AR478" t="s">
        <v>12566</v>
      </c>
      <c r="AS478" t="s">
        <v>297</v>
      </c>
      <c r="AT478" s="2" t="s">
        <v>0</v>
      </c>
      <c r="AU478" s="1">
        <f t="shared" si="67"/>
        <v>5.6394554892114135</v>
      </c>
      <c r="AV478" s="1">
        <f t="shared" si="68"/>
        <v>4.0851215077613512</v>
      </c>
      <c r="AW478" s="1">
        <f t="shared" si="69"/>
        <v>2.5307875263112871</v>
      </c>
    </row>
    <row r="479" spans="1:49" x14ac:dyDescent="0.2">
      <c r="A479">
        <v>477</v>
      </c>
      <c r="B479" t="s">
        <v>12565</v>
      </c>
      <c r="C479" t="s">
        <v>12564</v>
      </c>
      <c r="F479" t="s">
        <v>12563</v>
      </c>
      <c r="G479" t="s">
        <v>16</v>
      </c>
      <c r="H479" t="s">
        <v>15</v>
      </c>
      <c r="I479" t="s">
        <v>12562</v>
      </c>
      <c r="J479" t="s">
        <v>12561</v>
      </c>
      <c r="K479" t="s">
        <v>12560</v>
      </c>
      <c r="L479" t="s">
        <v>12559</v>
      </c>
      <c r="M479" t="s">
        <v>12558</v>
      </c>
      <c r="N479">
        <v>4</v>
      </c>
      <c r="O479" t="s">
        <v>12557</v>
      </c>
      <c r="P479" t="s">
        <v>12556</v>
      </c>
      <c r="Q479" t="s">
        <v>12555</v>
      </c>
      <c r="R479" s="7">
        <v>37712</v>
      </c>
      <c r="S479" s="8">
        <f t="shared" si="64"/>
        <v>2003</v>
      </c>
      <c r="T479" s="8">
        <v>2003</v>
      </c>
      <c r="U479" s="8">
        <f t="shared" si="65"/>
        <v>19</v>
      </c>
      <c r="V479" s="7">
        <v>37712</v>
      </c>
      <c r="W479" t="s">
        <v>12554</v>
      </c>
      <c r="X479" s="2">
        <v>3.4630000000000001</v>
      </c>
      <c r="Y479" s="6">
        <f t="shared" si="62"/>
        <v>9.2442807186140258E-2</v>
      </c>
      <c r="AA479" t="s">
        <v>12553</v>
      </c>
      <c r="AB479">
        <v>25037</v>
      </c>
      <c r="AD479" t="s">
        <v>6</v>
      </c>
      <c r="AE479">
        <v>7</v>
      </c>
      <c r="AF479">
        <v>2</v>
      </c>
      <c r="AH479" t="s">
        <v>12552</v>
      </c>
      <c r="AI479" t="s">
        <v>12551</v>
      </c>
      <c r="AJ479" t="s">
        <v>12550</v>
      </c>
      <c r="AK479" t="s">
        <v>12549</v>
      </c>
      <c r="AL479">
        <v>120</v>
      </c>
      <c r="AM479" s="5">
        <f t="shared" si="66"/>
        <v>6.3157894736842106</v>
      </c>
      <c r="AN479" s="4">
        <f t="shared" si="63"/>
        <v>9.5657545985372364E-3</v>
      </c>
      <c r="AO479" s="3"/>
      <c r="AP479">
        <v>0</v>
      </c>
      <c r="AR479" t="s">
        <v>1</v>
      </c>
      <c r="AT479" s="2" t="s">
        <v>0</v>
      </c>
      <c r="AU479" s="1">
        <f t="shared" si="67"/>
        <v>6.757969140985935</v>
      </c>
      <c r="AV479" s="1">
        <f t="shared" si="68"/>
        <v>5.1004280892338745</v>
      </c>
      <c r="AW479" s="1">
        <f t="shared" si="69"/>
        <v>3.4428870374818143</v>
      </c>
    </row>
    <row r="480" spans="1:49" x14ac:dyDescent="0.2">
      <c r="A480">
        <v>478</v>
      </c>
      <c r="B480" t="s">
        <v>12548</v>
      </c>
      <c r="C480" t="s">
        <v>12547</v>
      </c>
      <c r="E480">
        <v>12683858</v>
      </c>
      <c r="F480" t="s">
        <v>12546</v>
      </c>
      <c r="G480" t="s">
        <v>16</v>
      </c>
      <c r="H480" t="s">
        <v>15</v>
      </c>
      <c r="I480" t="s">
        <v>12545</v>
      </c>
      <c r="J480" t="s">
        <v>12544</v>
      </c>
      <c r="K480" t="s">
        <v>12543</v>
      </c>
      <c r="L480" t="s">
        <v>12542</v>
      </c>
      <c r="M480" t="s">
        <v>4153</v>
      </c>
      <c r="N480">
        <v>6</v>
      </c>
      <c r="O480" t="s">
        <v>12541</v>
      </c>
      <c r="P480" t="s">
        <v>12540</v>
      </c>
      <c r="Q480" t="s">
        <v>12539</v>
      </c>
      <c r="R480" s="7">
        <v>37712</v>
      </c>
      <c r="S480" s="8">
        <f t="shared" si="64"/>
        <v>2003</v>
      </c>
      <c r="T480" s="8">
        <v>2003</v>
      </c>
      <c r="U480" s="8">
        <f t="shared" si="65"/>
        <v>19</v>
      </c>
      <c r="V480" s="7">
        <v>37712</v>
      </c>
      <c r="W480" t="s">
        <v>12538</v>
      </c>
      <c r="X480" s="2">
        <v>0.92</v>
      </c>
      <c r="Y480" s="6">
        <f t="shared" si="62"/>
        <v>2.4558874562878728E-2</v>
      </c>
      <c r="AA480">
        <v>10833668</v>
      </c>
      <c r="AB480">
        <v>12156</v>
      </c>
      <c r="AD480" t="s">
        <v>6</v>
      </c>
      <c r="AE480">
        <v>8</v>
      </c>
      <c r="AF480">
        <v>2</v>
      </c>
      <c r="AH480" t="s">
        <v>12537</v>
      </c>
      <c r="AI480" t="s">
        <v>12536</v>
      </c>
      <c r="AJ480" t="s">
        <v>12535</v>
      </c>
      <c r="AK480" t="s">
        <v>12534</v>
      </c>
      <c r="AL480">
        <v>122</v>
      </c>
      <c r="AM480" s="5">
        <f t="shared" si="66"/>
        <v>6.4210526315789478</v>
      </c>
      <c r="AN480" s="4">
        <f t="shared" si="63"/>
        <v>9.7251838418461918E-3</v>
      </c>
      <c r="AO480" s="3"/>
      <c r="AP480">
        <v>0</v>
      </c>
      <c r="AR480" t="s">
        <v>1</v>
      </c>
      <c r="AT480" s="2">
        <v>3.17</v>
      </c>
      <c r="AU480" s="1">
        <f t="shared" si="67"/>
        <v>2.0108767346568963</v>
      </c>
      <c r="AV480" s="1">
        <f t="shared" si="68"/>
        <v>1.7142029202362459</v>
      </c>
      <c r="AW480" s="1">
        <f t="shared" si="69"/>
        <v>1.4175291058155952</v>
      </c>
    </row>
    <row r="481" spans="1:49" x14ac:dyDescent="0.2">
      <c r="A481">
        <v>479</v>
      </c>
      <c r="B481" t="s">
        <v>12533</v>
      </c>
      <c r="C481" t="s">
        <v>12532</v>
      </c>
      <c r="F481" t="s">
        <v>12531</v>
      </c>
      <c r="G481" t="s">
        <v>16</v>
      </c>
      <c r="H481" t="s">
        <v>15</v>
      </c>
      <c r="I481" t="s">
        <v>10525</v>
      </c>
      <c r="J481">
        <v>60025063</v>
      </c>
      <c r="K481" t="s">
        <v>762</v>
      </c>
      <c r="L481" t="s">
        <v>761</v>
      </c>
      <c r="M481" t="s">
        <v>760</v>
      </c>
      <c r="N481">
        <v>2</v>
      </c>
      <c r="O481" t="s">
        <v>12530</v>
      </c>
      <c r="P481" t="s">
        <v>10523</v>
      </c>
      <c r="Q481" t="s">
        <v>757</v>
      </c>
      <c r="R481" s="7">
        <v>37712</v>
      </c>
      <c r="S481" s="8">
        <f t="shared" si="64"/>
        <v>2003</v>
      </c>
      <c r="T481" s="8">
        <v>2003</v>
      </c>
      <c r="U481" s="8">
        <f t="shared" si="65"/>
        <v>19</v>
      </c>
      <c r="V481" s="7">
        <v>37712</v>
      </c>
      <c r="W481" s="11" t="s">
        <v>1564</v>
      </c>
      <c r="X481" s="2">
        <v>2.383</v>
      </c>
      <c r="Y481" s="6">
        <f t="shared" si="62"/>
        <v>6.3612824003630442E-2</v>
      </c>
      <c r="AA481">
        <v>13502417</v>
      </c>
      <c r="AB481">
        <v>17416</v>
      </c>
      <c r="AD481" t="s">
        <v>6</v>
      </c>
      <c r="AE481">
        <v>150</v>
      </c>
      <c r="AF481">
        <v>2</v>
      </c>
      <c r="AH481" t="s">
        <v>12529</v>
      </c>
      <c r="AI481" t="s">
        <v>12528</v>
      </c>
      <c r="AK481" t="s">
        <v>12527</v>
      </c>
      <c r="AL481">
        <v>6</v>
      </c>
      <c r="AM481" s="5">
        <f t="shared" si="66"/>
        <v>0.31578947368421051</v>
      </c>
      <c r="AN481" s="4">
        <f t="shared" si="63"/>
        <v>4.7828772992686183E-4</v>
      </c>
      <c r="AO481" s="3"/>
      <c r="AP481">
        <v>0</v>
      </c>
      <c r="AR481" t="s">
        <v>1</v>
      </c>
      <c r="AT481" s="2" t="s">
        <v>0</v>
      </c>
      <c r="AU481" s="1">
        <f t="shared" si="67"/>
        <v>4.4672463121519366</v>
      </c>
      <c r="AV481" s="1">
        <f t="shared" si="68"/>
        <v>3.2045555866778654</v>
      </c>
      <c r="AW481" s="1">
        <f t="shared" si="69"/>
        <v>1.9418648612037934</v>
      </c>
    </row>
    <row r="482" spans="1:49" x14ac:dyDescent="0.2">
      <c r="A482">
        <v>480</v>
      </c>
      <c r="B482" t="s">
        <v>12526</v>
      </c>
      <c r="C482" t="s">
        <v>12525</v>
      </c>
      <c r="F482" t="s">
        <v>12524</v>
      </c>
      <c r="G482" t="s">
        <v>16</v>
      </c>
      <c r="H482" t="s">
        <v>15</v>
      </c>
      <c r="I482" t="s">
        <v>12523</v>
      </c>
      <c r="J482">
        <v>60012162</v>
      </c>
      <c r="K482" t="s">
        <v>4732</v>
      </c>
      <c r="L482" t="s">
        <v>4731</v>
      </c>
      <c r="M482" t="s">
        <v>132</v>
      </c>
      <c r="N482">
        <v>6</v>
      </c>
      <c r="O482" t="s">
        <v>12522</v>
      </c>
      <c r="P482" t="s">
        <v>12521</v>
      </c>
      <c r="Q482" t="s">
        <v>12520</v>
      </c>
      <c r="R482" s="7">
        <v>37712</v>
      </c>
      <c r="S482" s="8">
        <f t="shared" si="64"/>
        <v>2003</v>
      </c>
      <c r="T482" s="8">
        <v>2003</v>
      </c>
      <c r="U482" s="8">
        <f t="shared" si="65"/>
        <v>19</v>
      </c>
      <c r="V482" s="7">
        <v>37712</v>
      </c>
      <c r="W482" t="s">
        <v>663</v>
      </c>
      <c r="X482" s="2">
        <v>1.3720000000000001</v>
      </c>
      <c r="Y482" s="6">
        <f t="shared" si="62"/>
        <v>3.662475641333654E-2</v>
      </c>
      <c r="AA482">
        <v>189480</v>
      </c>
      <c r="AB482">
        <v>17366</v>
      </c>
      <c r="AD482" t="s">
        <v>6</v>
      </c>
      <c r="AE482">
        <v>51</v>
      </c>
      <c r="AF482" t="s">
        <v>12382</v>
      </c>
      <c r="AH482" t="s">
        <v>12519</v>
      </c>
      <c r="AI482" t="s">
        <v>12518</v>
      </c>
      <c r="AJ482" t="s">
        <v>12517</v>
      </c>
      <c r="AK482" t="s">
        <v>12516</v>
      </c>
      <c r="AL482">
        <v>29</v>
      </c>
      <c r="AM482" s="5">
        <f t="shared" si="66"/>
        <v>1.5263157894736843</v>
      </c>
      <c r="AN482" s="4">
        <f t="shared" si="63"/>
        <v>2.3117240279798322E-3</v>
      </c>
      <c r="AO482" s="3"/>
      <c r="AP482">
        <v>0</v>
      </c>
      <c r="AQ482" t="s">
        <v>12515</v>
      </c>
      <c r="AR482" t="s">
        <v>1</v>
      </c>
      <c r="AS482" t="s">
        <v>12514</v>
      </c>
      <c r="AT482" s="2" t="s">
        <v>0</v>
      </c>
      <c r="AU482" s="1">
        <f t="shared" si="67"/>
        <v>2.6330846697729524</v>
      </c>
      <c r="AV482" s="1">
        <f t="shared" si="68"/>
        <v>1.9468240220658188</v>
      </c>
      <c r="AW482" s="1">
        <f t="shared" si="69"/>
        <v>1.2605633743586844</v>
      </c>
    </row>
    <row r="483" spans="1:49" x14ac:dyDescent="0.2">
      <c r="A483">
        <v>481</v>
      </c>
      <c r="B483" t="s">
        <v>12513</v>
      </c>
      <c r="C483" t="s">
        <v>12512</v>
      </c>
      <c r="F483" t="s">
        <v>12511</v>
      </c>
      <c r="G483" t="s">
        <v>16</v>
      </c>
      <c r="H483" t="s">
        <v>15</v>
      </c>
      <c r="I483" t="s">
        <v>12510</v>
      </c>
      <c r="J483">
        <v>60020588</v>
      </c>
      <c r="K483" t="s">
        <v>12509</v>
      </c>
      <c r="L483" t="s">
        <v>12508</v>
      </c>
      <c r="M483" t="s">
        <v>323</v>
      </c>
      <c r="N483">
        <v>1</v>
      </c>
      <c r="O483" t="s">
        <v>12507</v>
      </c>
      <c r="P483">
        <v>57207551195</v>
      </c>
      <c r="Q483">
        <v>60020588</v>
      </c>
      <c r="R483" s="7">
        <v>37712</v>
      </c>
      <c r="S483" s="8">
        <f t="shared" si="64"/>
        <v>2003</v>
      </c>
      <c r="T483" s="8">
        <v>2003</v>
      </c>
      <c r="U483" s="8">
        <f t="shared" si="65"/>
        <v>19</v>
      </c>
      <c r="V483" s="7">
        <v>37712</v>
      </c>
      <c r="W483" t="s">
        <v>663</v>
      </c>
      <c r="X483" s="2">
        <v>1.3720000000000001</v>
      </c>
      <c r="Y483" s="6">
        <f t="shared" si="62"/>
        <v>3.662475641333654E-2</v>
      </c>
      <c r="AA483">
        <v>189480</v>
      </c>
      <c r="AB483">
        <v>17366</v>
      </c>
      <c r="AD483" t="s">
        <v>6</v>
      </c>
      <c r="AE483">
        <v>51</v>
      </c>
      <c r="AF483" t="s">
        <v>12382</v>
      </c>
      <c r="AH483" t="s">
        <v>12506</v>
      </c>
      <c r="AI483" t="s">
        <v>12505</v>
      </c>
      <c r="AJ483" t="s">
        <v>12504</v>
      </c>
      <c r="AK483" t="s">
        <v>12503</v>
      </c>
      <c r="AL483">
        <v>363</v>
      </c>
      <c r="AM483" s="5">
        <f t="shared" si="66"/>
        <v>19.105263157894736</v>
      </c>
      <c r="AN483" s="4">
        <f t="shared" si="63"/>
        <v>2.8936407660575141E-2</v>
      </c>
      <c r="AO483" s="3"/>
      <c r="AP483">
        <v>0</v>
      </c>
      <c r="AR483" t="s">
        <v>1</v>
      </c>
      <c r="AT483" s="2" t="s">
        <v>0</v>
      </c>
      <c r="AU483" s="1">
        <f t="shared" si="67"/>
        <v>3.4318251787508114</v>
      </c>
      <c r="AV483" s="1">
        <f t="shared" si="68"/>
        <v>3.2780582036955845</v>
      </c>
      <c r="AW483" s="1">
        <f t="shared" si="69"/>
        <v>3.1242912286403559</v>
      </c>
    </row>
    <row r="484" spans="1:49" x14ac:dyDescent="0.2">
      <c r="A484">
        <v>482</v>
      </c>
      <c r="B484" t="s">
        <v>12502</v>
      </c>
      <c r="C484" t="s">
        <v>12501</v>
      </c>
      <c r="F484" t="s">
        <v>12500</v>
      </c>
      <c r="G484" t="s">
        <v>16</v>
      </c>
      <c r="H484" t="s">
        <v>15</v>
      </c>
      <c r="I484" t="s">
        <v>12499</v>
      </c>
      <c r="J484" t="s">
        <v>12498</v>
      </c>
      <c r="K484" t="s">
        <v>12497</v>
      </c>
      <c r="L484" t="s">
        <v>12496</v>
      </c>
      <c r="M484" t="s">
        <v>185</v>
      </c>
      <c r="N484">
        <v>2</v>
      </c>
      <c r="O484" t="s">
        <v>12495</v>
      </c>
      <c r="P484" t="s">
        <v>12494</v>
      </c>
      <c r="Q484" t="s">
        <v>12493</v>
      </c>
      <c r="R484" s="7">
        <v>37712</v>
      </c>
      <c r="S484" s="8">
        <f t="shared" si="64"/>
        <v>2003</v>
      </c>
      <c r="T484" s="8">
        <v>2003</v>
      </c>
      <c r="U484" s="8">
        <f t="shared" si="65"/>
        <v>19</v>
      </c>
      <c r="V484" s="7">
        <v>37712</v>
      </c>
      <c r="W484" t="s">
        <v>969</v>
      </c>
      <c r="X484" s="2">
        <v>1.218</v>
      </c>
      <c r="Y484" s="6">
        <f t="shared" si="62"/>
        <v>3.2513814366941618E-2</v>
      </c>
      <c r="AA484">
        <v>189448</v>
      </c>
      <c r="AB484">
        <v>15107</v>
      </c>
      <c r="AD484" t="s">
        <v>6</v>
      </c>
      <c r="AE484">
        <v>49</v>
      </c>
      <c r="AF484">
        <v>4</v>
      </c>
      <c r="AH484" t="s">
        <v>12492</v>
      </c>
      <c r="AI484" t="s">
        <v>12491</v>
      </c>
      <c r="AJ484" t="s">
        <v>12490</v>
      </c>
      <c r="AK484" t="s">
        <v>12489</v>
      </c>
      <c r="AL484">
        <v>1646</v>
      </c>
      <c r="AM484" s="5">
        <f t="shared" si="66"/>
        <v>86.631578947368425</v>
      </c>
      <c r="AN484" s="4">
        <f t="shared" si="63"/>
        <v>0.13121026724326909</v>
      </c>
      <c r="AO484" s="3"/>
      <c r="AP484">
        <v>0</v>
      </c>
      <c r="AR484" t="s">
        <v>1</v>
      </c>
      <c r="AT484" s="2" t="s">
        <v>0</v>
      </c>
      <c r="AU484" s="1">
        <f t="shared" si="67"/>
        <v>6.2122750229839863</v>
      </c>
      <c r="AV484" s="1">
        <f t="shared" si="68"/>
        <v>8.1862040805105352</v>
      </c>
      <c r="AW484" s="1">
        <f t="shared" si="69"/>
        <v>10.160133138037084</v>
      </c>
    </row>
    <row r="485" spans="1:49" x14ac:dyDescent="0.2">
      <c r="A485">
        <v>483</v>
      </c>
      <c r="B485" t="s">
        <v>12488</v>
      </c>
      <c r="C485" t="s">
        <v>12487</v>
      </c>
      <c r="F485" t="s">
        <v>12486</v>
      </c>
      <c r="G485" t="s">
        <v>16</v>
      </c>
      <c r="H485" t="s">
        <v>15</v>
      </c>
      <c r="I485" t="s">
        <v>12485</v>
      </c>
      <c r="J485">
        <v>60000221</v>
      </c>
      <c r="K485" t="s">
        <v>5166</v>
      </c>
      <c r="L485" t="s">
        <v>4547</v>
      </c>
      <c r="M485" t="s">
        <v>323</v>
      </c>
      <c r="N485">
        <v>2</v>
      </c>
      <c r="O485" t="s">
        <v>12484</v>
      </c>
      <c r="P485" t="s">
        <v>12483</v>
      </c>
      <c r="Q485" t="s">
        <v>5163</v>
      </c>
      <c r="R485" s="7">
        <v>37712</v>
      </c>
      <c r="S485" s="8">
        <f t="shared" si="64"/>
        <v>2003</v>
      </c>
      <c r="T485" s="8">
        <v>2003</v>
      </c>
      <c r="U485" s="8">
        <f t="shared" si="65"/>
        <v>19</v>
      </c>
      <c r="V485" s="7">
        <v>37712</v>
      </c>
      <c r="W485" t="s">
        <v>969</v>
      </c>
      <c r="X485" s="2">
        <v>1.218</v>
      </c>
      <c r="Y485" s="6">
        <f t="shared" si="62"/>
        <v>3.2513814366941618E-2</v>
      </c>
      <c r="AA485">
        <v>189448</v>
      </c>
      <c r="AB485">
        <v>15107</v>
      </c>
      <c r="AD485" t="s">
        <v>6</v>
      </c>
      <c r="AE485">
        <v>49</v>
      </c>
      <c r="AF485">
        <v>4</v>
      </c>
      <c r="AH485" t="s">
        <v>12482</v>
      </c>
      <c r="AI485" t="s">
        <v>12481</v>
      </c>
      <c r="AJ485" t="s">
        <v>12480</v>
      </c>
      <c r="AK485" t="s">
        <v>12479</v>
      </c>
      <c r="AL485">
        <v>3</v>
      </c>
      <c r="AM485" s="5">
        <f t="shared" si="66"/>
        <v>0.15789473684210525</v>
      </c>
      <c r="AN485" s="4">
        <f t="shared" si="63"/>
        <v>2.3914386496343091E-4</v>
      </c>
      <c r="AO485" s="3"/>
      <c r="AP485">
        <v>0</v>
      </c>
      <c r="AQ485" t="s">
        <v>299</v>
      </c>
      <c r="AR485" t="s">
        <v>12478</v>
      </c>
      <c r="AS485" t="s">
        <v>297</v>
      </c>
      <c r="AT485" s="2" t="s">
        <v>0</v>
      </c>
      <c r="AU485" s="1">
        <f t="shared" si="67"/>
        <v>2.2831413216348162</v>
      </c>
      <c r="AV485" s="1">
        <f t="shared" si="68"/>
        <v>1.6376479115952525</v>
      </c>
      <c r="AW485" s="1">
        <f t="shared" si="69"/>
        <v>0.99215450155568863</v>
      </c>
    </row>
    <row r="486" spans="1:49" x14ac:dyDescent="0.2">
      <c r="A486">
        <v>484</v>
      </c>
      <c r="B486" t="s">
        <v>12477</v>
      </c>
      <c r="C486" t="s">
        <v>12476</v>
      </c>
      <c r="F486" t="s">
        <v>12475</v>
      </c>
      <c r="G486" t="s">
        <v>16</v>
      </c>
      <c r="H486" t="s">
        <v>15</v>
      </c>
      <c r="I486" t="s">
        <v>12474</v>
      </c>
      <c r="J486">
        <v>60005681</v>
      </c>
      <c r="K486" t="s">
        <v>7350</v>
      </c>
      <c r="L486" t="s">
        <v>7349</v>
      </c>
      <c r="M486" t="s">
        <v>7348</v>
      </c>
      <c r="N486">
        <v>2</v>
      </c>
      <c r="O486" t="s">
        <v>12473</v>
      </c>
      <c r="P486" t="s">
        <v>12472</v>
      </c>
      <c r="Q486" t="s">
        <v>12471</v>
      </c>
      <c r="R486" s="7">
        <v>37712</v>
      </c>
      <c r="S486" s="8">
        <f t="shared" si="64"/>
        <v>2003</v>
      </c>
      <c r="T486" s="8">
        <v>2003</v>
      </c>
      <c r="U486" s="8">
        <f t="shared" si="65"/>
        <v>19</v>
      </c>
      <c r="V486" s="7">
        <v>37712</v>
      </c>
      <c r="W486" t="s">
        <v>969</v>
      </c>
      <c r="X486" s="2">
        <v>1.218</v>
      </c>
      <c r="Y486" s="6">
        <f t="shared" si="62"/>
        <v>3.2513814366941618E-2</v>
      </c>
      <c r="AA486">
        <v>189448</v>
      </c>
      <c r="AB486">
        <v>15107</v>
      </c>
      <c r="AD486" t="s">
        <v>6</v>
      </c>
      <c r="AE486">
        <v>49</v>
      </c>
      <c r="AF486">
        <v>4</v>
      </c>
      <c r="AH486" t="s">
        <v>12470</v>
      </c>
      <c r="AI486" t="s">
        <v>12469</v>
      </c>
      <c r="AJ486" t="s">
        <v>12468</v>
      </c>
      <c r="AK486" t="s">
        <v>12467</v>
      </c>
      <c r="AL486">
        <v>5</v>
      </c>
      <c r="AM486" s="5">
        <f t="shared" si="66"/>
        <v>0.26315789473684209</v>
      </c>
      <c r="AN486" s="4">
        <f t="shared" si="63"/>
        <v>3.9857310827238487E-4</v>
      </c>
      <c r="AO486" s="3"/>
      <c r="AP486">
        <v>0</v>
      </c>
      <c r="AR486" t="s">
        <v>1</v>
      </c>
      <c r="AT486" s="2" t="s">
        <v>0</v>
      </c>
      <c r="AU486" s="1">
        <f t="shared" si="67"/>
        <v>2.2879241989340846</v>
      </c>
      <c r="AV486" s="1">
        <f t="shared" si="68"/>
        <v>1.6456193737607001</v>
      </c>
      <c r="AW486" s="1">
        <f t="shared" si="69"/>
        <v>1.0033145485873154</v>
      </c>
    </row>
    <row r="487" spans="1:49" x14ac:dyDescent="0.2">
      <c r="A487">
        <v>485</v>
      </c>
      <c r="B487" t="s">
        <v>12466</v>
      </c>
      <c r="C487" t="s">
        <v>12465</v>
      </c>
      <c r="F487" t="s">
        <v>12464</v>
      </c>
      <c r="G487" t="s">
        <v>16</v>
      </c>
      <c r="H487" t="s">
        <v>15</v>
      </c>
      <c r="I487" t="s">
        <v>12463</v>
      </c>
      <c r="J487">
        <v>60014171</v>
      </c>
      <c r="K487" t="s">
        <v>4062</v>
      </c>
      <c r="L487" t="s">
        <v>4061</v>
      </c>
      <c r="M487" t="s">
        <v>266</v>
      </c>
      <c r="N487">
        <v>3</v>
      </c>
      <c r="O487" t="s">
        <v>12462</v>
      </c>
      <c r="P487" t="s">
        <v>12461</v>
      </c>
      <c r="Q487" t="s">
        <v>12460</v>
      </c>
      <c r="R487" s="7">
        <v>37712</v>
      </c>
      <c r="S487" s="8">
        <f t="shared" si="64"/>
        <v>2003</v>
      </c>
      <c r="T487" s="8">
        <v>2003</v>
      </c>
      <c r="U487" s="8">
        <f t="shared" si="65"/>
        <v>19</v>
      </c>
      <c r="V487" s="7">
        <v>37712</v>
      </c>
      <c r="W487" t="s">
        <v>663</v>
      </c>
      <c r="X487" s="2">
        <v>1.3720000000000001</v>
      </c>
      <c r="Y487" s="6">
        <f t="shared" si="62"/>
        <v>3.662475641333654E-2</v>
      </c>
      <c r="AA487">
        <v>189480</v>
      </c>
      <c r="AB487">
        <v>17366</v>
      </c>
      <c r="AD487" t="s">
        <v>6</v>
      </c>
      <c r="AE487">
        <v>51</v>
      </c>
      <c r="AF487" t="s">
        <v>12382</v>
      </c>
      <c r="AH487" t="s">
        <v>12459</v>
      </c>
      <c r="AI487" t="s">
        <v>12458</v>
      </c>
      <c r="AJ487" t="s">
        <v>12457</v>
      </c>
      <c r="AK487" t="s">
        <v>12456</v>
      </c>
      <c r="AL487">
        <v>2</v>
      </c>
      <c r="AM487" s="5">
        <f t="shared" si="66"/>
        <v>0.10526315789473684</v>
      </c>
      <c r="AN487" s="4">
        <f t="shared" si="63"/>
        <v>1.5942924330895392E-4</v>
      </c>
      <c r="AO487" s="3"/>
      <c r="AP487">
        <v>0</v>
      </c>
      <c r="AR487" t="s">
        <v>1</v>
      </c>
      <c r="AT487" s="2" t="s">
        <v>0</v>
      </c>
      <c r="AU487" s="1">
        <f t="shared" si="67"/>
        <v>2.5685158262328263</v>
      </c>
      <c r="AV487" s="1">
        <f t="shared" si="68"/>
        <v>1.8392092828322746</v>
      </c>
      <c r="AW487" s="1">
        <f t="shared" si="69"/>
        <v>1.1099027394317231</v>
      </c>
    </row>
    <row r="488" spans="1:49" x14ac:dyDescent="0.2">
      <c r="A488">
        <v>486</v>
      </c>
      <c r="B488" t="s">
        <v>12455</v>
      </c>
      <c r="C488" t="s">
        <v>12454</v>
      </c>
      <c r="F488" t="s">
        <v>12453</v>
      </c>
      <c r="G488" t="s">
        <v>16</v>
      </c>
      <c r="H488" t="s">
        <v>15</v>
      </c>
      <c r="I488" t="s">
        <v>12452</v>
      </c>
      <c r="J488">
        <v>60103653</v>
      </c>
      <c r="K488" t="s">
        <v>7591</v>
      </c>
      <c r="L488" t="s">
        <v>3039</v>
      </c>
      <c r="M488" t="s">
        <v>3038</v>
      </c>
      <c r="N488">
        <v>12</v>
      </c>
      <c r="O488" t="s">
        <v>12451</v>
      </c>
      <c r="P488" t="s">
        <v>12450</v>
      </c>
      <c r="Q488" t="s">
        <v>12449</v>
      </c>
      <c r="R488" s="7">
        <v>37712</v>
      </c>
      <c r="S488" s="8">
        <f t="shared" si="64"/>
        <v>2003</v>
      </c>
      <c r="T488" s="8">
        <v>2003</v>
      </c>
      <c r="U488" s="8">
        <f t="shared" si="65"/>
        <v>19</v>
      </c>
      <c r="V488" s="7">
        <v>37712</v>
      </c>
      <c r="W488" t="s">
        <v>663</v>
      </c>
      <c r="X488" s="2">
        <v>1.3720000000000001</v>
      </c>
      <c r="Y488" s="6">
        <f t="shared" si="62"/>
        <v>3.662475641333654E-2</v>
      </c>
      <c r="AA488">
        <v>189480</v>
      </c>
      <c r="AB488">
        <v>17366</v>
      </c>
      <c r="AD488" t="s">
        <v>6</v>
      </c>
      <c r="AE488">
        <v>51</v>
      </c>
      <c r="AF488" t="s">
        <v>12382</v>
      </c>
      <c r="AH488" t="s">
        <v>12448</v>
      </c>
      <c r="AI488" t="s">
        <v>12447</v>
      </c>
      <c r="AJ488" t="s">
        <v>12446</v>
      </c>
      <c r="AK488" t="s">
        <v>12445</v>
      </c>
      <c r="AL488">
        <v>45</v>
      </c>
      <c r="AM488" s="5">
        <f t="shared" si="66"/>
        <v>2.3684210526315788</v>
      </c>
      <c r="AN488" s="4">
        <f t="shared" si="63"/>
        <v>3.5871579744514636E-3</v>
      </c>
      <c r="AO488" s="3"/>
      <c r="AP488">
        <v>0</v>
      </c>
      <c r="AQ488" t="s">
        <v>12444</v>
      </c>
      <c r="AR488" t="s">
        <v>1</v>
      </c>
      <c r="AS488" t="s">
        <v>1122</v>
      </c>
      <c r="AT488" s="2" t="s">
        <v>0</v>
      </c>
      <c r="AU488" s="1">
        <f t="shared" si="67"/>
        <v>2.6713476881671014</v>
      </c>
      <c r="AV488" s="1">
        <f t="shared" si="68"/>
        <v>2.0105957193894004</v>
      </c>
      <c r="AW488" s="1">
        <f t="shared" si="69"/>
        <v>1.3498437506116987</v>
      </c>
    </row>
    <row r="489" spans="1:49" x14ac:dyDescent="0.2">
      <c r="A489">
        <v>487</v>
      </c>
      <c r="B489" t="s">
        <v>12443</v>
      </c>
      <c r="C489" t="s">
        <v>12442</v>
      </c>
      <c r="F489" t="s">
        <v>12441</v>
      </c>
      <c r="G489" t="s">
        <v>16</v>
      </c>
      <c r="H489" t="s">
        <v>15</v>
      </c>
      <c r="I489" t="s">
        <v>12440</v>
      </c>
      <c r="J489">
        <v>60025858</v>
      </c>
      <c r="K489" t="s">
        <v>2816</v>
      </c>
      <c r="L489" t="s">
        <v>2815</v>
      </c>
      <c r="M489" t="s">
        <v>2262</v>
      </c>
      <c r="N489">
        <v>3</v>
      </c>
      <c r="O489" t="s">
        <v>12439</v>
      </c>
      <c r="P489" t="s">
        <v>12438</v>
      </c>
      <c r="Q489" t="s">
        <v>5549</v>
      </c>
      <c r="R489" s="7">
        <v>37712</v>
      </c>
      <c r="S489" s="8">
        <f t="shared" si="64"/>
        <v>2003</v>
      </c>
      <c r="T489" s="8">
        <v>2003</v>
      </c>
      <c r="U489" s="8">
        <f t="shared" si="65"/>
        <v>19</v>
      </c>
      <c r="V489" s="7">
        <v>37712</v>
      </c>
      <c r="W489" t="s">
        <v>839</v>
      </c>
      <c r="X489" s="2">
        <v>0.94</v>
      </c>
      <c r="Y489" s="6">
        <f t="shared" si="62"/>
        <v>2.5092763140332611E-2</v>
      </c>
      <c r="AA489">
        <v>15311309</v>
      </c>
      <c r="AB489">
        <v>17295</v>
      </c>
      <c r="AD489" t="s">
        <v>6</v>
      </c>
      <c r="AE489">
        <v>13</v>
      </c>
      <c r="AF489">
        <v>4</v>
      </c>
      <c r="AH489" t="s">
        <v>12437</v>
      </c>
      <c r="AI489" t="s">
        <v>12436</v>
      </c>
      <c r="AJ489" t="s">
        <v>12435</v>
      </c>
      <c r="AK489" t="s">
        <v>12434</v>
      </c>
      <c r="AL489">
        <v>35</v>
      </c>
      <c r="AM489" s="5">
        <f t="shared" si="66"/>
        <v>1.8421052631578947</v>
      </c>
      <c r="AN489" s="4">
        <f t="shared" si="63"/>
        <v>2.7900117579066938E-3</v>
      </c>
      <c r="AO489" s="3"/>
      <c r="AP489">
        <v>0</v>
      </c>
      <c r="AR489" t="s">
        <v>1</v>
      </c>
      <c r="AT489" s="2" t="s">
        <v>0</v>
      </c>
      <c r="AU489" s="1">
        <f t="shared" si="67"/>
        <v>1.8401937725604833</v>
      </c>
      <c r="AV489" s="1">
        <f t="shared" si="68"/>
        <v>1.3941387449119653</v>
      </c>
      <c r="AW489" s="1">
        <f t="shared" si="69"/>
        <v>0.94808371726344687</v>
      </c>
    </row>
    <row r="490" spans="1:49" x14ac:dyDescent="0.2">
      <c r="A490">
        <v>488</v>
      </c>
      <c r="B490" t="s">
        <v>12433</v>
      </c>
      <c r="C490" t="s">
        <v>12432</v>
      </c>
      <c r="F490" t="s">
        <v>12431</v>
      </c>
      <c r="G490" t="s">
        <v>16</v>
      </c>
      <c r="H490" t="s">
        <v>15</v>
      </c>
      <c r="I490" t="s">
        <v>12430</v>
      </c>
      <c r="J490" t="s">
        <v>12429</v>
      </c>
      <c r="K490" t="s">
        <v>12428</v>
      </c>
      <c r="L490" t="s">
        <v>12427</v>
      </c>
      <c r="M490" t="s">
        <v>185</v>
      </c>
      <c r="N490">
        <v>2</v>
      </c>
      <c r="O490" t="s">
        <v>12426</v>
      </c>
      <c r="P490" t="s">
        <v>12425</v>
      </c>
      <c r="Q490" t="s">
        <v>12424</v>
      </c>
      <c r="R490" s="7">
        <v>37712</v>
      </c>
      <c r="S490" s="8">
        <f t="shared" si="64"/>
        <v>2003</v>
      </c>
      <c r="T490" s="8">
        <v>2003</v>
      </c>
      <c r="U490" s="8">
        <f t="shared" si="65"/>
        <v>19</v>
      </c>
      <c r="V490" s="7">
        <v>37712</v>
      </c>
      <c r="W490" t="s">
        <v>969</v>
      </c>
      <c r="X490" s="2">
        <v>1.218</v>
      </c>
      <c r="Y490" s="6">
        <f t="shared" si="62"/>
        <v>3.2513814366941618E-2</v>
      </c>
      <c r="AA490">
        <v>189448</v>
      </c>
      <c r="AB490">
        <v>15107</v>
      </c>
      <c r="AD490" t="s">
        <v>6</v>
      </c>
      <c r="AE490">
        <v>49</v>
      </c>
      <c r="AF490">
        <v>4</v>
      </c>
      <c r="AH490" t="s">
        <v>12423</v>
      </c>
      <c r="AI490" t="s">
        <v>12422</v>
      </c>
      <c r="AJ490" t="s">
        <v>12421</v>
      </c>
      <c r="AK490" t="s">
        <v>12420</v>
      </c>
      <c r="AL490">
        <v>213</v>
      </c>
      <c r="AM490" s="5">
        <f t="shared" si="66"/>
        <v>11.210526315789474</v>
      </c>
      <c r="AN490" s="4">
        <f t="shared" si="63"/>
        <v>1.6979214412403597E-2</v>
      </c>
      <c r="AO490" s="3"/>
      <c r="AP490">
        <v>0</v>
      </c>
      <c r="AR490" t="s">
        <v>1</v>
      </c>
      <c r="AT490" s="2" t="s">
        <v>0</v>
      </c>
      <c r="AU490" s="1">
        <f t="shared" si="67"/>
        <v>2.7853434380580211</v>
      </c>
      <c r="AV490" s="1">
        <f t="shared" si="68"/>
        <v>2.4746514389672609</v>
      </c>
      <c r="AW490" s="1">
        <f t="shared" si="69"/>
        <v>2.1639594398765003</v>
      </c>
    </row>
    <row r="491" spans="1:49" x14ac:dyDescent="0.2">
      <c r="A491">
        <v>489</v>
      </c>
      <c r="B491" t="s">
        <v>12419</v>
      </c>
      <c r="C491" t="s">
        <v>12418</v>
      </c>
      <c r="F491" t="s">
        <v>12417</v>
      </c>
      <c r="G491" t="s">
        <v>16</v>
      </c>
      <c r="H491" t="s">
        <v>15</v>
      </c>
      <c r="I491" t="s">
        <v>2163</v>
      </c>
      <c r="J491">
        <v>60030835</v>
      </c>
      <c r="K491" t="s">
        <v>12416</v>
      </c>
      <c r="L491" t="s">
        <v>12415</v>
      </c>
      <c r="M491" t="s">
        <v>266</v>
      </c>
      <c r="N491">
        <v>2</v>
      </c>
      <c r="O491" t="s">
        <v>12414</v>
      </c>
      <c r="P491" t="s">
        <v>12413</v>
      </c>
      <c r="Q491" t="s">
        <v>12412</v>
      </c>
      <c r="R491" s="7">
        <v>37712</v>
      </c>
      <c r="S491" s="8">
        <f t="shared" si="64"/>
        <v>2003</v>
      </c>
      <c r="T491" s="8">
        <v>2003</v>
      </c>
      <c r="U491" s="8">
        <f t="shared" si="65"/>
        <v>19</v>
      </c>
      <c r="V491" s="7">
        <v>37712</v>
      </c>
      <c r="W491" t="s">
        <v>969</v>
      </c>
      <c r="X491" s="2">
        <v>1.218</v>
      </c>
      <c r="Y491" s="6">
        <f t="shared" si="62"/>
        <v>3.2513814366941618E-2</v>
      </c>
      <c r="AA491">
        <v>189448</v>
      </c>
      <c r="AB491">
        <v>15107</v>
      </c>
      <c r="AD491" t="s">
        <v>6</v>
      </c>
      <c r="AE491">
        <v>49</v>
      </c>
      <c r="AF491">
        <v>4</v>
      </c>
      <c r="AH491" t="s">
        <v>12411</v>
      </c>
      <c r="AI491" t="s">
        <v>12410</v>
      </c>
      <c r="AJ491" t="s">
        <v>12409</v>
      </c>
      <c r="AK491" t="s">
        <v>12408</v>
      </c>
      <c r="AL491">
        <v>31</v>
      </c>
      <c r="AM491" s="5">
        <f t="shared" si="66"/>
        <v>1.631578947368421</v>
      </c>
      <c r="AN491" s="4">
        <f t="shared" si="63"/>
        <v>2.4711532712887859E-3</v>
      </c>
      <c r="AO491" s="3"/>
      <c r="AP491">
        <v>0</v>
      </c>
      <c r="AR491" t="s">
        <v>1</v>
      </c>
      <c r="AT491" s="2" t="s">
        <v>0</v>
      </c>
      <c r="AU491" s="1">
        <f t="shared" si="67"/>
        <v>2.3501016038245766</v>
      </c>
      <c r="AV491" s="1">
        <f t="shared" si="68"/>
        <v>1.7492483819115203</v>
      </c>
      <c r="AW491" s="1">
        <f t="shared" si="69"/>
        <v>1.1483951599984636</v>
      </c>
    </row>
    <row r="492" spans="1:49" x14ac:dyDescent="0.2">
      <c r="A492">
        <v>490</v>
      </c>
      <c r="B492" t="s">
        <v>12407</v>
      </c>
      <c r="C492" t="s">
        <v>12406</v>
      </c>
      <c r="F492" t="s">
        <v>12405</v>
      </c>
      <c r="G492" t="s">
        <v>16</v>
      </c>
      <c r="H492" t="s">
        <v>15</v>
      </c>
      <c r="I492" t="s">
        <v>12404</v>
      </c>
      <c r="J492" t="s">
        <v>12403</v>
      </c>
      <c r="K492" t="s">
        <v>12402</v>
      </c>
      <c r="L492" t="s">
        <v>12401</v>
      </c>
      <c r="M492" t="s">
        <v>12400</v>
      </c>
      <c r="N492">
        <v>8</v>
      </c>
      <c r="O492" t="s">
        <v>12399</v>
      </c>
      <c r="P492" t="s">
        <v>12398</v>
      </c>
      <c r="Q492" t="s">
        <v>12397</v>
      </c>
      <c r="R492" s="7">
        <v>37712</v>
      </c>
      <c r="S492" s="8">
        <f t="shared" si="64"/>
        <v>2003</v>
      </c>
      <c r="T492" s="8">
        <v>2003</v>
      </c>
      <c r="U492" s="8">
        <f t="shared" si="65"/>
        <v>19</v>
      </c>
      <c r="V492" s="7">
        <v>37712</v>
      </c>
      <c r="W492" t="s">
        <v>663</v>
      </c>
      <c r="X492" s="2">
        <v>1.3720000000000001</v>
      </c>
      <c r="Y492" s="6">
        <f t="shared" si="62"/>
        <v>3.662475641333654E-2</v>
      </c>
      <c r="AA492">
        <v>189480</v>
      </c>
      <c r="AB492">
        <v>17366</v>
      </c>
      <c r="AD492" t="s">
        <v>6</v>
      </c>
      <c r="AE492">
        <v>51</v>
      </c>
      <c r="AF492" t="s">
        <v>12382</v>
      </c>
      <c r="AH492" t="s">
        <v>12396</v>
      </c>
      <c r="AI492" t="s">
        <v>12395</v>
      </c>
      <c r="AJ492" t="s">
        <v>12394</v>
      </c>
      <c r="AK492" t="s">
        <v>12393</v>
      </c>
      <c r="AL492">
        <v>146</v>
      </c>
      <c r="AM492" s="5">
        <f t="shared" si="66"/>
        <v>7.6842105263157894</v>
      </c>
      <c r="AN492" s="4">
        <f t="shared" si="63"/>
        <v>1.1638334761553638E-2</v>
      </c>
      <c r="AO492" s="3"/>
      <c r="AP492">
        <v>0</v>
      </c>
      <c r="AQ492" t="s">
        <v>2660</v>
      </c>
      <c r="AR492" t="s">
        <v>1</v>
      </c>
      <c r="AS492" t="s">
        <v>2659</v>
      </c>
      <c r="AT492" s="2" t="s">
        <v>0</v>
      </c>
      <c r="AU492" s="1">
        <f t="shared" si="67"/>
        <v>2.9128829917801666</v>
      </c>
      <c r="AV492" s="1">
        <f t="shared" si="68"/>
        <v>2.4131545587445089</v>
      </c>
      <c r="AW492" s="1">
        <f t="shared" si="69"/>
        <v>1.913426125708851</v>
      </c>
    </row>
    <row r="493" spans="1:49" x14ac:dyDescent="0.2">
      <c r="A493">
        <v>491</v>
      </c>
      <c r="B493" t="s">
        <v>12392</v>
      </c>
      <c r="C493" t="s">
        <v>12391</v>
      </c>
      <c r="F493" t="s">
        <v>12390</v>
      </c>
      <c r="G493" t="s">
        <v>16</v>
      </c>
      <c r="H493" t="s">
        <v>15</v>
      </c>
      <c r="I493" t="s">
        <v>12389</v>
      </c>
      <c r="J493" t="s">
        <v>12388</v>
      </c>
      <c r="K493" t="s">
        <v>12387</v>
      </c>
      <c r="L493" t="s">
        <v>12386</v>
      </c>
      <c r="M493" t="s">
        <v>185</v>
      </c>
      <c r="N493">
        <v>3</v>
      </c>
      <c r="O493" t="s">
        <v>12385</v>
      </c>
      <c r="P493" t="s">
        <v>12384</v>
      </c>
      <c r="Q493" t="s">
        <v>12383</v>
      </c>
      <c r="R493" s="7">
        <v>37712</v>
      </c>
      <c r="S493" s="8">
        <f t="shared" si="64"/>
        <v>2003</v>
      </c>
      <c r="T493" s="8">
        <v>2003</v>
      </c>
      <c r="U493" s="8">
        <f t="shared" si="65"/>
        <v>19</v>
      </c>
      <c r="V493" s="7">
        <v>37712</v>
      </c>
      <c r="W493" t="s">
        <v>663</v>
      </c>
      <c r="X493" s="2">
        <v>1.3720000000000001</v>
      </c>
      <c r="Y493" s="6">
        <f t="shared" si="62"/>
        <v>3.662475641333654E-2</v>
      </c>
      <c r="AA493">
        <v>189480</v>
      </c>
      <c r="AB493">
        <v>17366</v>
      </c>
      <c r="AD493" t="s">
        <v>6</v>
      </c>
      <c r="AE493">
        <v>51</v>
      </c>
      <c r="AF493" t="s">
        <v>12382</v>
      </c>
      <c r="AH493" t="s">
        <v>12381</v>
      </c>
      <c r="AI493" t="s">
        <v>12380</v>
      </c>
      <c r="AJ493" t="s">
        <v>12379</v>
      </c>
      <c r="AK493" t="s">
        <v>12378</v>
      </c>
      <c r="AL493">
        <v>74</v>
      </c>
      <c r="AM493" s="5">
        <f t="shared" si="66"/>
        <v>3.8947368421052633</v>
      </c>
      <c r="AN493" s="4">
        <f t="shared" si="63"/>
        <v>5.8988820024312959E-3</v>
      </c>
      <c r="AO493" s="3"/>
      <c r="AP493">
        <v>0</v>
      </c>
      <c r="AQ493" t="s">
        <v>4827</v>
      </c>
      <c r="AR493" t="s">
        <v>12377</v>
      </c>
      <c r="AS493" t="s">
        <v>4825</v>
      </c>
      <c r="AT493" s="2" t="s">
        <v>0</v>
      </c>
      <c r="AU493" s="1">
        <f t="shared" si="67"/>
        <v>2.7406994090064964</v>
      </c>
      <c r="AV493" s="1">
        <f t="shared" si="68"/>
        <v>2.1261819207883921</v>
      </c>
      <c r="AW493" s="1">
        <f t="shared" si="69"/>
        <v>1.511664432570287</v>
      </c>
    </row>
    <row r="494" spans="1:49" x14ac:dyDescent="0.2">
      <c r="A494">
        <v>492</v>
      </c>
      <c r="B494" t="s">
        <v>12376</v>
      </c>
      <c r="C494" t="s">
        <v>12375</v>
      </c>
      <c r="D494" t="s">
        <v>12374</v>
      </c>
      <c r="F494" t="s">
        <v>12373</v>
      </c>
      <c r="G494" t="s">
        <v>16</v>
      </c>
      <c r="H494" t="s">
        <v>15</v>
      </c>
      <c r="I494" t="s">
        <v>12372</v>
      </c>
      <c r="J494">
        <v>60011685</v>
      </c>
      <c r="K494" t="s">
        <v>3756</v>
      </c>
      <c r="L494" t="s">
        <v>3755</v>
      </c>
      <c r="M494" t="s">
        <v>3754</v>
      </c>
      <c r="N494">
        <v>2</v>
      </c>
      <c r="O494" t="s">
        <v>12371</v>
      </c>
      <c r="P494" t="s">
        <v>12370</v>
      </c>
      <c r="Q494" t="s">
        <v>12369</v>
      </c>
      <c r="R494" s="7">
        <v>37712</v>
      </c>
      <c r="S494" s="8">
        <f t="shared" si="64"/>
        <v>2003</v>
      </c>
      <c r="T494" s="8">
        <v>2003</v>
      </c>
      <c r="U494" s="8">
        <f t="shared" si="65"/>
        <v>19</v>
      </c>
      <c r="V494" s="7">
        <v>37712</v>
      </c>
      <c r="W494" t="s">
        <v>12368</v>
      </c>
      <c r="X494" s="2">
        <v>0.93899999999999995</v>
      </c>
      <c r="Y494" s="6">
        <f t="shared" si="62"/>
        <v>2.5066068711459919E-2</v>
      </c>
      <c r="AA494">
        <v>9277765</v>
      </c>
      <c r="AB494">
        <v>26590</v>
      </c>
      <c r="AD494" t="s">
        <v>6</v>
      </c>
      <c r="AE494">
        <v>28</v>
      </c>
      <c r="AF494">
        <v>1</v>
      </c>
      <c r="AH494" t="s">
        <v>12367</v>
      </c>
      <c r="AI494" t="s">
        <v>12366</v>
      </c>
      <c r="AJ494" t="s">
        <v>12365</v>
      </c>
      <c r="AK494" t="s">
        <v>12364</v>
      </c>
      <c r="AL494">
        <v>13</v>
      </c>
      <c r="AM494" s="5">
        <f t="shared" si="66"/>
        <v>0.68421052631578949</v>
      </c>
      <c r="AN494" s="4">
        <f t="shared" si="63"/>
        <v>1.0362900815082006E-3</v>
      </c>
      <c r="AO494" s="3"/>
      <c r="AP494">
        <v>0</v>
      </c>
      <c r="AR494" t="s">
        <v>12363</v>
      </c>
      <c r="AT494" s="2" t="s">
        <v>0</v>
      </c>
      <c r="AU494" s="1">
        <f t="shared" si="67"/>
        <v>1.7857135122474401</v>
      </c>
      <c r="AV494" s="1">
        <f t="shared" si="68"/>
        <v>1.3051179396484061</v>
      </c>
      <c r="AW494" s="1">
        <f t="shared" si="69"/>
        <v>0.82452236704937154</v>
      </c>
    </row>
    <row r="495" spans="1:49" x14ac:dyDescent="0.2">
      <c r="A495">
        <v>493</v>
      </c>
      <c r="B495" t="s">
        <v>12362</v>
      </c>
      <c r="C495" t="s">
        <v>12361</v>
      </c>
      <c r="D495" t="s">
        <v>12360</v>
      </c>
      <c r="F495" t="s">
        <v>12359</v>
      </c>
      <c r="G495" t="s">
        <v>16</v>
      </c>
      <c r="H495" t="s">
        <v>15</v>
      </c>
      <c r="I495" t="s">
        <v>12358</v>
      </c>
      <c r="J495" t="s">
        <v>9585</v>
      </c>
      <c r="K495" t="s">
        <v>9584</v>
      </c>
      <c r="L495" t="s">
        <v>9583</v>
      </c>
      <c r="M495" t="s">
        <v>9582</v>
      </c>
      <c r="N495">
        <v>3</v>
      </c>
      <c r="O495" t="s">
        <v>12357</v>
      </c>
      <c r="P495" t="s">
        <v>12356</v>
      </c>
      <c r="Q495" t="s">
        <v>12355</v>
      </c>
      <c r="R495" s="7">
        <v>37712</v>
      </c>
      <c r="S495" s="8">
        <f t="shared" si="64"/>
        <v>2003</v>
      </c>
      <c r="T495" s="8">
        <v>2003</v>
      </c>
      <c r="U495" s="8">
        <f t="shared" si="65"/>
        <v>19</v>
      </c>
      <c r="V495" s="7">
        <v>37712</v>
      </c>
      <c r="W495" t="s">
        <v>5120</v>
      </c>
      <c r="X495" s="2">
        <v>1.3280000000000001</v>
      </c>
      <c r="Y495" s="6">
        <f t="shared" si="62"/>
        <v>3.5450201542937994E-2</v>
      </c>
      <c r="AA495">
        <v>7413335</v>
      </c>
      <c r="AB495">
        <v>29251</v>
      </c>
      <c r="AD495" t="s">
        <v>6</v>
      </c>
      <c r="AE495">
        <v>45</v>
      </c>
      <c r="AF495">
        <v>4</v>
      </c>
      <c r="AH495" t="s">
        <v>12354</v>
      </c>
      <c r="AI495" t="s">
        <v>12353</v>
      </c>
      <c r="AK495" t="s">
        <v>12352</v>
      </c>
      <c r="AL495">
        <v>1</v>
      </c>
      <c r="AM495" s="5">
        <f t="shared" si="66"/>
        <v>5.2631578947368418E-2</v>
      </c>
      <c r="AN495" s="4">
        <f t="shared" si="63"/>
        <v>7.9714621654476962E-5</v>
      </c>
      <c r="AO495" s="3"/>
      <c r="AP495">
        <v>0</v>
      </c>
      <c r="AR495" t="s">
        <v>1</v>
      </c>
      <c r="AT495" s="2">
        <v>2.4580000000000002</v>
      </c>
      <c r="AU495" s="1">
        <f t="shared" si="67"/>
        <v>2.4839055466552939</v>
      </c>
      <c r="AV495" s="1">
        <f t="shared" si="68"/>
        <v>1.7764958082296236</v>
      </c>
      <c r="AW495" s="1">
        <f t="shared" si="69"/>
        <v>1.0690860698039533</v>
      </c>
    </row>
    <row r="496" spans="1:49" x14ac:dyDescent="0.2">
      <c r="A496">
        <v>494</v>
      </c>
      <c r="B496" t="s">
        <v>12351</v>
      </c>
      <c r="C496" t="s">
        <v>12350</v>
      </c>
      <c r="D496" t="s">
        <v>12349</v>
      </c>
      <c r="F496" t="s">
        <v>12348</v>
      </c>
      <c r="G496" t="s">
        <v>16</v>
      </c>
      <c r="H496" t="s">
        <v>15</v>
      </c>
      <c r="I496" t="s">
        <v>12347</v>
      </c>
      <c r="J496">
        <v>60020697</v>
      </c>
      <c r="K496" t="s">
        <v>12346</v>
      </c>
      <c r="L496" t="s">
        <v>7926</v>
      </c>
      <c r="M496" t="s">
        <v>167</v>
      </c>
      <c r="N496">
        <v>11</v>
      </c>
      <c r="O496" t="s">
        <v>12345</v>
      </c>
      <c r="P496" t="s">
        <v>12344</v>
      </c>
      <c r="Q496" t="s">
        <v>12343</v>
      </c>
      <c r="R496" s="7">
        <v>37712</v>
      </c>
      <c r="S496" s="8">
        <f t="shared" si="64"/>
        <v>2003</v>
      </c>
      <c r="T496" s="8">
        <v>2003</v>
      </c>
      <c r="U496" s="8">
        <f t="shared" si="65"/>
        <v>19</v>
      </c>
      <c r="V496" s="7">
        <v>37712</v>
      </c>
      <c r="W496" t="s">
        <v>5120</v>
      </c>
      <c r="X496" s="2">
        <v>1.3280000000000001</v>
      </c>
      <c r="Y496" s="6">
        <f t="shared" si="62"/>
        <v>3.5450201542937994E-2</v>
      </c>
      <c r="AA496">
        <v>7413335</v>
      </c>
      <c r="AB496">
        <v>29251</v>
      </c>
      <c r="AD496" t="s">
        <v>6</v>
      </c>
      <c r="AE496">
        <v>45</v>
      </c>
      <c r="AF496">
        <v>4</v>
      </c>
      <c r="AH496" t="s">
        <v>12342</v>
      </c>
      <c r="AI496" t="s">
        <v>12341</v>
      </c>
      <c r="AK496" t="s">
        <v>12340</v>
      </c>
      <c r="AL496">
        <v>11</v>
      </c>
      <c r="AM496" s="5">
        <f t="shared" si="66"/>
        <v>0.57894736842105265</v>
      </c>
      <c r="AN496" s="4">
        <f t="shared" si="63"/>
        <v>8.768608381992467E-4</v>
      </c>
      <c r="AO496" s="3"/>
      <c r="AP496">
        <v>0</v>
      </c>
      <c r="AR496" t="s">
        <v>1</v>
      </c>
      <c r="AT496" s="2">
        <v>2.4580000000000002</v>
      </c>
      <c r="AU496" s="1">
        <f t="shared" si="67"/>
        <v>2.5078199331516369</v>
      </c>
      <c r="AV496" s="1">
        <f t="shared" si="68"/>
        <v>1.816353119056862</v>
      </c>
      <c r="AW496" s="1">
        <f t="shared" si="69"/>
        <v>1.1248863049620872</v>
      </c>
    </row>
    <row r="497" spans="1:49" x14ac:dyDescent="0.2">
      <c r="A497">
        <v>495</v>
      </c>
      <c r="B497" t="s">
        <v>12339</v>
      </c>
      <c r="C497" t="s">
        <v>12338</v>
      </c>
      <c r="E497">
        <v>12671093</v>
      </c>
      <c r="F497" t="s">
        <v>12337</v>
      </c>
      <c r="G497" t="s">
        <v>16</v>
      </c>
      <c r="H497" t="s">
        <v>15</v>
      </c>
      <c r="I497" t="s">
        <v>12336</v>
      </c>
      <c r="J497" t="s">
        <v>12335</v>
      </c>
      <c r="K497" t="s">
        <v>12334</v>
      </c>
      <c r="L497" t="s">
        <v>12333</v>
      </c>
      <c r="M497" t="s">
        <v>185</v>
      </c>
      <c r="N497">
        <v>4</v>
      </c>
      <c r="O497" t="s">
        <v>12332</v>
      </c>
      <c r="P497" t="s">
        <v>12331</v>
      </c>
      <c r="Q497" t="s">
        <v>12330</v>
      </c>
      <c r="R497" s="7">
        <v>37712</v>
      </c>
      <c r="S497" s="8">
        <f t="shared" si="64"/>
        <v>2003</v>
      </c>
      <c r="T497" s="8">
        <v>2003</v>
      </c>
      <c r="U497" s="8">
        <f t="shared" si="65"/>
        <v>19</v>
      </c>
      <c r="V497" s="7">
        <v>37712</v>
      </c>
      <c r="W497" t="s">
        <v>12329</v>
      </c>
      <c r="X497" s="2">
        <v>5.3239999999999998</v>
      </c>
      <c r="Y497" s="6">
        <f t="shared" si="62"/>
        <v>0.14212113931822429</v>
      </c>
      <c r="AA497">
        <v>10404651</v>
      </c>
      <c r="AB497">
        <v>16594</v>
      </c>
      <c r="AD497" t="s">
        <v>6</v>
      </c>
      <c r="AE497">
        <v>15</v>
      </c>
      <c r="AF497">
        <v>4</v>
      </c>
      <c r="AH497" t="s">
        <v>12328</v>
      </c>
      <c r="AI497" t="s">
        <v>12327</v>
      </c>
      <c r="AK497" t="s">
        <v>12326</v>
      </c>
      <c r="AL497">
        <v>192</v>
      </c>
      <c r="AM497" s="5">
        <f t="shared" si="66"/>
        <v>10.105263157894736</v>
      </c>
      <c r="AN497" s="4">
        <f t="shared" si="63"/>
        <v>1.5305207357659579E-2</v>
      </c>
      <c r="AO497" s="3"/>
      <c r="AP497">
        <v>1</v>
      </c>
      <c r="AQ497" t="s">
        <v>12325</v>
      </c>
      <c r="AR497" t="s">
        <v>12324</v>
      </c>
      <c r="AS497" t="s">
        <v>12323</v>
      </c>
      <c r="AT497" s="2">
        <v>11.276999999999999</v>
      </c>
      <c r="AU497" s="1">
        <f t="shared" si="67"/>
        <v>10.407635973005485</v>
      </c>
      <c r="AV497" s="1">
        <f t="shared" si="68"/>
        <v>7.8713173337941935</v>
      </c>
      <c r="AW497" s="1">
        <f t="shared" si="69"/>
        <v>5.3349986945828984</v>
      </c>
    </row>
    <row r="498" spans="1:49" x14ac:dyDescent="0.2">
      <c r="A498">
        <v>496</v>
      </c>
      <c r="B498" t="s">
        <v>12322</v>
      </c>
      <c r="C498" t="s">
        <v>12321</v>
      </c>
      <c r="F498" t="s">
        <v>12320</v>
      </c>
      <c r="G498" t="s">
        <v>16</v>
      </c>
      <c r="H498" t="s">
        <v>15</v>
      </c>
      <c r="I498" t="s">
        <v>12319</v>
      </c>
      <c r="J498">
        <v>60024779</v>
      </c>
      <c r="K498" t="s">
        <v>12318</v>
      </c>
      <c r="L498" t="s">
        <v>12317</v>
      </c>
      <c r="M498" t="s">
        <v>51</v>
      </c>
      <c r="N498">
        <v>2</v>
      </c>
      <c r="O498" t="s">
        <v>12316</v>
      </c>
      <c r="P498" t="s">
        <v>12315</v>
      </c>
      <c r="Q498" t="s">
        <v>12314</v>
      </c>
      <c r="R498" s="7">
        <v>37712</v>
      </c>
      <c r="S498" s="8">
        <f t="shared" si="64"/>
        <v>2003</v>
      </c>
      <c r="T498" s="8">
        <v>2003</v>
      </c>
      <c r="U498" s="8">
        <f t="shared" si="65"/>
        <v>19</v>
      </c>
      <c r="V498" s="7">
        <v>37712</v>
      </c>
      <c r="W498" t="s">
        <v>10286</v>
      </c>
      <c r="X498" s="2">
        <v>0.69899999999999995</v>
      </c>
      <c r="Y498" s="6">
        <f t="shared" si="62"/>
        <v>1.8659405782013295E-2</v>
      </c>
      <c r="AA498">
        <v>218979</v>
      </c>
      <c r="AB498">
        <v>28132</v>
      </c>
      <c r="AD498" t="s">
        <v>6</v>
      </c>
      <c r="AE498">
        <v>93</v>
      </c>
      <c r="AF498">
        <v>7</v>
      </c>
      <c r="AH498" t="s">
        <v>12313</v>
      </c>
      <c r="AI498" t="s">
        <v>12312</v>
      </c>
      <c r="AK498" t="s">
        <v>12311</v>
      </c>
      <c r="AL498">
        <v>90</v>
      </c>
      <c r="AM498" s="5">
        <f t="shared" si="66"/>
        <v>4.7368421052631575</v>
      </c>
      <c r="AN498" s="4">
        <f t="shared" si="63"/>
        <v>7.1743159489029273E-3</v>
      </c>
      <c r="AO498" s="3"/>
      <c r="AP498">
        <v>0</v>
      </c>
      <c r="AR498" t="s">
        <v>1</v>
      </c>
      <c r="AT498" s="2">
        <v>2.5459999999999998</v>
      </c>
      <c r="AU498" s="1">
        <f t="shared" si="67"/>
        <v>1.5213878832080183</v>
      </c>
      <c r="AV498" s="1">
        <f t="shared" si="68"/>
        <v>1.2916860865458111</v>
      </c>
      <c r="AW498" s="1">
        <f t="shared" si="69"/>
        <v>1.0619842898836038</v>
      </c>
    </row>
    <row r="499" spans="1:49" x14ac:dyDescent="0.2">
      <c r="A499">
        <v>497</v>
      </c>
      <c r="B499" t="s">
        <v>12310</v>
      </c>
      <c r="C499" t="s">
        <v>12309</v>
      </c>
      <c r="D499" t="s">
        <v>12308</v>
      </c>
      <c r="F499" t="s">
        <v>12307</v>
      </c>
      <c r="G499" t="s">
        <v>16</v>
      </c>
      <c r="H499" t="s">
        <v>15</v>
      </c>
      <c r="I499" t="s">
        <v>12306</v>
      </c>
      <c r="J499" t="s">
        <v>12305</v>
      </c>
      <c r="K499" t="s">
        <v>12304</v>
      </c>
      <c r="L499" t="s">
        <v>12303</v>
      </c>
      <c r="M499" t="s">
        <v>12302</v>
      </c>
      <c r="N499">
        <v>4</v>
      </c>
      <c r="O499" t="s">
        <v>12301</v>
      </c>
      <c r="P499" t="s">
        <v>12300</v>
      </c>
      <c r="Q499" t="s">
        <v>12299</v>
      </c>
      <c r="R499" s="7">
        <v>37712</v>
      </c>
      <c r="S499" s="8">
        <f t="shared" si="64"/>
        <v>2003</v>
      </c>
      <c r="T499" s="8">
        <v>2003</v>
      </c>
      <c r="U499" s="8">
        <f t="shared" si="65"/>
        <v>19</v>
      </c>
      <c r="V499" s="7">
        <v>37712</v>
      </c>
      <c r="W499" t="s">
        <v>5120</v>
      </c>
      <c r="X499" s="2">
        <v>1.3280000000000001</v>
      </c>
      <c r="Y499" s="6">
        <f t="shared" si="62"/>
        <v>3.5450201542937994E-2</v>
      </c>
      <c r="AA499">
        <v>7413335</v>
      </c>
      <c r="AB499">
        <v>29251</v>
      </c>
      <c r="AD499" t="s">
        <v>6</v>
      </c>
      <c r="AE499">
        <v>45</v>
      </c>
      <c r="AF499">
        <v>4</v>
      </c>
      <c r="AH499" t="s">
        <v>12298</v>
      </c>
      <c r="AI499" t="s">
        <v>12297</v>
      </c>
      <c r="AK499" t="s">
        <v>12296</v>
      </c>
      <c r="AL499">
        <v>21</v>
      </c>
      <c r="AM499" s="5">
        <f t="shared" si="66"/>
        <v>1.1052631578947369</v>
      </c>
      <c r="AN499" s="4">
        <f t="shared" si="63"/>
        <v>1.6740070547440165E-3</v>
      </c>
      <c r="AO499" s="3"/>
      <c r="AP499">
        <v>0</v>
      </c>
      <c r="AR499" t="s">
        <v>1</v>
      </c>
      <c r="AT499" s="2">
        <v>2.4580000000000002</v>
      </c>
      <c r="AU499" s="1">
        <f t="shared" si="67"/>
        <v>2.5317343196479802</v>
      </c>
      <c r="AV499" s="1">
        <f t="shared" si="68"/>
        <v>1.8562104298841002</v>
      </c>
      <c r="AW499" s="1">
        <f t="shared" si="69"/>
        <v>1.1806865401202211</v>
      </c>
    </row>
    <row r="500" spans="1:49" x14ac:dyDescent="0.2">
      <c r="A500">
        <v>498</v>
      </c>
      <c r="B500" t="s">
        <v>12295</v>
      </c>
      <c r="C500" t="s">
        <v>12294</v>
      </c>
      <c r="E500">
        <v>12723060</v>
      </c>
      <c r="F500" t="s">
        <v>12293</v>
      </c>
      <c r="G500" t="s">
        <v>16</v>
      </c>
      <c r="H500" t="s">
        <v>15</v>
      </c>
      <c r="I500" t="s">
        <v>8446</v>
      </c>
      <c r="J500">
        <v>60001490</v>
      </c>
      <c r="K500" t="s">
        <v>5303</v>
      </c>
      <c r="L500" t="s">
        <v>5302</v>
      </c>
      <c r="M500" t="s">
        <v>51</v>
      </c>
      <c r="N500">
        <v>4</v>
      </c>
      <c r="O500" t="s">
        <v>12292</v>
      </c>
      <c r="P500" t="s">
        <v>8444</v>
      </c>
      <c r="Q500" t="s">
        <v>5299</v>
      </c>
      <c r="R500" s="7">
        <v>37712</v>
      </c>
      <c r="S500" s="8">
        <f t="shared" si="64"/>
        <v>2003</v>
      </c>
      <c r="T500" s="8">
        <v>2003</v>
      </c>
      <c r="U500" s="8">
        <f t="shared" si="65"/>
        <v>19</v>
      </c>
      <c r="V500" s="7">
        <v>37712</v>
      </c>
      <c r="W500" t="s">
        <v>3427</v>
      </c>
      <c r="X500" s="2">
        <v>1.1479999999999999</v>
      </c>
      <c r="Y500" s="6">
        <f t="shared" si="62"/>
        <v>3.0645204345853019E-2</v>
      </c>
      <c r="AA500">
        <v>189294</v>
      </c>
      <c r="AB500">
        <v>16318</v>
      </c>
      <c r="AD500" t="s">
        <v>6</v>
      </c>
      <c r="AE500">
        <v>50</v>
      </c>
      <c r="AF500">
        <v>4</v>
      </c>
      <c r="AH500" t="s">
        <v>12291</v>
      </c>
      <c r="AI500" t="s">
        <v>12290</v>
      </c>
      <c r="AJ500" t="s">
        <v>12289</v>
      </c>
      <c r="AK500" t="s">
        <v>12288</v>
      </c>
      <c r="AL500">
        <v>155</v>
      </c>
      <c r="AM500" s="5">
        <f t="shared" si="66"/>
        <v>8.1578947368421044</v>
      </c>
      <c r="AN500" s="4">
        <f t="shared" si="63"/>
        <v>1.2355766356443929E-2</v>
      </c>
      <c r="AO500" s="3"/>
      <c r="AP500">
        <v>0</v>
      </c>
      <c r="AR500" t="s">
        <v>1</v>
      </c>
      <c r="AT500" s="2" t="s">
        <v>0</v>
      </c>
      <c r="AU500" s="1">
        <f t="shared" si="67"/>
        <v>2.515837294903029</v>
      </c>
      <c r="AV500" s="1">
        <f t="shared" si="68"/>
        <v>2.1500485351148475</v>
      </c>
      <c r="AW500" s="1">
        <f t="shared" si="69"/>
        <v>1.7842597753266656</v>
      </c>
    </row>
    <row r="501" spans="1:49" x14ac:dyDescent="0.2">
      <c r="A501">
        <v>499</v>
      </c>
      <c r="B501" t="s">
        <v>12287</v>
      </c>
      <c r="C501" t="s">
        <v>12286</v>
      </c>
      <c r="E501">
        <v>12775150</v>
      </c>
      <c r="F501" t="s">
        <v>12285</v>
      </c>
      <c r="G501" t="s">
        <v>16</v>
      </c>
      <c r="H501" t="s">
        <v>15</v>
      </c>
      <c r="I501" t="s">
        <v>12284</v>
      </c>
      <c r="J501">
        <v>60004354</v>
      </c>
      <c r="K501" t="s">
        <v>12283</v>
      </c>
      <c r="L501" t="s">
        <v>12282</v>
      </c>
      <c r="M501" t="s">
        <v>323</v>
      </c>
      <c r="N501">
        <v>3</v>
      </c>
      <c r="O501" t="s">
        <v>12281</v>
      </c>
      <c r="P501" t="s">
        <v>12280</v>
      </c>
      <c r="Q501" t="s">
        <v>12279</v>
      </c>
      <c r="R501" s="7">
        <v>37712</v>
      </c>
      <c r="S501" s="8">
        <f t="shared" si="64"/>
        <v>2003</v>
      </c>
      <c r="T501" s="8">
        <v>2003</v>
      </c>
      <c r="U501" s="8">
        <f t="shared" si="65"/>
        <v>19</v>
      </c>
      <c r="V501" s="7">
        <v>37712</v>
      </c>
      <c r="W501" t="s">
        <v>6009</v>
      </c>
      <c r="X501" s="2">
        <v>0.85499999999999998</v>
      </c>
      <c r="Y501" s="6">
        <f t="shared" si="62"/>
        <v>2.28237366861536E-2</v>
      </c>
      <c r="AA501">
        <v>980331</v>
      </c>
      <c r="AB501">
        <v>23342</v>
      </c>
      <c r="AD501" t="s">
        <v>6</v>
      </c>
      <c r="AE501">
        <v>29</v>
      </c>
      <c r="AF501">
        <v>4</v>
      </c>
      <c r="AH501" t="s">
        <v>12278</v>
      </c>
      <c r="AI501" t="s">
        <v>12277</v>
      </c>
      <c r="AJ501" t="s">
        <v>12276</v>
      </c>
      <c r="AK501" t="s">
        <v>12275</v>
      </c>
      <c r="AL501">
        <v>97</v>
      </c>
      <c r="AM501" s="5">
        <f t="shared" si="66"/>
        <v>5.1052631578947372</v>
      </c>
      <c r="AN501" s="4">
        <f t="shared" si="63"/>
        <v>7.732318300484267E-3</v>
      </c>
      <c r="AO501" s="3"/>
      <c r="AP501">
        <v>0</v>
      </c>
      <c r="AR501">
        <v>6524</v>
      </c>
      <c r="AT501" s="2">
        <v>2.6259999999999999</v>
      </c>
      <c r="AU501" s="1">
        <f t="shared" si="67"/>
        <v>1.8296311170452797</v>
      </c>
      <c r="AV501" s="1">
        <f t="shared" si="68"/>
        <v>1.5278027493318933</v>
      </c>
      <c r="AW501" s="1">
        <f t="shared" si="69"/>
        <v>1.2259743816185067</v>
      </c>
    </row>
    <row r="502" spans="1:49" x14ac:dyDescent="0.2">
      <c r="A502">
        <v>500</v>
      </c>
      <c r="B502" t="s">
        <v>12274</v>
      </c>
      <c r="C502" t="s">
        <v>12273</v>
      </c>
      <c r="F502" t="s">
        <v>12272</v>
      </c>
      <c r="G502" t="s">
        <v>16</v>
      </c>
      <c r="H502" t="s">
        <v>15</v>
      </c>
      <c r="I502" t="s">
        <v>3650</v>
      </c>
      <c r="J502">
        <v>60011975</v>
      </c>
      <c r="K502" t="s">
        <v>12271</v>
      </c>
      <c r="L502" t="s">
        <v>12270</v>
      </c>
      <c r="M502" t="s">
        <v>626</v>
      </c>
      <c r="N502">
        <v>3</v>
      </c>
      <c r="O502" t="s">
        <v>12269</v>
      </c>
      <c r="P502" t="s">
        <v>12268</v>
      </c>
      <c r="Q502" t="s">
        <v>12267</v>
      </c>
      <c r="R502" s="7">
        <v>37712</v>
      </c>
      <c r="S502" s="8">
        <f t="shared" si="64"/>
        <v>2003</v>
      </c>
      <c r="T502" s="8">
        <v>2003</v>
      </c>
      <c r="U502" s="8">
        <f t="shared" si="65"/>
        <v>19</v>
      </c>
      <c r="V502" s="7">
        <v>37712</v>
      </c>
      <c r="W502" t="s">
        <v>12266</v>
      </c>
      <c r="X502" s="2">
        <v>0.34399999999999997</v>
      </c>
      <c r="Y502" s="6">
        <f t="shared" si="62"/>
        <v>9.1828835322068283E-3</v>
      </c>
      <c r="AA502">
        <v>10745351</v>
      </c>
      <c r="AB502">
        <v>17964</v>
      </c>
      <c r="AD502" t="s">
        <v>6</v>
      </c>
      <c r="AE502">
        <v>16</v>
      </c>
      <c r="AF502">
        <v>3</v>
      </c>
      <c r="AH502" t="s">
        <v>12265</v>
      </c>
      <c r="AI502" t="s">
        <v>12264</v>
      </c>
      <c r="AJ502" t="s">
        <v>12263</v>
      </c>
      <c r="AK502" t="s">
        <v>12262</v>
      </c>
      <c r="AL502">
        <v>7</v>
      </c>
      <c r="AM502" s="5">
        <f t="shared" si="66"/>
        <v>0.36842105263157893</v>
      </c>
      <c r="AN502" s="4">
        <f t="shared" si="63"/>
        <v>5.5800235158133874E-4</v>
      </c>
      <c r="AO502" s="3"/>
      <c r="AP502">
        <v>0</v>
      </c>
      <c r="AR502" t="s">
        <v>1</v>
      </c>
      <c r="AT502" s="2" t="s">
        <v>0</v>
      </c>
      <c r="AU502" s="1">
        <f t="shared" si="67"/>
        <v>0.65954191780191807</v>
      </c>
      <c r="AV502" s="1">
        <f t="shared" si="68"/>
        <v>0.48704429418940837</v>
      </c>
      <c r="AW502" s="1">
        <f t="shared" si="69"/>
        <v>0.31454667057689856</v>
      </c>
    </row>
    <row r="503" spans="1:49" x14ac:dyDescent="0.2">
      <c r="A503">
        <v>501</v>
      </c>
      <c r="B503" t="s">
        <v>12261</v>
      </c>
      <c r="C503" t="s">
        <v>12260</v>
      </c>
      <c r="F503" t="s">
        <v>12259</v>
      </c>
      <c r="G503" t="s">
        <v>16</v>
      </c>
      <c r="H503" t="s">
        <v>15</v>
      </c>
      <c r="I503" t="s">
        <v>12258</v>
      </c>
      <c r="J503" t="s">
        <v>12257</v>
      </c>
      <c r="K503" t="s">
        <v>12256</v>
      </c>
      <c r="L503" t="s">
        <v>12255</v>
      </c>
      <c r="M503" t="s">
        <v>12254</v>
      </c>
      <c r="N503">
        <v>11</v>
      </c>
      <c r="O503" t="s">
        <v>12253</v>
      </c>
      <c r="P503" t="s">
        <v>12252</v>
      </c>
      <c r="Q503" t="s">
        <v>12251</v>
      </c>
      <c r="R503" s="7">
        <v>37712</v>
      </c>
      <c r="S503" s="8">
        <f t="shared" si="64"/>
        <v>2003</v>
      </c>
      <c r="T503" s="8">
        <v>2003</v>
      </c>
      <c r="U503" s="8">
        <f t="shared" si="65"/>
        <v>19</v>
      </c>
      <c r="V503" s="7">
        <v>37712</v>
      </c>
      <c r="W503" t="s">
        <v>12250</v>
      </c>
      <c r="X503" s="2">
        <v>2.41</v>
      </c>
      <c r="Y503" s="6">
        <f t="shared" si="62"/>
        <v>6.4333573583193193E-2</v>
      </c>
      <c r="AA503">
        <v>9599428</v>
      </c>
      <c r="AB503">
        <v>24641</v>
      </c>
      <c r="AD503" t="s">
        <v>6</v>
      </c>
      <c r="AE503">
        <v>13</v>
      </c>
      <c r="AF503">
        <v>4</v>
      </c>
      <c r="AH503" t="s">
        <v>12249</v>
      </c>
      <c r="AI503" t="s">
        <v>12248</v>
      </c>
      <c r="AK503" t="s">
        <v>12247</v>
      </c>
      <c r="AL503">
        <v>229</v>
      </c>
      <c r="AM503" s="5">
        <f t="shared" si="66"/>
        <v>12.052631578947368</v>
      </c>
      <c r="AN503" s="4">
        <f t="shared" si="63"/>
        <v>1.8254648358875226E-2</v>
      </c>
      <c r="AO503" s="3"/>
      <c r="AP503">
        <v>0</v>
      </c>
      <c r="AR503" t="s">
        <v>1</v>
      </c>
      <c r="AT503" s="2" t="s">
        <v>0</v>
      </c>
      <c r="AU503" s="1">
        <f t="shared" si="67"/>
        <v>5.0509896015897802</v>
      </c>
      <c r="AV503" s="1">
        <f t="shared" si="68"/>
        <v>4.1294110971034206</v>
      </c>
      <c r="AW503" s="1">
        <f t="shared" si="69"/>
        <v>3.2078325926170619</v>
      </c>
    </row>
    <row r="504" spans="1:49" x14ac:dyDescent="0.2">
      <c r="A504">
        <v>502</v>
      </c>
      <c r="B504" t="s">
        <v>12246</v>
      </c>
      <c r="F504" t="s">
        <v>12245</v>
      </c>
      <c r="G504" t="s">
        <v>16</v>
      </c>
      <c r="H504" t="s">
        <v>15</v>
      </c>
      <c r="I504" t="s">
        <v>12244</v>
      </c>
      <c r="J504">
        <v>60018319</v>
      </c>
      <c r="K504" t="s">
        <v>12243</v>
      </c>
      <c r="L504" t="s">
        <v>12242</v>
      </c>
      <c r="M504" t="s">
        <v>323</v>
      </c>
      <c r="N504">
        <v>1</v>
      </c>
      <c r="O504" t="s">
        <v>12241</v>
      </c>
      <c r="P504">
        <v>7102091949</v>
      </c>
      <c r="Q504">
        <v>60018319</v>
      </c>
      <c r="R504" s="7">
        <v>37712</v>
      </c>
      <c r="S504" s="8">
        <f t="shared" si="64"/>
        <v>2003</v>
      </c>
      <c r="T504" s="8">
        <v>2003</v>
      </c>
      <c r="U504" s="8">
        <f t="shared" si="65"/>
        <v>19</v>
      </c>
      <c r="V504" s="7">
        <v>37712</v>
      </c>
      <c r="W504" t="s">
        <v>12240</v>
      </c>
      <c r="X504" s="2">
        <v>0.41299999999999998</v>
      </c>
      <c r="Y504" s="6">
        <f t="shared" si="62"/>
        <v>1.1024799124422733E-2</v>
      </c>
      <c r="AA504">
        <v>138797</v>
      </c>
      <c r="AB504">
        <v>19840</v>
      </c>
      <c r="AD504" t="s">
        <v>6</v>
      </c>
      <c r="AE504">
        <v>105</v>
      </c>
      <c r="AF504">
        <v>2</v>
      </c>
      <c r="AH504" t="s">
        <v>12239</v>
      </c>
      <c r="AI504" t="s">
        <v>12238</v>
      </c>
      <c r="AJ504" t="s">
        <v>12237</v>
      </c>
      <c r="AK504" t="s">
        <v>12236</v>
      </c>
      <c r="AL504">
        <v>0</v>
      </c>
      <c r="AM504" s="5">
        <f t="shared" si="66"/>
        <v>0</v>
      </c>
      <c r="AN504" s="4">
        <f t="shared" si="63"/>
        <v>0</v>
      </c>
      <c r="AO504" s="3"/>
      <c r="AP504">
        <v>0</v>
      </c>
      <c r="AR504" t="s">
        <v>1</v>
      </c>
      <c r="AT504" s="2" t="s">
        <v>0</v>
      </c>
      <c r="AU504" s="1">
        <f t="shared" si="67"/>
        <v>0.77173593870959123</v>
      </c>
      <c r="AV504" s="1">
        <f t="shared" si="68"/>
        <v>0.55123995622113664</v>
      </c>
      <c r="AW504" s="1">
        <f t="shared" si="69"/>
        <v>0.33074397373268194</v>
      </c>
    </row>
    <row r="505" spans="1:49" x14ac:dyDescent="0.2">
      <c r="A505">
        <v>503</v>
      </c>
      <c r="B505" t="s">
        <v>12235</v>
      </c>
      <c r="C505" t="s">
        <v>12234</v>
      </c>
      <c r="E505">
        <v>12605462</v>
      </c>
      <c r="F505" t="s">
        <v>12233</v>
      </c>
      <c r="G505" t="s">
        <v>16</v>
      </c>
      <c r="H505" t="s">
        <v>15</v>
      </c>
      <c r="I505" t="s">
        <v>12232</v>
      </c>
      <c r="J505" t="s">
        <v>12231</v>
      </c>
      <c r="K505" t="s">
        <v>12230</v>
      </c>
      <c r="L505" t="s">
        <v>12229</v>
      </c>
      <c r="M505" t="s">
        <v>12228</v>
      </c>
      <c r="N505">
        <v>4</v>
      </c>
      <c r="O505" t="s">
        <v>12227</v>
      </c>
      <c r="P505" t="s">
        <v>12226</v>
      </c>
      <c r="Q505" t="s">
        <v>12225</v>
      </c>
      <c r="R505" s="7">
        <v>37712</v>
      </c>
      <c r="S505" s="8">
        <f t="shared" si="64"/>
        <v>2003</v>
      </c>
      <c r="T505" s="8">
        <v>2003</v>
      </c>
      <c r="U505" s="8">
        <f t="shared" si="65"/>
        <v>19</v>
      </c>
      <c r="V505" s="7">
        <v>37712</v>
      </c>
      <c r="W505" t="s">
        <v>9745</v>
      </c>
      <c r="X505" s="2" t="s">
        <v>0</v>
      </c>
      <c r="Y505" s="6" t="e">
        <f t="shared" si="62"/>
        <v>#VALUE!</v>
      </c>
      <c r="AA505">
        <v>223034</v>
      </c>
      <c r="AB505">
        <v>23463</v>
      </c>
      <c r="AD505" t="s">
        <v>6</v>
      </c>
      <c r="AE505">
        <v>55</v>
      </c>
      <c r="AF505">
        <v>1</v>
      </c>
      <c r="AH505" t="s">
        <v>12224</v>
      </c>
      <c r="AI505" t="s">
        <v>12223</v>
      </c>
      <c r="AJ505" t="s">
        <v>12222</v>
      </c>
      <c r="AK505" t="s">
        <v>12221</v>
      </c>
      <c r="AL505">
        <v>16</v>
      </c>
      <c r="AM505" s="5">
        <f t="shared" si="66"/>
        <v>0.84210526315789469</v>
      </c>
      <c r="AN505" s="4">
        <f t="shared" si="63"/>
        <v>1.2754339464716314E-3</v>
      </c>
      <c r="AO505" s="3"/>
      <c r="AP505">
        <v>0</v>
      </c>
      <c r="AR505" t="s">
        <v>1</v>
      </c>
      <c r="AT505" s="2" t="s">
        <v>0</v>
      </c>
      <c r="AU505" s="1" t="e">
        <f t="shared" si="67"/>
        <v>#VALUE!</v>
      </c>
      <c r="AV505" s="1" t="e">
        <f t="shared" si="68"/>
        <v>#VALUE!</v>
      </c>
      <c r="AW505" s="1" t="e">
        <f t="shared" si="69"/>
        <v>#VALUE!</v>
      </c>
    </row>
    <row r="506" spans="1:49" x14ac:dyDescent="0.2">
      <c r="A506">
        <v>504</v>
      </c>
      <c r="B506" t="s">
        <v>12220</v>
      </c>
      <c r="C506" t="s">
        <v>12219</v>
      </c>
      <c r="D506" t="s">
        <v>12218</v>
      </c>
      <c r="E506">
        <v>12668460</v>
      </c>
      <c r="F506" t="s">
        <v>12217</v>
      </c>
      <c r="G506" t="s">
        <v>16</v>
      </c>
      <c r="H506" t="s">
        <v>15</v>
      </c>
      <c r="I506" t="s">
        <v>12163</v>
      </c>
      <c r="J506" t="s">
        <v>12162</v>
      </c>
      <c r="K506" t="s">
        <v>12161</v>
      </c>
      <c r="L506" t="s">
        <v>12160</v>
      </c>
      <c r="M506" t="s">
        <v>12159</v>
      </c>
      <c r="N506">
        <v>5</v>
      </c>
      <c r="O506" t="s">
        <v>12216</v>
      </c>
      <c r="P506" t="s">
        <v>12215</v>
      </c>
      <c r="Q506" t="s">
        <v>12214</v>
      </c>
      <c r="R506" s="7">
        <v>37712</v>
      </c>
      <c r="S506" s="8">
        <f t="shared" si="64"/>
        <v>2003</v>
      </c>
      <c r="T506" s="8">
        <v>2003</v>
      </c>
      <c r="U506" s="8">
        <f t="shared" si="65"/>
        <v>19</v>
      </c>
      <c r="V506" s="7">
        <v>37712</v>
      </c>
      <c r="W506" t="s">
        <v>4696</v>
      </c>
      <c r="X506" s="2">
        <v>1.7130000000000001</v>
      </c>
      <c r="Y506" s="6">
        <f t="shared" si="62"/>
        <v>4.5727556658925285E-2</v>
      </c>
      <c r="AA506">
        <v>63495</v>
      </c>
      <c r="AB506">
        <v>14859</v>
      </c>
      <c r="AD506" t="s">
        <v>6</v>
      </c>
      <c r="AE506">
        <v>84</v>
      </c>
      <c r="AF506">
        <v>4</v>
      </c>
      <c r="AH506" t="s">
        <v>12213</v>
      </c>
      <c r="AI506" t="s">
        <v>12212</v>
      </c>
      <c r="AK506" t="s">
        <v>12211</v>
      </c>
      <c r="AL506">
        <v>47</v>
      </c>
      <c r="AM506" s="5">
        <f t="shared" si="66"/>
        <v>2.4736842105263159</v>
      </c>
      <c r="AN506" s="4">
        <f t="shared" si="63"/>
        <v>3.7465872177604178E-3</v>
      </c>
      <c r="AO506" s="3"/>
      <c r="AP506">
        <v>1</v>
      </c>
      <c r="AQ506" t="s">
        <v>2660</v>
      </c>
      <c r="AR506" t="s">
        <v>12152</v>
      </c>
      <c r="AS506" t="s">
        <v>2659</v>
      </c>
      <c r="AT506" s="2">
        <v>4.0330000000000004</v>
      </c>
      <c r="AU506" s="1">
        <f t="shared" si="67"/>
        <v>3.3133265826575822</v>
      </c>
      <c r="AV506" s="1">
        <f t="shared" si="68"/>
        <v>2.4737071938342852</v>
      </c>
      <c r="AW506" s="1">
        <f t="shared" si="69"/>
        <v>1.6340878050109877</v>
      </c>
    </row>
    <row r="507" spans="1:49" x14ac:dyDescent="0.2">
      <c r="A507">
        <v>505</v>
      </c>
      <c r="B507" t="s">
        <v>12210</v>
      </c>
      <c r="C507" t="s">
        <v>12209</v>
      </c>
      <c r="F507" t="s">
        <v>12208</v>
      </c>
      <c r="G507" t="s">
        <v>16</v>
      </c>
      <c r="H507" t="s">
        <v>15</v>
      </c>
      <c r="I507" t="s">
        <v>12207</v>
      </c>
      <c r="J507" t="s">
        <v>12206</v>
      </c>
      <c r="K507" t="s">
        <v>12205</v>
      </c>
      <c r="L507" t="s">
        <v>12204</v>
      </c>
      <c r="M507" t="s">
        <v>39</v>
      </c>
      <c r="N507">
        <v>3</v>
      </c>
      <c r="O507" t="s">
        <v>12203</v>
      </c>
      <c r="P507" t="s">
        <v>12202</v>
      </c>
      <c r="Q507" t="s">
        <v>12201</v>
      </c>
      <c r="R507" s="7">
        <v>37712</v>
      </c>
      <c r="S507" s="8">
        <f t="shared" si="64"/>
        <v>2003</v>
      </c>
      <c r="T507" s="8">
        <v>2003</v>
      </c>
      <c r="U507" s="8">
        <f t="shared" si="65"/>
        <v>19</v>
      </c>
      <c r="V507" s="7">
        <v>37712</v>
      </c>
      <c r="W507" t="s">
        <v>7</v>
      </c>
      <c r="X507" s="2">
        <v>0.111</v>
      </c>
      <c r="Y507" s="6">
        <f t="shared" si="62"/>
        <v>2.9630816048690639E-3</v>
      </c>
      <c r="AA507">
        <v>87566621</v>
      </c>
      <c r="AB507">
        <v>24890</v>
      </c>
      <c r="AD507" t="s">
        <v>6</v>
      </c>
      <c r="AE507">
        <v>86</v>
      </c>
      <c r="AF507">
        <v>4</v>
      </c>
      <c r="AH507" s="9">
        <v>43374</v>
      </c>
      <c r="AI507" t="s">
        <v>12200</v>
      </c>
      <c r="AJ507" t="s">
        <v>12199</v>
      </c>
      <c r="AK507" t="s">
        <v>12198</v>
      </c>
      <c r="AL507">
        <v>0</v>
      </c>
      <c r="AM507" s="5">
        <f t="shared" si="66"/>
        <v>0</v>
      </c>
      <c r="AN507" s="4">
        <f t="shared" si="63"/>
        <v>0</v>
      </c>
      <c r="AO507" s="3"/>
      <c r="AP507">
        <v>0</v>
      </c>
      <c r="AR507" t="s">
        <v>1</v>
      </c>
      <c r="AT507" s="2" t="s">
        <v>0</v>
      </c>
      <c r="AU507" s="1">
        <f t="shared" si="67"/>
        <v>0.20741571234083445</v>
      </c>
      <c r="AV507" s="1">
        <f t="shared" si="68"/>
        <v>0.1481540802434532</v>
      </c>
      <c r="AW507" s="1">
        <f t="shared" si="69"/>
        <v>8.8892448146071903E-2</v>
      </c>
    </row>
    <row r="508" spans="1:49" x14ac:dyDescent="0.2">
      <c r="A508">
        <v>506</v>
      </c>
      <c r="B508" t="s">
        <v>12197</v>
      </c>
      <c r="C508" t="s">
        <v>12196</v>
      </c>
      <c r="E508">
        <v>12652542</v>
      </c>
      <c r="F508" t="s">
        <v>12195</v>
      </c>
      <c r="G508" t="s">
        <v>16</v>
      </c>
      <c r="H508" t="s">
        <v>15</v>
      </c>
      <c r="I508" t="s">
        <v>12194</v>
      </c>
      <c r="J508" t="s">
        <v>12193</v>
      </c>
      <c r="K508" t="s">
        <v>12192</v>
      </c>
      <c r="L508" t="s">
        <v>12191</v>
      </c>
      <c r="M508" t="s">
        <v>12190</v>
      </c>
      <c r="N508">
        <v>6</v>
      </c>
      <c r="O508" t="s">
        <v>12189</v>
      </c>
      <c r="P508" t="s">
        <v>12188</v>
      </c>
      <c r="Q508" t="s">
        <v>12187</v>
      </c>
      <c r="R508" s="7">
        <v>37712</v>
      </c>
      <c r="S508" s="8">
        <f t="shared" si="64"/>
        <v>2003</v>
      </c>
      <c r="T508" s="8">
        <v>2003</v>
      </c>
      <c r="U508" s="8">
        <f t="shared" si="65"/>
        <v>19</v>
      </c>
      <c r="V508" s="7">
        <v>37712</v>
      </c>
      <c r="W508" t="s">
        <v>12186</v>
      </c>
      <c r="X508" s="2">
        <v>1.696</v>
      </c>
      <c r="Y508" s="6">
        <f t="shared" si="62"/>
        <v>4.5273751368089483E-2</v>
      </c>
      <c r="AA508">
        <v>7403194</v>
      </c>
      <c r="AB508">
        <v>17267</v>
      </c>
      <c r="AD508" t="s">
        <v>6</v>
      </c>
      <c r="AE508">
        <v>49</v>
      </c>
      <c r="AF508">
        <v>4</v>
      </c>
      <c r="AH508" t="s">
        <v>12185</v>
      </c>
      <c r="AI508" t="s">
        <v>12184</v>
      </c>
      <c r="AJ508" t="s">
        <v>12183</v>
      </c>
      <c r="AK508" t="s">
        <v>12182</v>
      </c>
      <c r="AL508">
        <v>8</v>
      </c>
      <c r="AM508" s="5">
        <f t="shared" si="66"/>
        <v>0.42105263157894735</v>
      </c>
      <c r="AN508" s="4">
        <f t="shared" si="63"/>
        <v>6.377169732358157E-4</v>
      </c>
      <c r="AO508" s="3"/>
      <c r="AP508">
        <v>1</v>
      </c>
      <c r="AQ508" t="s">
        <v>12181</v>
      </c>
      <c r="AR508" t="s">
        <v>12180</v>
      </c>
      <c r="AS508" t="s">
        <v>12179</v>
      </c>
      <c r="AT508" s="2">
        <v>4.6680000000000001</v>
      </c>
      <c r="AU508" s="1">
        <f t="shared" si="67"/>
        <v>3.1882941049633384</v>
      </c>
      <c r="AV508" s="1">
        <f t="shared" si="68"/>
        <v>2.2955734170662647</v>
      </c>
      <c r="AW508" s="1">
        <f t="shared" si="69"/>
        <v>1.4028527291691915</v>
      </c>
    </row>
    <row r="509" spans="1:49" x14ac:dyDescent="0.2">
      <c r="A509">
        <v>507</v>
      </c>
      <c r="B509" t="s">
        <v>12178</v>
      </c>
      <c r="C509" t="s">
        <v>12177</v>
      </c>
      <c r="F509" t="s">
        <v>12176</v>
      </c>
      <c r="G509" t="s">
        <v>16</v>
      </c>
      <c r="H509" t="s">
        <v>15</v>
      </c>
      <c r="I509" t="s">
        <v>28</v>
      </c>
      <c r="J509" t="s">
        <v>12175</v>
      </c>
      <c r="K509" t="s">
        <v>12174</v>
      </c>
      <c r="L509" t="s">
        <v>6194</v>
      </c>
      <c r="M509" t="s">
        <v>39</v>
      </c>
      <c r="N509">
        <v>3</v>
      </c>
      <c r="O509" t="s">
        <v>12173</v>
      </c>
      <c r="P509" t="s">
        <v>12172</v>
      </c>
      <c r="Q509" t="s">
        <v>12171</v>
      </c>
      <c r="R509" s="7">
        <v>37712</v>
      </c>
      <c r="S509" s="8">
        <f t="shared" si="64"/>
        <v>2003</v>
      </c>
      <c r="T509" s="8">
        <v>2003</v>
      </c>
      <c r="U509" s="8">
        <f t="shared" si="65"/>
        <v>19</v>
      </c>
      <c r="V509" s="7">
        <v>37712</v>
      </c>
      <c r="W509" t="s">
        <v>7</v>
      </c>
      <c r="X509" s="2">
        <v>0.111</v>
      </c>
      <c r="Y509" s="6">
        <f t="shared" si="62"/>
        <v>2.9630816048690639E-3</v>
      </c>
      <c r="AA509">
        <v>87566621</v>
      </c>
      <c r="AB509">
        <v>24890</v>
      </c>
      <c r="AD509" t="s">
        <v>6</v>
      </c>
      <c r="AE509">
        <v>86</v>
      </c>
      <c r="AF509">
        <v>4</v>
      </c>
      <c r="AH509" s="10">
        <v>44440</v>
      </c>
      <c r="AI509" t="s">
        <v>12170</v>
      </c>
      <c r="AJ509" t="s">
        <v>12169</v>
      </c>
      <c r="AK509" t="s">
        <v>12168</v>
      </c>
      <c r="AL509">
        <v>1</v>
      </c>
      <c r="AM509" s="5">
        <f t="shared" si="66"/>
        <v>5.2631578947368418E-2</v>
      </c>
      <c r="AN509" s="4">
        <f t="shared" si="63"/>
        <v>7.9714621654476962E-5</v>
      </c>
      <c r="AO509" s="3"/>
      <c r="AP509">
        <v>0</v>
      </c>
      <c r="AR509" t="s">
        <v>1</v>
      </c>
      <c r="AT509" s="2" t="s">
        <v>0</v>
      </c>
      <c r="AU509" s="1">
        <f t="shared" si="67"/>
        <v>0.20980715099046873</v>
      </c>
      <c r="AV509" s="1">
        <f t="shared" si="68"/>
        <v>0.15213981132617704</v>
      </c>
      <c r="AW509" s="1">
        <f t="shared" si="69"/>
        <v>9.4472471661885299E-2</v>
      </c>
    </row>
    <row r="510" spans="1:49" x14ac:dyDescent="0.2">
      <c r="A510">
        <v>508</v>
      </c>
      <c r="B510" t="s">
        <v>12167</v>
      </c>
      <c r="C510" t="s">
        <v>12166</v>
      </c>
      <c r="D510" t="s">
        <v>12165</v>
      </c>
      <c r="E510">
        <v>12668459</v>
      </c>
      <c r="F510" t="s">
        <v>12164</v>
      </c>
      <c r="G510" t="s">
        <v>16</v>
      </c>
      <c r="H510" t="s">
        <v>15</v>
      </c>
      <c r="I510" t="s">
        <v>12163</v>
      </c>
      <c r="J510" t="s">
        <v>12162</v>
      </c>
      <c r="K510" t="s">
        <v>12161</v>
      </c>
      <c r="L510" t="s">
        <v>12160</v>
      </c>
      <c r="M510" t="s">
        <v>12159</v>
      </c>
      <c r="N510">
        <v>4</v>
      </c>
      <c r="O510" t="s">
        <v>12158</v>
      </c>
      <c r="P510" t="s">
        <v>12157</v>
      </c>
      <c r="Q510" t="s">
        <v>12156</v>
      </c>
      <c r="R510" s="7">
        <v>37712</v>
      </c>
      <c r="S510" s="8">
        <f t="shared" si="64"/>
        <v>2003</v>
      </c>
      <c r="T510" s="8">
        <v>2003</v>
      </c>
      <c r="U510" s="8">
        <f t="shared" si="65"/>
        <v>19</v>
      </c>
      <c r="V510" s="7">
        <v>37712</v>
      </c>
      <c r="W510" t="s">
        <v>4696</v>
      </c>
      <c r="X510" s="2">
        <v>1.7130000000000001</v>
      </c>
      <c r="Y510" s="6">
        <f t="shared" si="62"/>
        <v>4.5727556658925285E-2</v>
      </c>
      <c r="AA510">
        <v>63495</v>
      </c>
      <c r="AB510">
        <v>14859</v>
      </c>
      <c r="AD510" t="s">
        <v>6</v>
      </c>
      <c r="AE510">
        <v>84</v>
      </c>
      <c r="AF510">
        <v>4</v>
      </c>
      <c r="AH510" t="s">
        <v>12155</v>
      </c>
      <c r="AI510" t="s">
        <v>12154</v>
      </c>
      <c r="AK510" t="s">
        <v>12153</v>
      </c>
      <c r="AL510">
        <v>37</v>
      </c>
      <c r="AM510" s="5">
        <f t="shared" si="66"/>
        <v>1.9473684210526316</v>
      </c>
      <c r="AN510" s="4">
        <f t="shared" si="63"/>
        <v>2.9494410012156479E-3</v>
      </c>
      <c r="AO510" s="3"/>
      <c r="AP510">
        <v>1</v>
      </c>
      <c r="AQ510" t="s">
        <v>2660</v>
      </c>
      <c r="AR510" t="s">
        <v>12152</v>
      </c>
      <c r="AS510" t="s">
        <v>2659</v>
      </c>
      <c r="AT510" s="2">
        <v>4.0330000000000004</v>
      </c>
      <c r="AU510" s="1">
        <f t="shared" si="67"/>
        <v>3.2894121961612393</v>
      </c>
      <c r="AV510" s="1">
        <f t="shared" si="68"/>
        <v>2.4338498830070465</v>
      </c>
      <c r="AW510" s="1">
        <f t="shared" si="69"/>
        <v>1.5782875698528538</v>
      </c>
    </row>
    <row r="511" spans="1:49" x14ac:dyDescent="0.2">
      <c r="A511">
        <v>509</v>
      </c>
      <c r="B511" t="s">
        <v>12151</v>
      </c>
      <c r="C511" t="s">
        <v>12150</v>
      </c>
      <c r="D511" t="s">
        <v>12149</v>
      </c>
      <c r="F511" t="s">
        <v>12148</v>
      </c>
      <c r="G511" t="s">
        <v>16</v>
      </c>
      <c r="H511" t="s">
        <v>15</v>
      </c>
      <c r="I511" t="s">
        <v>12147</v>
      </c>
      <c r="J511">
        <v>60007751</v>
      </c>
      <c r="K511" t="s">
        <v>12146</v>
      </c>
      <c r="L511" t="s">
        <v>12145</v>
      </c>
      <c r="M511" t="s">
        <v>4800</v>
      </c>
      <c r="N511">
        <v>3</v>
      </c>
      <c r="O511" t="s">
        <v>12144</v>
      </c>
      <c r="P511" t="s">
        <v>12143</v>
      </c>
      <c r="Q511" t="s">
        <v>12142</v>
      </c>
      <c r="R511" s="7">
        <v>37712</v>
      </c>
      <c r="S511" s="8">
        <f t="shared" si="64"/>
        <v>2003</v>
      </c>
      <c r="T511" s="8">
        <v>2003</v>
      </c>
      <c r="U511" s="8">
        <f t="shared" si="65"/>
        <v>19</v>
      </c>
      <c r="V511" s="7">
        <v>37712</v>
      </c>
      <c r="W511" t="s">
        <v>12110</v>
      </c>
      <c r="X511" s="2">
        <v>0.92500000000000004</v>
      </c>
      <c r="Y511" s="6">
        <f t="shared" si="62"/>
        <v>2.4692346707242199E-2</v>
      </c>
      <c r="AA511">
        <v>9557997</v>
      </c>
      <c r="AB511">
        <v>20307</v>
      </c>
      <c r="AD511" t="s">
        <v>6</v>
      </c>
      <c r="AE511">
        <v>27</v>
      </c>
      <c r="AF511">
        <v>4</v>
      </c>
      <c r="AH511" t="s">
        <v>12141</v>
      </c>
      <c r="AI511" t="s">
        <v>12140</v>
      </c>
      <c r="AJ511" t="s">
        <v>12139</v>
      </c>
      <c r="AK511" t="s">
        <v>12138</v>
      </c>
      <c r="AL511">
        <v>10</v>
      </c>
      <c r="AM511" s="5">
        <f t="shared" si="66"/>
        <v>0.52631578947368418</v>
      </c>
      <c r="AN511" s="4">
        <f t="shared" si="63"/>
        <v>7.9714621654476973E-4</v>
      </c>
      <c r="AO511" s="3"/>
      <c r="AP511">
        <v>0</v>
      </c>
      <c r="AR511" t="s">
        <v>1</v>
      </c>
      <c r="AT511" s="2" t="s">
        <v>0</v>
      </c>
      <c r="AU511" s="1">
        <f t="shared" si="67"/>
        <v>1.752378656003297</v>
      </c>
      <c r="AV511" s="1">
        <f t="shared" si="68"/>
        <v>1.2744746461893486</v>
      </c>
      <c r="AW511" s="1">
        <f t="shared" si="69"/>
        <v>0.79657063637539982</v>
      </c>
    </row>
    <row r="512" spans="1:49" x14ac:dyDescent="0.2">
      <c r="A512">
        <v>510</v>
      </c>
      <c r="B512" t="s">
        <v>12137</v>
      </c>
      <c r="C512" t="s">
        <v>12136</v>
      </c>
      <c r="D512" t="s">
        <v>12135</v>
      </c>
      <c r="F512" t="s">
        <v>12134</v>
      </c>
      <c r="G512" t="s">
        <v>16</v>
      </c>
      <c r="H512" t="s">
        <v>15</v>
      </c>
      <c r="I512" t="s">
        <v>12133</v>
      </c>
      <c r="J512" t="s">
        <v>12132</v>
      </c>
      <c r="K512" t="s">
        <v>12131</v>
      </c>
      <c r="L512" t="s">
        <v>12130</v>
      </c>
      <c r="M512" t="s">
        <v>12129</v>
      </c>
      <c r="N512">
        <v>4</v>
      </c>
      <c r="O512" t="s">
        <v>12128</v>
      </c>
      <c r="P512" t="s">
        <v>12127</v>
      </c>
      <c r="Q512" t="s">
        <v>12126</v>
      </c>
      <c r="R512" s="7">
        <v>37712</v>
      </c>
      <c r="S512" s="8">
        <f t="shared" si="64"/>
        <v>2003</v>
      </c>
      <c r="T512" s="8">
        <v>2003</v>
      </c>
      <c r="U512" s="8">
        <f t="shared" si="65"/>
        <v>19</v>
      </c>
      <c r="V512" s="7">
        <v>37712</v>
      </c>
      <c r="W512" t="s">
        <v>12110</v>
      </c>
      <c r="X512" s="2">
        <v>0.92500000000000004</v>
      </c>
      <c r="Y512" s="6">
        <f t="shared" si="62"/>
        <v>2.4692346707242199E-2</v>
      </c>
      <c r="AA512">
        <v>9557997</v>
      </c>
      <c r="AB512">
        <v>20307</v>
      </c>
      <c r="AD512" t="s">
        <v>6</v>
      </c>
      <c r="AE512">
        <v>27</v>
      </c>
      <c r="AF512">
        <v>4</v>
      </c>
      <c r="AH512" t="s">
        <v>12125</v>
      </c>
      <c r="AI512" t="s">
        <v>12124</v>
      </c>
      <c r="AJ512" t="s">
        <v>12123</v>
      </c>
      <c r="AK512" t="s">
        <v>12122</v>
      </c>
      <c r="AL512">
        <v>5</v>
      </c>
      <c r="AM512" s="5">
        <f t="shared" si="66"/>
        <v>0.26315789473684209</v>
      </c>
      <c r="AN512" s="4">
        <f t="shared" si="63"/>
        <v>3.9857310827238487E-4</v>
      </c>
      <c r="AO512" s="3"/>
      <c r="AP512">
        <v>0</v>
      </c>
      <c r="AQ512" t="s">
        <v>12121</v>
      </c>
      <c r="AR512" t="s">
        <v>12120</v>
      </c>
      <c r="AS512" t="s">
        <v>12119</v>
      </c>
      <c r="AT512" s="2" t="s">
        <v>0</v>
      </c>
      <c r="AU512" s="1">
        <f t="shared" si="67"/>
        <v>1.7404214627551255</v>
      </c>
      <c r="AV512" s="1">
        <f t="shared" si="68"/>
        <v>1.254545990775729</v>
      </c>
      <c r="AW512" s="1">
        <f t="shared" si="69"/>
        <v>0.76867051879633297</v>
      </c>
    </row>
    <row r="513" spans="1:49" x14ac:dyDescent="0.2">
      <c r="A513">
        <v>511</v>
      </c>
      <c r="B513" t="s">
        <v>12118</v>
      </c>
      <c r="C513" t="s">
        <v>12117</v>
      </c>
      <c r="D513" t="s">
        <v>12116</v>
      </c>
      <c r="F513" t="s">
        <v>12115</v>
      </c>
      <c r="G513" t="s">
        <v>16</v>
      </c>
      <c r="H513" t="s">
        <v>15</v>
      </c>
      <c r="I513" t="s">
        <v>12114</v>
      </c>
      <c r="J513">
        <v>60027299</v>
      </c>
      <c r="K513" t="s">
        <v>11990</v>
      </c>
      <c r="L513" t="s">
        <v>11989</v>
      </c>
      <c r="M513" t="s">
        <v>132</v>
      </c>
      <c r="N513">
        <v>2</v>
      </c>
      <c r="O513" t="s">
        <v>12113</v>
      </c>
      <c r="P513" t="s">
        <v>12112</v>
      </c>
      <c r="Q513" t="s">
        <v>12111</v>
      </c>
      <c r="R513" s="7">
        <v>37712</v>
      </c>
      <c r="S513" s="8">
        <f t="shared" si="64"/>
        <v>2003</v>
      </c>
      <c r="T513" s="8">
        <v>2003</v>
      </c>
      <c r="U513" s="8">
        <f t="shared" si="65"/>
        <v>19</v>
      </c>
      <c r="V513" s="7">
        <v>37712</v>
      </c>
      <c r="W513" t="s">
        <v>12110</v>
      </c>
      <c r="X513" s="2">
        <v>0.92500000000000004</v>
      </c>
      <c r="Y513" s="6">
        <f t="shared" si="62"/>
        <v>2.4692346707242199E-2</v>
      </c>
      <c r="AA513">
        <v>9557997</v>
      </c>
      <c r="AB513">
        <v>20307</v>
      </c>
      <c r="AD513" t="s">
        <v>6</v>
      </c>
      <c r="AE513">
        <v>27</v>
      </c>
      <c r="AF513">
        <v>4</v>
      </c>
      <c r="AH513" t="s">
        <v>12109</v>
      </c>
      <c r="AI513" t="s">
        <v>12108</v>
      </c>
      <c r="AJ513" t="s">
        <v>12107</v>
      </c>
      <c r="AK513" t="s">
        <v>12106</v>
      </c>
      <c r="AL513">
        <v>2</v>
      </c>
      <c r="AM513" s="5">
        <f t="shared" si="66"/>
        <v>0.10526315789473684</v>
      </c>
      <c r="AN513" s="4">
        <f t="shared" si="63"/>
        <v>1.5942924330895392E-4</v>
      </c>
      <c r="AO513" s="3"/>
      <c r="AP513">
        <v>0</v>
      </c>
      <c r="AR513" t="s">
        <v>1</v>
      </c>
      <c r="AT513" s="2" t="s">
        <v>0</v>
      </c>
      <c r="AU513" s="1">
        <f t="shared" si="67"/>
        <v>1.7332471468062227</v>
      </c>
      <c r="AV513" s="1">
        <f t="shared" si="68"/>
        <v>1.2425887975275578</v>
      </c>
      <c r="AW513" s="1">
        <f t="shared" si="69"/>
        <v>0.75193044824889277</v>
      </c>
    </row>
    <row r="514" spans="1:49" x14ac:dyDescent="0.2">
      <c r="A514">
        <v>512</v>
      </c>
      <c r="B514" t="s">
        <v>12105</v>
      </c>
      <c r="C514" t="s">
        <v>12104</v>
      </c>
      <c r="F514" t="s">
        <v>12103</v>
      </c>
      <c r="G514" t="s">
        <v>16</v>
      </c>
      <c r="H514" t="s">
        <v>15</v>
      </c>
      <c r="I514" t="s">
        <v>12102</v>
      </c>
      <c r="J514" t="s">
        <v>12101</v>
      </c>
      <c r="K514" t="s">
        <v>12100</v>
      </c>
      <c r="L514" t="s">
        <v>12099</v>
      </c>
      <c r="M514" t="s">
        <v>12098</v>
      </c>
      <c r="N514">
        <v>4</v>
      </c>
      <c r="O514" t="s">
        <v>12097</v>
      </c>
      <c r="P514" t="s">
        <v>12096</v>
      </c>
      <c r="Q514" t="s">
        <v>12095</v>
      </c>
      <c r="R514" s="7">
        <v>37712</v>
      </c>
      <c r="S514" s="8">
        <f t="shared" si="64"/>
        <v>2003</v>
      </c>
      <c r="T514" s="8">
        <v>2003</v>
      </c>
      <c r="U514" s="8">
        <f t="shared" si="65"/>
        <v>19</v>
      </c>
      <c r="V514" s="7">
        <v>2003</v>
      </c>
      <c r="W514" t="s">
        <v>262</v>
      </c>
      <c r="X514" s="2">
        <v>0.30199999999999999</v>
      </c>
      <c r="Y514" s="6">
        <f t="shared" si="62"/>
        <v>8.0617175195536687E-3</v>
      </c>
      <c r="AA514">
        <v>9296212</v>
      </c>
      <c r="AB514">
        <v>20725</v>
      </c>
      <c r="AD514" t="s">
        <v>6</v>
      </c>
      <c r="AE514">
        <v>24</v>
      </c>
      <c r="AF514">
        <v>2</v>
      </c>
      <c r="AH514" t="s">
        <v>12094</v>
      </c>
      <c r="AI514" t="s">
        <v>12093</v>
      </c>
      <c r="AJ514" t="s">
        <v>12092</v>
      </c>
      <c r="AK514" t="s">
        <v>12091</v>
      </c>
      <c r="AL514">
        <v>37</v>
      </c>
      <c r="AM514" s="5">
        <f t="shared" si="66"/>
        <v>1.9473684210526316</v>
      </c>
      <c r="AN514" s="4">
        <f t="shared" si="63"/>
        <v>2.9494410012156479E-3</v>
      </c>
      <c r="AO514" s="3"/>
      <c r="AP514">
        <v>0</v>
      </c>
      <c r="AQ514" t="s">
        <v>12090</v>
      </c>
      <c r="AR514" t="s">
        <v>1</v>
      </c>
      <c r="AS514" t="s">
        <v>4732</v>
      </c>
      <c r="AT514" s="2">
        <v>1.671</v>
      </c>
      <c r="AU514" s="1">
        <f t="shared" si="67"/>
        <v>0.65280345640522619</v>
      </c>
      <c r="AV514" s="1">
        <f t="shared" si="68"/>
        <v>0.55055792603846587</v>
      </c>
      <c r="AW514" s="1">
        <f t="shared" si="69"/>
        <v>0.44831239567170539</v>
      </c>
    </row>
    <row r="515" spans="1:49" x14ac:dyDescent="0.2">
      <c r="A515">
        <v>513</v>
      </c>
      <c r="B515" t="s">
        <v>12089</v>
      </c>
      <c r="C515" t="s">
        <v>12088</v>
      </c>
      <c r="D515" t="s">
        <v>12087</v>
      </c>
      <c r="F515" t="s">
        <v>12086</v>
      </c>
      <c r="G515" t="s">
        <v>16</v>
      </c>
      <c r="H515" t="s">
        <v>15</v>
      </c>
      <c r="I515" t="s">
        <v>12085</v>
      </c>
      <c r="J515" t="s">
        <v>12084</v>
      </c>
      <c r="K515" t="s">
        <v>12083</v>
      </c>
      <c r="L515" t="s">
        <v>12082</v>
      </c>
      <c r="M515" t="s">
        <v>12081</v>
      </c>
      <c r="N515">
        <v>4</v>
      </c>
      <c r="O515" t="s">
        <v>12080</v>
      </c>
      <c r="P515" t="s">
        <v>12079</v>
      </c>
      <c r="Q515" t="s">
        <v>12078</v>
      </c>
      <c r="R515" s="7">
        <v>37708</v>
      </c>
      <c r="S515" s="8">
        <f t="shared" si="64"/>
        <v>2003</v>
      </c>
      <c r="T515" s="8">
        <v>2003</v>
      </c>
      <c r="U515" s="8">
        <f t="shared" si="65"/>
        <v>19</v>
      </c>
      <c r="V515" s="7">
        <v>37708</v>
      </c>
      <c r="W515" t="s">
        <v>12077</v>
      </c>
      <c r="X515" s="2">
        <v>0.78700000000000003</v>
      </c>
      <c r="Y515" s="6">
        <f t="shared" ref="Y515:Y578" si="70">(X515-$Z$3)/($Z$2-$Z$3)</f>
        <v>2.1008515522810391E-2</v>
      </c>
      <c r="AA515">
        <v>3054470</v>
      </c>
      <c r="AB515">
        <v>28550</v>
      </c>
      <c r="AD515" t="s">
        <v>6</v>
      </c>
      <c r="AE515">
        <v>36</v>
      </c>
      <c r="AF515" t="s">
        <v>12076</v>
      </c>
      <c r="AH515" t="s">
        <v>12075</v>
      </c>
      <c r="AI515" t="s">
        <v>12074</v>
      </c>
      <c r="AK515" t="s">
        <v>12073</v>
      </c>
      <c r="AL515">
        <v>39</v>
      </c>
      <c r="AM515" s="5">
        <f t="shared" si="66"/>
        <v>2.0526315789473686</v>
      </c>
      <c r="AN515" s="4">
        <f t="shared" ref="AN515:AN578" si="71">(AM515-$AO$3)/($AO$2-$AO$3)</f>
        <v>3.1088702445246021E-3</v>
      </c>
      <c r="AO515" s="3"/>
      <c r="AP515">
        <v>0</v>
      </c>
      <c r="AR515" t="s">
        <v>1</v>
      </c>
      <c r="AT515" s="2" t="s">
        <v>0</v>
      </c>
      <c r="AU515" s="1">
        <f t="shared" si="67"/>
        <v>1.5638621939324655</v>
      </c>
      <c r="AV515" s="1">
        <f t="shared" si="68"/>
        <v>1.2058692883667497</v>
      </c>
      <c r="AW515" s="1">
        <f t="shared" si="69"/>
        <v>0.84787638280103372</v>
      </c>
    </row>
    <row r="516" spans="1:49" x14ac:dyDescent="0.2">
      <c r="A516">
        <v>514</v>
      </c>
      <c r="B516" t="s">
        <v>12072</v>
      </c>
      <c r="C516" t="s">
        <v>12071</v>
      </c>
      <c r="F516" t="s">
        <v>12070</v>
      </c>
      <c r="G516" t="s">
        <v>16</v>
      </c>
      <c r="H516" t="s">
        <v>15</v>
      </c>
      <c r="I516" t="s">
        <v>12069</v>
      </c>
      <c r="J516">
        <v>60020828</v>
      </c>
      <c r="K516" t="s">
        <v>12068</v>
      </c>
      <c r="L516" t="s">
        <v>10558</v>
      </c>
      <c r="M516" t="s">
        <v>1684</v>
      </c>
      <c r="N516">
        <v>6</v>
      </c>
      <c r="O516" t="s">
        <v>12067</v>
      </c>
      <c r="P516" t="s">
        <v>12066</v>
      </c>
      <c r="Q516" t="s">
        <v>12065</v>
      </c>
      <c r="R516" s="7">
        <v>37707</v>
      </c>
      <c r="S516" s="8">
        <f t="shared" si="64"/>
        <v>2003</v>
      </c>
      <c r="T516" s="8">
        <v>2003</v>
      </c>
      <c r="U516" s="8">
        <f t="shared" si="65"/>
        <v>19</v>
      </c>
      <c r="V516" s="7">
        <v>2003</v>
      </c>
      <c r="W516" t="s">
        <v>12064</v>
      </c>
      <c r="X516" s="2">
        <v>0.64900000000000002</v>
      </c>
      <c r="Y516" s="6">
        <f t="shared" si="70"/>
        <v>1.7324684338378582E-2</v>
      </c>
      <c r="AA516">
        <v>201812</v>
      </c>
      <c r="AB516">
        <v>20398</v>
      </c>
      <c r="AD516" t="s">
        <v>6</v>
      </c>
      <c r="AE516">
        <v>50</v>
      </c>
      <c r="AF516">
        <v>1</v>
      </c>
      <c r="AH516" t="s">
        <v>12063</v>
      </c>
      <c r="AI516" t="s">
        <v>12062</v>
      </c>
      <c r="AJ516" t="s">
        <v>12061</v>
      </c>
      <c r="AK516" t="s">
        <v>12060</v>
      </c>
      <c r="AL516">
        <v>13</v>
      </c>
      <c r="AM516" s="5">
        <f t="shared" si="66"/>
        <v>0.68421052631578949</v>
      </c>
      <c r="AN516" s="4">
        <f t="shared" si="71"/>
        <v>1.0362900815082006E-3</v>
      </c>
      <c r="AO516" s="3"/>
      <c r="AP516">
        <v>0</v>
      </c>
      <c r="AQ516" t="s">
        <v>3422</v>
      </c>
      <c r="AR516" t="s">
        <v>1</v>
      </c>
      <c r="AS516" t="s">
        <v>3421</v>
      </c>
      <c r="AT516" s="2">
        <v>1.643</v>
      </c>
      <c r="AU516" s="1">
        <f t="shared" si="67"/>
        <v>1.2438166061317468</v>
      </c>
      <c r="AV516" s="1">
        <f t="shared" si="68"/>
        <v>0.91804872099433921</v>
      </c>
      <c r="AW516" s="1">
        <f t="shared" si="69"/>
        <v>0.59228083585693148</v>
      </c>
    </row>
    <row r="517" spans="1:49" x14ac:dyDescent="0.2">
      <c r="A517">
        <v>515</v>
      </c>
      <c r="B517" t="s">
        <v>12059</v>
      </c>
      <c r="C517" t="s">
        <v>12058</v>
      </c>
      <c r="E517">
        <v>12641449</v>
      </c>
      <c r="F517" t="s">
        <v>12057</v>
      </c>
      <c r="G517" t="s">
        <v>16</v>
      </c>
      <c r="H517" t="s">
        <v>15</v>
      </c>
      <c r="I517" t="s">
        <v>8564</v>
      </c>
      <c r="J517">
        <v>60015150</v>
      </c>
      <c r="K517" t="s">
        <v>423</v>
      </c>
      <c r="L517" t="s">
        <v>422</v>
      </c>
      <c r="M517" t="s">
        <v>51</v>
      </c>
      <c r="N517">
        <v>4</v>
      </c>
      <c r="O517" t="s">
        <v>12056</v>
      </c>
      <c r="P517" t="s">
        <v>12055</v>
      </c>
      <c r="Q517" t="s">
        <v>12054</v>
      </c>
      <c r="R517" s="7">
        <v>37705</v>
      </c>
      <c r="S517" s="8">
        <f t="shared" si="64"/>
        <v>2003</v>
      </c>
      <c r="T517" s="8">
        <v>2003</v>
      </c>
      <c r="U517" s="8">
        <f t="shared" si="65"/>
        <v>19</v>
      </c>
      <c r="V517" s="7">
        <v>37705</v>
      </c>
      <c r="W517" t="s">
        <v>8453</v>
      </c>
      <c r="X517" s="2">
        <v>1.43</v>
      </c>
      <c r="Y517" s="6">
        <f t="shared" si="70"/>
        <v>3.8173033287952803E-2</v>
      </c>
      <c r="AA517">
        <v>62960</v>
      </c>
      <c r="AB517">
        <v>16867</v>
      </c>
      <c r="AD517" t="s">
        <v>6</v>
      </c>
      <c r="AE517">
        <v>42</v>
      </c>
      <c r="AF517">
        <v>11</v>
      </c>
      <c r="AH517" t="s">
        <v>12053</v>
      </c>
      <c r="AI517" t="s">
        <v>12052</v>
      </c>
      <c r="AK517" t="s">
        <v>12051</v>
      </c>
      <c r="AL517">
        <v>48</v>
      </c>
      <c r="AM517" s="5">
        <f t="shared" si="66"/>
        <v>2.5263157894736841</v>
      </c>
      <c r="AN517" s="4">
        <f t="shared" si="71"/>
        <v>3.8263018394148946E-3</v>
      </c>
      <c r="AO517" s="3"/>
      <c r="AP517">
        <v>0</v>
      </c>
      <c r="AR517" t="s">
        <v>1</v>
      </c>
      <c r="AT517" s="2">
        <v>3.1619999999999999</v>
      </c>
      <c r="AU517" s="1">
        <f t="shared" si="67"/>
        <v>2.7869013853391431</v>
      </c>
      <c r="AV517" s="1">
        <f t="shared" si="68"/>
        <v>2.099966756368385</v>
      </c>
      <c r="AW517" s="1">
        <f t="shared" si="69"/>
        <v>1.4130321273976267</v>
      </c>
    </row>
    <row r="518" spans="1:49" x14ac:dyDescent="0.2">
      <c r="A518">
        <v>516</v>
      </c>
      <c r="B518" t="s">
        <v>12050</v>
      </c>
      <c r="F518" t="s">
        <v>12049</v>
      </c>
      <c r="G518" t="s">
        <v>16</v>
      </c>
      <c r="H518" t="s">
        <v>15</v>
      </c>
      <c r="I518" t="s">
        <v>7796</v>
      </c>
      <c r="J518" t="s">
        <v>2781</v>
      </c>
      <c r="K518" t="s">
        <v>2785</v>
      </c>
      <c r="L518" t="s">
        <v>2784</v>
      </c>
      <c r="M518" t="s">
        <v>185</v>
      </c>
      <c r="N518">
        <v>6</v>
      </c>
      <c r="O518" t="s">
        <v>7795</v>
      </c>
      <c r="P518" t="s">
        <v>7794</v>
      </c>
      <c r="Q518" t="s">
        <v>7793</v>
      </c>
      <c r="R518" s="7">
        <v>37701</v>
      </c>
      <c r="S518" s="8">
        <f t="shared" si="64"/>
        <v>2003</v>
      </c>
      <c r="T518" s="8">
        <v>2003</v>
      </c>
      <c r="U518" s="8">
        <f t="shared" si="65"/>
        <v>19</v>
      </c>
      <c r="V518" s="7">
        <v>37701</v>
      </c>
      <c r="W518" t="s">
        <v>4443</v>
      </c>
      <c r="X518" s="2">
        <v>3.6880000000000002</v>
      </c>
      <c r="Y518" s="6">
        <f t="shared" si="70"/>
        <v>9.8449053682496471E-2</v>
      </c>
      <c r="AA518">
        <v>319007</v>
      </c>
      <c r="AB518">
        <v>29150</v>
      </c>
      <c r="AD518" t="s">
        <v>6</v>
      </c>
      <c r="AE518">
        <v>90</v>
      </c>
      <c r="AF518">
        <v>11</v>
      </c>
      <c r="AG518">
        <v>115001</v>
      </c>
      <c r="AI518" t="s">
        <v>12048</v>
      </c>
      <c r="AK518" t="s">
        <v>12047</v>
      </c>
      <c r="AL518">
        <v>9</v>
      </c>
      <c r="AM518" s="5">
        <f t="shared" si="66"/>
        <v>0.47368421052631576</v>
      </c>
      <c r="AN518" s="4">
        <f t="shared" si="71"/>
        <v>7.1743159489029266E-4</v>
      </c>
      <c r="AO518" s="3"/>
      <c r="AP518">
        <v>0</v>
      </c>
      <c r="AQ518" t="s">
        <v>299</v>
      </c>
      <c r="AR518" t="s">
        <v>12046</v>
      </c>
      <c r="AS518" t="s">
        <v>297</v>
      </c>
      <c r="AT518" s="2">
        <v>9.1609999999999996</v>
      </c>
      <c r="AU518" s="1">
        <f t="shared" si="67"/>
        <v>6.9129567056214603</v>
      </c>
      <c r="AV518" s="1">
        <f t="shared" si="68"/>
        <v>4.9583242638693381</v>
      </c>
      <c r="AW518" s="1">
        <f t="shared" si="69"/>
        <v>3.0036918221172146</v>
      </c>
    </row>
    <row r="519" spans="1:49" x14ac:dyDescent="0.2">
      <c r="A519">
        <v>517</v>
      </c>
      <c r="B519" t="s">
        <v>12045</v>
      </c>
      <c r="C519" t="s">
        <v>12044</v>
      </c>
      <c r="F519" t="s">
        <v>12043</v>
      </c>
      <c r="G519" t="s">
        <v>16</v>
      </c>
      <c r="H519" t="s">
        <v>15</v>
      </c>
      <c r="I519" t="s">
        <v>12042</v>
      </c>
      <c r="J519">
        <v>60011373</v>
      </c>
      <c r="K519" t="s">
        <v>12041</v>
      </c>
      <c r="L519" t="s">
        <v>12040</v>
      </c>
      <c r="M519" t="s">
        <v>5045</v>
      </c>
      <c r="N519">
        <v>3</v>
      </c>
      <c r="O519" t="s">
        <v>12039</v>
      </c>
      <c r="P519" t="s">
        <v>12038</v>
      </c>
      <c r="Q519" t="s">
        <v>12037</v>
      </c>
      <c r="R519" s="7">
        <v>37701</v>
      </c>
      <c r="S519" s="8">
        <f t="shared" si="64"/>
        <v>2003</v>
      </c>
      <c r="T519" s="8">
        <v>2003</v>
      </c>
      <c r="U519" s="8">
        <f t="shared" si="65"/>
        <v>19</v>
      </c>
      <c r="V519" s="7">
        <v>37701</v>
      </c>
      <c r="W519" t="s">
        <v>12036</v>
      </c>
      <c r="X519" s="2">
        <v>1.2</v>
      </c>
      <c r="Y519" s="6">
        <f t="shared" si="70"/>
        <v>3.2033314647233121E-2</v>
      </c>
      <c r="AA519">
        <v>223263</v>
      </c>
      <c r="AB519">
        <v>25896</v>
      </c>
      <c r="AD519" t="s">
        <v>6</v>
      </c>
      <c r="AE519">
        <v>68</v>
      </c>
      <c r="AF519">
        <v>6</v>
      </c>
      <c r="AH519" t="s">
        <v>12035</v>
      </c>
      <c r="AI519" t="s">
        <v>12034</v>
      </c>
      <c r="AK519" t="s">
        <v>12033</v>
      </c>
      <c r="AL519">
        <v>21</v>
      </c>
      <c r="AM519" s="5">
        <f t="shared" si="66"/>
        <v>1.1052631578947369</v>
      </c>
      <c r="AN519" s="4">
        <f t="shared" si="71"/>
        <v>1.6740070547440165E-3</v>
      </c>
      <c r="AO519" s="3"/>
      <c r="AP519">
        <v>0</v>
      </c>
      <c r="AR519" t="s">
        <v>1</v>
      </c>
      <c r="AT519" s="2">
        <v>4.3540000000000001</v>
      </c>
      <c r="AU519" s="1">
        <f t="shared" si="67"/>
        <v>2.2925522369486391</v>
      </c>
      <c r="AV519" s="1">
        <f t="shared" si="68"/>
        <v>1.685366085098857</v>
      </c>
      <c r="AW519" s="1">
        <f t="shared" si="69"/>
        <v>1.0781799332490749</v>
      </c>
    </row>
    <row r="520" spans="1:49" x14ac:dyDescent="0.2">
      <c r="A520">
        <v>518</v>
      </c>
      <c r="B520" t="s">
        <v>12032</v>
      </c>
      <c r="C520" t="s">
        <v>12031</v>
      </c>
      <c r="F520" t="s">
        <v>12030</v>
      </c>
      <c r="G520" t="s">
        <v>16</v>
      </c>
      <c r="H520" t="s">
        <v>15</v>
      </c>
      <c r="I520" t="s">
        <v>12029</v>
      </c>
      <c r="J520">
        <v>60025084</v>
      </c>
      <c r="K520" t="s">
        <v>8102</v>
      </c>
      <c r="L520" t="s">
        <v>8101</v>
      </c>
      <c r="M520" t="s">
        <v>167</v>
      </c>
      <c r="N520">
        <v>3</v>
      </c>
      <c r="O520" t="s">
        <v>12028</v>
      </c>
      <c r="P520" t="s">
        <v>12027</v>
      </c>
      <c r="Q520" t="s">
        <v>11915</v>
      </c>
      <c r="R520" s="7">
        <v>37700</v>
      </c>
      <c r="S520" s="8">
        <f t="shared" si="64"/>
        <v>2003</v>
      </c>
      <c r="T520" s="8">
        <v>2003</v>
      </c>
      <c r="U520" s="8">
        <f t="shared" si="65"/>
        <v>19</v>
      </c>
      <c r="V520" s="7">
        <v>37700</v>
      </c>
      <c r="W520" t="s">
        <v>8097</v>
      </c>
      <c r="X520" s="2">
        <v>0.375</v>
      </c>
      <c r="Y520" s="6">
        <f t="shared" si="70"/>
        <v>1.0010410827260351E-2</v>
      </c>
      <c r="AA520">
        <v>135194</v>
      </c>
      <c r="AB520">
        <v>24918</v>
      </c>
      <c r="AD520" t="s">
        <v>6</v>
      </c>
      <c r="AE520">
        <v>39</v>
      </c>
      <c r="AF520">
        <v>6</v>
      </c>
      <c r="AH520" t="s">
        <v>12026</v>
      </c>
      <c r="AI520" t="s">
        <v>12025</v>
      </c>
      <c r="AK520" t="s">
        <v>12024</v>
      </c>
      <c r="AL520">
        <v>2</v>
      </c>
      <c r="AM520" s="5">
        <f t="shared" si="66"/>
        <v>0.10526315789473684</v>
      </c>
      <c r="AN520" s="4">
        <f t="shared" si="71"/>
        <v>1.5942924330895392E-4</v>
      </c>
      <c r="AO520" s="3"/>
      <c r="AP520">
        <v>0</v>
      </c>
      <c r="AR520" t="s">
        <v>1</v>
      </c>
      <c r="AT520" s="2">
        <v>1.3140000000000001</v>
      </c>
      <c r="AU520" s="1">
        <f t="shared" si="67"/>
        <v>0.70551163520749316</v>
      </c>
      <c r="AV520" s="1">
        <f t="shared" si="68"/>
        <v>0.50849200352846524</v>
      </c>
      <c r="AW520" s="1">
        <f t="shared" si="69"/>
        <v>0.31147237184943727</v>
      </c>
    </row>
    <row r="521" spans="1:49" x14ac:dyDescent="0.2">
      <c r="A521">
        <v>519</v>
      </c>
      <c r="B521" t="s">
        <v>12023</v>
      </c>
      <c r="C521" t="s">
        <v>12022</v>
      </c>
      <c r="F521" t="s">
        <v>12021</v>
      </c>
      <c r="G521" t="s">
        <v>16</v>
      </c>
      <c r="H521" t="s">
        <v>15</v>
      </c>
      <c r="I521" t="s">
        <v>12020</v>
      </c>
      <c r="J521">
        <v>60005837</v>
      </c>
      <c r="K521" t="s">
        <v>1424</v>
      </c>
      <c r="L521" t="s">
        <v>1423</v>
      </c>
      <c r="M521" t="s">
        <v>323</v>
      </c>
      <c r="N521">
        <v>3</v>
      </c>
      <c r="O521" t="s">
        <v>12019</v>
      </c>
      <c r="P521" t="s">
        <v>12018</v>
      </c>
      <c r="Q521" t="s">
        <v>12017</v>
      </c>
      <c r="R521" s="7">
        <v>37700</v>
      </c>
      <c r="S521" s="8">
        <f t="shared" si="64"/>
        <v>2003</v>
      </c>
      <c r="T521" s="8">
        <v>2003</v>
      </c>
      <c r="U521" s="8">
        <f t="shared" si="65"/>
        <v>19</v>
      </c>
      <c r="V521" s="7">
        <v>37700</v>
      </c>
      <c r="W521" t="s">
        <v>8097</v>
      </c>
      <c r="X521" s="2">
        <v>0.375</v>
      </c>
      <c r="Y521" s="6">
        <f t="shared" si="70"/>
        <v>1.0010410827260351E-2</v>
      </c>
      <c r="AA521">
        <v>135194</v>
      </c>
      <c r="AB521">
        <v>24918</v>
      </c>
      <c r="AD521" t="s">
        <v>6</v>
      </c>
      <c r="AE521">
        <v>39</v>
      </c>
      <c r="AF521">
        <v>6</v>
      </c>
      <c r="AH521" t="s">
        <v>12016</v>
      </c>
      <c r="AI521" t="s">
        <v>12015</v>
      </c>
      <c r="AK521" t="s">
        <v>12014</v>
      </c>
      <c r="AL521">
        <v>3</v>
      </c>
      <c r="AM521" s="5">
        <f t="shared" si="66"/>
        <v>0.15789473684210525</v>
      </c>
      <c r="AN521" s="4">
        <f t="shared" si="71"/>
        <v>2.3914386496343091E-4</v>
      </c>
      <c r="AO521" s="3"/>
      <c r="AP521">
        <v>0</v>
      </c>
      <c r="AR521" t="s">
        <v>1</v>
      </c>
      <c r="AT521" s="2">
        <v>1.3140000000000001</v>
      </c>
      <c r="AU521" s="1">
        <f t="shared" si="67"/>
        <v>0.70790307385712758</v>
      </c>
      <c r="AV521" s="1">
        <f t="shared" si="68"/>
        <v>0.51247773461118917</v>
      </c>
      <c r="AW521" s="1">
        <f t="shared" si="69"/>
        <v>0.31705239536525071</v>
      </c>
    </row>
    <row r="522" spans="1:49" x14ac:dyDescent="0.2">
      <c r="A522">
        <v>520</v>
      </c>
      <c r="B522" t="s">
        <v>12013</v>
      </c>
      <c r="C522" t="s">
        <v>12012</v>
      </c>
      <c r="F522" t="s">
        <v>12011</v>
      </c>
      <c r="G522" t="s">
        <v>16</v>
      </c>
      <c r="H522" t="s">
        <v>15</v>
      </c>
      <c r="I522" t="s">
        <v>12010</v>
      </c>
      <c r="J522">
        <v>60019330</v>
      </c>
      <c r="K522" t="s">
        <v>7950</v>
      </c>
      <c r="L522" t="s">
        <v>627</v>
      </c>
      <c r="M522" t="s">
        <v>626</v>
      </c>
      <c r="N522">
        <v>2</v>
      </c>
      <c r="O522" t="s">
        <v>12009</v>
      </c>
      <c r="P522" t="s">
        <v>12008</v>
      </c>
      <c r="Q522" t="s">
        <v>12007</v>
      </c>
      <c r="R522" s="7">
        <v>37700</v>
      </c>
      <c r="S522" s="8">
        <f t="shared" si="64"/>
        <v>2003</v>
      </c>
      <c r="T522" s="8">
        <v>2003</v>
      </c>
      <c r="U522" s="8">
        <f t="shared" si="65"/>
        <v>19</v>
      </c>
      <c r="V522" s="7">
        <v>37700</v>
      </c>
      <c r="W522" t="s">
        <v>8097</v>
      </c>
      <c r="X522" s="2">
        <v>0.375</v>
      </c>
      <c r="Y522" s="6">
        <f t="shared" si="70"/>
        <v>1.0010410827260351E-2</v>
      </c>
      <c r="AA522">
        <v>135194</v>
      </c>
      <c r="AB522">
        <v>24918</v>
      </c>
      <c r="AD522" t="s">
        <v>6</v>
      </c>
      <c r="AE522">
        <v>39</v>
      </c>
      <c r="AF522">
        <v>6</v>
      </c>
      <c r="AH522" t="s">
        <v>12006</v>
      </c>
      <c r="AI522" t="s">
        <v>12005</v>
      </c>
      <c r="AK522" t="s">
        <v>12004</v>
      </c>
      <c r="AL522">
        <v>15</v>
      </c>
      <c r="AM522" s="5">
        <f t="shared" si="66"/>
        <v>0.78947368421052633</v>
      </c>
      <c r="AN522" s="4">
        <f t="shared" si="71"/>
        <v>1.1957193248171545E-3</v>
      </c>
      <c r="AO522" s="3"/>
      <c r="AP522">
        <v>0</v>
      </c>
      <c r="AR522" t="s">
        <v>1</v>
      </c>
      <c r="AT522" s="2">
        <v>1.3140000000000001</v>
      </c>
      <c r="AU522" s="1">
        <f t="shared" si="67"/>
        <v>0.73660033765273925</v>
      </c>
      <c r="AV522" s="1">
        <f t="shared" si="68"/>
        <v>0.56030650760387524</v>
      </c>
      <c r="AW522" s="1">
        <f t="shared" si="69"/>
        <v>0.38401267755501134</v>
      </c>
    </row>
    <row r="523" spans="1:49" x14ac:dyDescent="0.2">
      <c r="A523">
        <v>521</v>
      </c>
      <c r="B523" t="s">
        <v>12003</v>
      </c>
      <c r="C523" t="s">
        <v>12002</v>
      </c>
      <c r="F523" t="s">
        <v>12001</v>
      </c>
      <c r="G523" t="s">
        <v>16</v>
      </c>
      <c r="H523" t="s">
        <v>15</v>
      </c>
      <c r="I523" t="s">
        <v>888</v>
      </c>
      <c r="J523">
        <v>60025578</v>
      </c>
      <c r="K523" t="s">
        <v>11835</v>
      </c>
      <c r="L523" t="s">
        <v>6673</v>
      </c>
      <c r="M523" t="s">
        <v>167</v>
      </c>
      <c r="N523">
        <v>3</v>
      </c>
      <c r="O523" t="s">
        <v>12000</v>
      </c>
      <c r="P523" t="s">
        <v>11999</v>
      </c>
      <c r="Q523" t="s">
        <v>11998</v>
      </c>
      <c r="R523" s="7">
        <v>37700</v>
      </c>
      <c r="S523" s="8">
        <f t="shared" si="64"/>
        <v>2003</v>
      </c>
      <c r="T523" s="8">
        <v>2003</v>
      </c>
      <c r="U523" s="8">
        <f t="shared" si="65"/>
        <v>19</v>
      </c>
      <c r="V523" s="7">
        <v>37700</v>
      </c>
      <c r="W523" t="s">
        <v>8097</v>
      </c>
      <c r="X523" s="2">
        <v>0.375</v>
      </c>
      <c r="Y523" s="6">
        <f t="shared" si="70"/>
        <v>1.0010410827260351E-2</v>
      </c>
      <c r="AA523">
        <v>135194</v>
      </c>
      <c r="AB523">
        <v>24918</v>
      </c>
      <c r="AD523" t="s">
        <v>6</v>
      </c>
      <c r="AE523">
        <v>39</v>
      </c>
      <c r="AF523">
        <v>6</v>
      </c>
      <c r="AH523" t="s">
        <v>11997</v>
      </c>
      <c r="AI523" t="s">
        <v>11996</v>
      </c>
      <c r="AK523" t="s">
        <v>11995</v>
      </c>
      <c r="AL523">
        <v>26</v>
      </c>
      <c r="AM523" s="5">
        <f t="shared" si="66"/>
        <v>1.368421052631579</v>
      </c>
      <c r="AN523" s="4">
        <f t="shared" si="71"/>
        <v>2.0725801630164012E-3</v>
      </c>
      <c r="AO523" s="3"/>
      <c r="AP523">
        <v>0</v>
      </c>
      <c r="AR523" t="s">
        <v>1</v>
      </c>
      <c r="AT523" s="2">
        <v>1.3140000000000001</v>
      </c>
      <c r="AU523" s="1">
        <f t="shared" si="67"/>
        <v>0.76290616279871659</v>
      </c>
      <c r="AV523" s="1">
        <f t="shared" si="68"/>
        <v>0.6041495495138377</v>
      </c>
      <c r="AW523" s="1">
        <f t="shared" si="69"/>
        <v>0.44539293622895859</v>
      </c>
    </row>
    <row r="524" spans="1:49" x14ac:dyDescent="0.2">
      <c r="A524">
        <v>522</v>
      </c>
      <c r="B524" t="s">
        <v>11994</v>
      </c>
      <c r="C524" t="s">
        <v>11993</v>
      </c>
      <c r="F524" t="s">
        <v>11992</v>
      </c>
      <c r="G524" t="s">
        <v>16</v>
      </c>
      <c r="H524" t="s">
        <v>15</v>
      </c>
      <c r="I524" t="s">
        <v>11991</v>
      </c>
      <c r="J524">
        <v>60027299</v>
      </c>
      <c r="K524" t="s">
        <v>11990</v>
      </c>
      <c r="L524" t="s">
        <v>11989</v>
      </c>
      <c r="M524" t="s">
        <v>132</v>
      </c>
      <c r="N524">
        <v>7</v>
      </c>
      <c r="O524" t="s">
        <v>11988</v>
      </c>
      <c r="P524" t="s">
        <v>11987</v>
      </c>
      <c r="Q524" t="s">
        <v>11986</v>
      </c>
      <c r="R524" s="7">
        <v>37700</v>
      </c>
      <c r="S524" s="8">
        <f t="shared" si="64"/>
        <v>2003</v>
      </c>
      <c r="T524" s="8">
        <v>2003</v>
      </c>
      <c r="U524" s="8">
        <f t="shared" si="65"/>
        <v>19</v>
      </c>
      <c r="V524" s="7">
        <v>37700</v>
      </c>
      <c r="W524" t="s">
        <v>8097</v>
      </c>
      <c r="X524" s="2">
        <v>0.375</v>
      </c>
      <c r="Y524" s="6">
        <f t="shared" si="70"/>
        <v>1.0010410827260351E-2</v>
      </c>
      <c r="AA524">
        <v>135194</v>
      </c>
      <c r="AB524">
        <v>24918</v>
      </c>
      <c r="AD524" t="s">
        <v>6</v>
      </c>
      <c r="AE524">
        <v>39</v>
      </c>
      <c r="AF524">
        <v>6</v>
      </c>
      <c r="AH524" t="s">
        <v>11985</v>
      </c>
      <c r="AI524" t="s">
        <v>11984</v>
      </c>
      <c r="AK524" t="s">
        <v>11983</v>
      </c>
      <c r="AL524">
        <v>5</v>
      </c>
      <c r="AM524" s="5">
        <f t="shared" si="66"/>
        <v>0.26315789473684209</v>
      </c>
      <c r="AN524" s="4">
        <f t="shared" si="71"/>
        <v>3.9857310827238487E-4</v>
      </c>
      <c r="AO524" s="3"/>
      <c r="AP524">
        <v>0</v>
      </c>
      <c r="AR524" t="s">
        <v>1</v>
      </c>
      <c r="AT524" s="2">
        <v>1.3140000000000001</v>
      </c>
      <c r="AU524" s="1">
        <f t="shared" si="67"/>
        <v>0.7126859511563961</v>
      </c>
      <c r="AV524" s="1">
        <f t="shared" si="68"/>
        <v>0.52044919677663681</v>
      </c>
      <c r="AW524" s="1">
        <f t="shared" si="69"/>
        <v>0.32821244239687747</v>
      </c>
    </row>
    <row r="525" spans="1:49" x14ac:dyDescent="0.2">
      <c r="A525">
        <v>523</v>
      </c>
      <c r="B525" t="s">
        <v>11982</v>
      </c>
      <c r="C525" t="s">
        <v>11981</v>
      </c>
      <c r="F525" t="s">
        <v>11980</v>
      </c>
      <c r="G525" t="s">
        <v>16</v>
      </c>
      <c r="H525" t="s">
        <v>15</v>
      </c>
      <c r="I525" t="s">
        <v>11979</v>
      </c>
      <c r="J525">
        <v>60025278</v>
      </c>
      <c r="K525" t="s">
        <v>5717</v>
      </c>
      <c r="L525" t="s">
        <v>168</v>
      </c>
      <c r="M525" t="s">
        <v>167</v>
      </c>
      <c r="N525">
        <v>4</v>
      </c>
      <c r="O525" t="s">
        <v>11978</v>
      </c>
      <c r="P525" t="s">
        <v>11977</v>
      </c>
      <c r="Q525" t="s">
        <v>5714</v>
      </c>
      <c r="R525" s="7">
        <v>37700</v>
      </c>
      <c r="S525" s="8">
        <f t="shared" si="64"/>
        <v>2003</v>
      </c>
      <c r="T525" s="8">
        <v>2003</v>
      </c>
      <c r="U525" s="8">
        <f t="shared" si="65"/>
        <v>19</v>
      </c>
      <c r="V525" s="7">
        <v>37700</v>
      </c>
      <c r="W525" t="s">
        <v>8097</v>
      </c>
      <c r="X525" s="2">
        <v>0.375</v>
      </c>
      <c r="Y525" s="6">
        <f t="shared" si="70"/>
        <v>1.0010410827260351E-2</v>
      </c>
      <c r="AA525">
        <v>135194</v>
      </c>
      <c r="AB525">
        <v>24918</v>
      </c>
      <c r="AD525" t="s">
        <v>6</v>
      </c>
      <c r="AE525">
        <v>39</v>
      </c>
      <c r="AF525">
        <v>6</v>
      </c>
      <c r="AH525" t="s">
        <v>11976</v>
      </c>
      <c r="AI525" t="s">
        <v>11975</v>
      </c>
      <c r="AK525" t="s">
        <v>11974</v>
      </c>
      <c r="AL525">
        <v>139</v>
      </c>
      <c r="AM525" s="5">
        <f t="shared" si="66"/>
        <v>7.3157894736842106</v>
      </c>
      <c r="AN525" s="4">
        <f t="shared" si="71"/>
        <v>1.1080332409972299E-2</v>
      </c>
      <c r="AO525" s="3"/>
      <c r="AP525">
        <v>0</v>
      </c>
      <c r="AR525" t="s">
        <v>1</v>
      </c>
      <c r="AT525" s="2">
        <v>1.3140000000000001</v>
      </c>
      <c r="AU525" s="1">
        <f t="shared" si="67"/>
        <v>1.0331387302073936</v>
      </c>
      <c r="AV525" s="1">
        <f t="shared" si="68"/>
        <v>1.0545371618616326</v>
      </c>
      <c r="AW525" s="1">
        <f t="shared" si="69"/>
        <v>1.0759355935158714</v>
      </c>
    </row>
    <row r="526" spans="1:49" x14ac:dyDescent="0.2">
      <c r="A526">
        <v>524</v>
      </c>
      <c r="B526" t="s">
        <v>11973</v>
      </c>
      <c r="C526" t="s">
        <v>11972</v>
      </c>
      <c r="F526" t="s">
        <v>11971</v>
      </c>
      <c r="G526" t="s">
        <v>16</v>
      </c>
      <c r="H526" t="s">
        <v>15</v>
      </c>
      <c r="I526" t="s">
        <v>11970</v>
      </c>
      <c r="J526">
        <v>60004636</v>
      </c>
      <c r="K526" t="s">
        <v>2885</v>
      </c>
      <c r="L526" t="s">
        <v>2884</v>
      </c>
      <c r="M526" t="s">
        <v>51</v>
      </c>
      <c r="N526">
        <v>3</v>
      </c>
      <c r="O526" t="s">
        <v>11969</v>
      </c>
      <c r="P526" t="s">
        <v>11968</v>
      </c>
      <c r="Q526" t="s">
        <v>11967</v>
      </c>
      <c r="R526" s="7">
        <v>37700</v>
      </c>
      <c r="S526" s="8">
        <f t="shared" si="64"/>
        <v>2003</v>
      </c>
      <c r="T526" s="8">
        <v>2003</v>
      </c>
      <c r="U526" s="8">
        <f t="shared" si="65"/>
        <v>19</v>
      </c>
      <c r="V526" s="7">
        <v>37700</v>
      </c>
      <c r="W526" t="s">
        <v>8097</v>
      </c>
      <c r="X526" s="2">
        <v>0.375</v>
      </c>
      <c r="Y526" s="6">
        <f t="shared" si="70"/>
        <v>1.0010410827260351E-2</v>
      </c>
      <c r="AA526">
        <v>135194</v>
      </c>
      <c r="AB526">
        <v>24918</v>
      </c>
      <c r="AD526" t="s">
        <v>6</v>
      </c>
      <c r="AE526">
        <v>39</v>
      </c>
      <c r="AF526">
        <v>6</v>
      </c>
      <c r="AH526" t="s">
        <v>11966</v>
      </c>
      <c r="AI526" t="s">
        <v>11965</v>
      </c>
      <c r="AK526" t="s">
        <v>11964</v>
      </c>
      <c r="AL526">
        <v>18</v>
      </c>
      <c r="AM526" s="5">
        <f t="shared" si="66"/>
        <v>0.94736842105263153</v>
      </c>
      <c r="AN526" s="4">
        <f t="shared" si="71"/>
        <v>1.4348631897805853E-3</v>
      </c>
      <c r="AO526" s="3"/>
      <c r="AP526">
        <v>0</v>
      </c>
      <c r="AR526" t="s">
        <v>1</v>
      </c>
      <c r="AT526" s="2">
        <v>1.3140000000000001</v>
      </c>
      <c r="AU526" s="1">
        <f t="shared" si="67"/>
        <v>0.74377465360164219</v>
      </c>
      <c r="AV526" s="1">
        <f t="shared" si="68"/>
        <v>0.57226370085204681</v>
      </c>
      <c r="AW526" s="1">
        <f t="shared" si="69"/>
        <v>0.40075274810245148</v>
      </c>
    </row>
    <row r="527" spans="1:49" x14ac:dyDescent="0.2">
      <c r="A527">
        <v>525</v>
      </c>
      <c r="B527" t="s">
        <v>11963</v>
      </c>
      <c r="C527" t="s">
        <v>11962</v>
      </c>
      <c r="F527" t="s">
        <v>11961</v>
      </c>
      <c r="G527" t="s">
        <v>16</v>
      </c>
      <c r="H527" t="s">
        <v>15</v>
      </c>
      <c r="I527" t="s">
        <v>11960</v>
      </c>
      <c r="J527">
        <v>60020547</v>
      </c>
      <c r="K527" t="s">
        <v>325</v>
      </c>
      <c r="L527" t="s">
        <v>324</v>
      </c>
      <c r="M527" t="s">
        <v>323</v>
      </c>
      <c r="N527">
        <v>2</v>
      </c>
      <c r="O527" t="s">
        <v>11959</v>
      </c>
      <c r="P527" t="s">
        <v>11958</v>
      </c>
      <c r="Q527" t="s">
        <v>320</v>
      </c>
      <c r="R527" s="7">
        <v>37700</v>
      </c>
      <c r="S527" s="8">
        <f t="shared" si="64"/>
        <v>2003</v>
      </c>
      <c r="T527" s="8">
        <v>2003</v>
      </c>
      <c r="U527" s="8">
        <f t="shared" si="65"/>
        <v>19</v>
      </c>
      <c r="V527" s="7">
        <v>37700</v>
      </c>
      <c r="W527" t="s">
        <v>8097</v>
      </c>
      <c r="X527" s="2">
        <v>0.375</v>
      </c>
      <c r="Y527" s="6">
        <f t="shared" si="70"/>
        <v>1.0010410827260351E-2</v>
      </c>
      <c r="AA527">
        <v>135194</v>
      </c>
      <c r="AB527">
        <v>24918</v>
      </c>
      <c r="AD527" t="s">
        <v>6</v>
      </c>
      <c r="AE527">
        <v>39</v>
      </c>
      <c r="AF527">
        <v>6</v>
      </c>
      <c r="AH527" t="s">
        <v>11957</v>
      </c>
      <c r="AI527" t="s">
        <v>11956</v>
      </c>
      <c r="AK527" t="s">
        <v>11955</v>
      </c>
      <c r="AL527">
        <v>37</v>
      </c>
      <c r="AM527" s="5">
        <f t="shared" si="66"/>
        <v>1.9473684210526316</v>
      </c>
      <c r="AN527" s="4">
        <f t="shared" si="71"/>
        <v>2.9494410012156479E-3</v>
      </c>
      <c r="AO527" s="3"/>
      <c r="AP527">
        <v>0</v>
      </c>
      <c r="AR527" t="s">
        <v>1</v>
      </c>
      <c r="AT527" s="2">
        <v>1.3140000000000001</v>
      </c>
      <c r="AU527" s="1">
        <f t="shared" si="67"/>
        <v>0.78921198794469405</v>
      </c>
      <c r="AV527" s="1">
        <f t="shared" si="68"/>
        <v>0.64799259142379995</v>
      </c>
      <c r="AW527" s="1">
        <f t="shared" si="69"/>
        <v>0.50677319490290595</v>
      </c>
    </row>
    <row r="528" spans="1:49" x14ac:dyDescent="0.2">
      <c r="A528">
        <v>526</v>
      </c>
      <c r="B528" t="s">
        <v>11954</v>
      </c>
      <c r="C528" t="s">
        <v>11953</v>
      </c>
      <c r="F528" t="s">
        <v>11952</v>
      </c>
      <c r="G528" t="s">
        <v>16</v>
      </c>
      <c r="H528" t="s">
        <v>15</v>
      </c>
      <c r="I528" t="s">
        <v>11951</v>
      </c>
      <c r="J528">
        <v>60030074</v>
      </c>
      <c r="K528" t="s">
        <v>7146</v>
      </c>
      <c r="L528" t="s">
        <v>7145</v>
      </c>
      <c r="M528" t="s">
        <v>2433</v>
      </c>
      <c r="N528">
        <v>3</v>
      </c>
      <c r="O528" t="s">
        <v>11950</v>
      </c>
      <c r="P528" t="s">
        <v>11949</v>
      </c>
      <c r="Q528" t="s">
        <v>11948</v>
      </c>
      <c r="R528" s="7">
        <v>37700</v>
      </c>
      <c r="S528" s="8">
        <f t="shared" si="64"/>
        <v>2003</v>
      </c>
      <c r="T528" s="8">
        <v>2003</v>
      </c>
      <c r="U528" s="8">
        <f t="shared" si="65"/>
        <v>19</v>
      </c>
      <c r="V528" s="7">
        <v>37700</v>
      </c>
      <c r="W528" t="s">
        <v>8097</v>
      </c>
      <c r="X528" s="2">
        <v>0.375</v>
      </c>
      <c r="Y528" s="6">
        <f t="shared" si="70"/>
        <v>1.0010410827260351E-2</v>
      </c>
      <c r="AA528">
        <v>135194</v>
      </c>
      <c r="AB528">
        <v>24918</v>
      </c>
      <c r="AD528" t="s">
        <v>6</v>
      </c>
      <c r="AE528">
        <v>39</v>
      </c>
      <c r="AF528">
        <v>6</v>
      </c>
      <c r="AH528" t="s">
        <v>11947</v>
      </c>
      <c r="AI528" t="s">
        <v>11946</v>
      </c>
      <c r="AK528" t="s">
        <v>11945</v>
      </c>
      <c r="AL528">
        <v>3</v>
      </c>
      <c r="AM528" s="5">
        <f t="shared" si="66"/>
        <v>0.15789473684210525</v>
      </c>
      <c r="AN528" s="4">
        <f t="shared" si="71"/>
        <v>2.3914386496343091E-4</v>
      </c>
      <c r="AO528" s="3"/>
      <c r="AP528">
        <v>0</v>
      </c>
      <c r="AR528" t="s">
        <v>1</v>
      </c>
      <c r="AT528" s="2">
        <v>1.3140000000000001</v>
      </c>
      <c r="AU528" s="1">
        <f t="shared" si="67"/>
        <v>0.70790307385712758</v>
      </c>
      <c r="AV528" s="1">
        <f t="shared" si="68"/>
        <v>0.51247773461118917</v>
      </c>
      <c r="AW528" s="1">
        <f t="shared" si="69"/>
        <v>0.31705239536525071</v>
      </c>
    </row>
    <row r="529" spans="1:49" x14ac:dyDescent="0.2">
      <c r="A529">
        <v>527</v>
      </c>
      <c r="B529" t="s">
        <v>11944</v>
      </c>
      <c r="C529" t="s">
        <v>11943</v>
      </c>
      <c r="F529" t="s">
        <v>11942</v>
      </c>
      <c r="G529" t="s">
        <v>16</v>
      </c>
      <c r="H529" t="s">
        <v>15</v>
      </c>
      <c r="I529" t="s">
        <v>11941</v>
      </c>
      <c r="J529" t="s">
        <v>11940</v>
      </c>
      <c r="K529" t="s">
        <v>11939</v>
      </c>
      <c r="L529" t="s">
        <v>11938</v>
      </c>
      <c r="M529" t="s">
        <v>11327</v>
      </c>
      <c r="N529">
        <v>4</v>
      </c>
      <c r="O529" t="s">
        <v>11937</v>
      </c>
      <c r="P529" t="s">
        <v>11936</v>
      </c>
      <c r="Q529" t="s">
        <v>11935</v>
      </c>
      <c r="R529" s="7">
        <v>37700</v>
      </c>
      <c r="S529" s="8">
        <f t="shared" si="64"/>
        <v>2003</v>
      </c>
      <c r="T529" s="8">
        <v>2003</v>
      </c>
      <c r="U529" s="8">
        <f t="shared" si="65"/>
        <v>19</v>
      </c>
      <c r="V529" s="7">
        <v>37700</v>
      </c>
      <c r="W529" t="s">
        <v>7881</v>
      </c>
      <c r="X529" s="2">
        <v>0.30399999999999999</v>
      </c>
      <c r="Y529" s="6">
        <f t="shared" si="70"/>
        <v>8.115106377299057E-3</v>
      </c>
      <c r="AA529">
        <v>8952477</v>
      </c>
      <c r="AB529">
        <v>12250</v>
      </c>
      <c r="AD529" t="s">
        <v>6</v>
      </c>
      <c r="AE529">
        <v>36</v>
      </c>
      <c r="AF529">
        <v>6</v>
      </c>
      <c r="AH529" t="s">
        <v>11934</v>
      </c>
      <c r="AI529" t="s">
        <v>11933</v>
      </c>
      <c r="AJ529" t="s">
        <v>11932</v>
      </c>
      <c r="AK529" t="s">
        <v>11931</v>
      </c>
      <c r="AL529">
        <v>6</v>
      </c>
      <c r="AM529" s="5">
        <f t="shared" si="66"/>
        <v>0.31578947368421051</v>
      </c>
      <c r="AN529" s="4">
        <f t="shared" si="71"/>
        <v>4.7828772992686183E-4</v>
      </c>
      <c r="AO529" s="3"/>
      <c r="AP529">
        <v>0</v>
      </c>
      <c r="AR529" t="s">
        <v>1</v>
      </c>
      <c r="AT529" s="2" t="s">
        <v>0</v>
      </c>
      <c r="AU529" s="1">
        <f t="shared" si="67"/>
        <v>0.58240607830873981</v>
      </c>
      <c r="AV529" s="1">
        <f t="shared" si="68"/>
        <v>0.42966970536129589</v>
      </c>
      <c r="AW529" s="1">
        <f t="shared" si="69"/>
        <v>0.27693333241385204</v>
      </c>
    </row>
    <row r="530" spans="1:49" x14ac:dyDescent="0.2">
      <c r="A530">
        <v>528</v>
      </c>
      <c r="B530" t="s">
        <v>11930</v>
      </c>
      <c r="C530" t="s">
        <v>11929</v>
      </c>
      <c r="F530" t="s">
        <v>11928</v>
      </c>
      <c r="G530" t="s">
        <v>16</v>
      </c>
      <c r="H530" t="s">
        <v>15</v>
      </c>
      <c r="I530" t="s">
        <v>11927</v>
      </c>
      <c r="J530">
        <v>60019106</v>
      </c>
      <c r="K530" t="s">
        <v>8325</v>
      </c>
      <c r="L530" t="s">
        <v>8324</v>
      </c>
      <c r="M530" t="s">
        <v>3685</v>
      </c>
      <c r="N530">
        <v>2</v>
      </c>
      <c r="O530" t="s">
        <v>11926</v>
      </c>
      <c r="P530" t="s">
        <v>11925</v>
      </c>
      <c r="Q530" t="s">
        <v>8321</v>
      </c>
      <c r="R530" s="7">
        <v>37700</v>
      </c>
      <c r="S530" s="8">
        <f t="shared" si="64"/>
        <v>2003</v>
      </c>
      <c r="T530" s="8">
        <v>2003</v>
      </c>
      <c r="U530" s="8">
        <f t="shared" si="65"/>
        <v>19</v>
      </c>
      <c r="V530" s="7">
        <v>37700</v>
      </c>
      <c r="W530" t="s">
        <v>7881</v>
      </c>
      <c r="X530" s="2">
        <v>0.30399999999999999</v>
      </c>
      <c r="Y530" s="6">
        <f t="shared" si="70"/>
        <v>8.115106377299057E-3</v>
      </c>
      <c r="AA530">
        <v>8952477</v>
      </c>
      <c r="AB530">
        <v>12250</v>
      </c>
      <c r="AD530" t="s">
        <v>6</v>
      </c>
      <c r="AE530">
        <v>36</v>
      </c>
      <c r="AF530">
        <v>6</v>
      </c>
      <c r="AH530" t="s">
        <v>11924</v>
      </c>
      <c r="AI530" t="s">
        <v>11923</v>
      </c>
      <c r="AJ530" t="s">
        <v>11922</v>
      </c>
      <c r="AK530" t="s">
        <v>11921</v>
      </c>
      <c r="AL530">
        <v>0</v>
      </c>
      <c r="AM530" s="5">
        <f t="shared" si="66"/>
        <v>0</v>
      </c>
      <c r="AN530" s="4">
        <f t="shared" si="71"/>
        <v>0</v>
      </c>
      <c r="AO530" s="3"/>
      <c r="AP530">
        <v>0</v>
      </c>
      <c r="AR530" t="s">
        <v>1</v>
      </c>
      <c r="AT530" s="2" t="s">
        <v>0</v>
      </c>
      <c r="AU530" s="1">
        <f t="shared" si="67"/>
        <v>0.56805744641093392</v>
      </c>
      <c r="AV530" s="1">
        <f t="shared" si="68"/>
        <v>0.40575531886495286</v>
      </c>
      <c r="AW530" s="1">
        <f t="shared" si="69"/>
        <v>0.24345319131897172</v>
      </c>
    </row>
    <row r="531" spans="1:49" x14ac:dyDescent="0.2">
      <c r="A531">
        <v>529</v>
      </c>
      <c r="B531" t="s">
        <v>11920</v>
      </c>
      <c r="C531" t="s">
        <v>11919</v>
      </c>
      <c r="F531" t="s">
        <v>11918</v>
      </c>
      <c r="G531" t="s">
        <v>16</v>
      </c>
      <c r="H531" t="s">
        <v>15</v>
      </c>
      <c r="I531" t="s">
        <v>6946</v>
      </c>
      <c r="J531">
        <v>60025084</v>
      </c>
      <c r="K531" t="s">
        <v>8102</v>
      </c>
      <c r="L531" t="s">
        <v>8101</v>
      </c>
      <c r="M531" t="s">
        <v>167</v>
      </c>
      <c r="N531">
        <v>3</v>
      </c>
      <c r="O531" t="s">
        <v>11917</v>
      </c>
      <c r="P531" t="s">
        <v>11916</v>
      </c>
      <c r="Q531" t="s">
        <v>11915</v>
      </c>
      <c r="R531" s="7">
        <v>37700</v>
      </c>
      <c r="S531" s="8">
        <f t="shared" si="64"/>
        <v>2003</v>
      </c>
      <c r="T531" s="8">
        <v>2003</v>
      </c>
      <c r="U531" s="8">
        <f t="shared" si="65"/>
        <v>19</v>
      </c>
      <c r="V531" s="7">
        <v>37700</v>
      </c>
      <c r="W531" t="s">
        <v>7881</v>
      </c>
      <c r="X531" s="2">
        <v>0.30399999999999999</v>
      </c>
      <c r="Y531" s="6">
        <f t="shared" si="70"/>
        <v>8.115106377299057E-3</v>
      </c>
      <c r="AA531">
        <v>8952477</v>
      </c>
      <c r="AB531">
        <v>12250</v>
      </c>
      <c r="AD531" t="s">
        <v>6</v>
      </c>
      <c r="AE531">
        <v>36</v>
      </c>
      <c r="AF531">
        <v>6</v>
      </c>
      <c r="AH531" t="s">
        <v>9624</v>
      </c>
      <c r="AI531" t="s">
        <v>11914</v>
      </c>
      <c r="AJ531" t="s">
        <v>11913</v>
      </c>
      <c r="AK531" t="s">
        <v>11912</v>
      </c>
      <c r="AL531">
        <v>7</v>
      </c>
      <c r="AM531" s="5">
        <f t="shared" si="66"/>
        <v>0.36842105263157893</v>
      </c>
      <c r="AN531" s="4">
        <f t="shared" si="71"/>
        <v>5.5800235158133874E-4</v>
      </c>
      <c r="AO531" s="3"/>
      <c r="AP531">
        <v>0</v>
      </c>
      <c r="AR531" t="s">
        <v>1</v>
      </c>
      <c r="AT531" s="2" t="s">
        <v>0</v>
      </c>
      <c r="AU531" s="1">
        <f t="shared" si="67"/>
        <v>0.58479751695837412</v>
      </c>
      <c r="AV531" s="1">
        <f t="shared" si="68"/>
        <v>0.43365543644401977</v>
      </c>
      <c r="AW531" s="1">
        <f t="shared" si="69"/>
        <v>0.28251335592966542</v>
      </c>
    </row>
    <row r="532" spans="1:49" x14ac:dyDescent="0.2">
      <c r="A532">
        <v>530</v>
      </c>
      <c r="B532" t="s">
        <v>11911</v>
      </c>
      <c r="C532" t="s">
        <v>11910</v>
      </c>
      <c r="F532" t="s">
        <v>11909</v>
      </c>
      <c r="G532" t="s">
        <v>16</v>
      </c>
      <c r="H532" t="s">
        <v>15</v>
      </c>
      <c r="I532" t="s">
        <v>11908</v>
      </c>
      <c r="J532" t="s">
        <v>11907</v>
      </c>
      <c r="K532" t="s">
        <v>11906</v>
      </c>
      <c r="L532" t="s">
        <v>11905</v>
      </c>
      <c r="M532" t="s">
        <v>11904</v>
      </c>
      <c r="N532">
        <v>3</v>
      </c>
      <c r="O532" t="s">
        <v>11903</v>
      </c>
      <c r="P532" t="s">
        <v>11902</v>
      </c>
      <c r="Q532" t="s">
        <v>11901</v>
      </c>
      <c r="R532" s="7">
        <v>37700</v>
      </c>
      <c r="S532" s="8">
        <f t="shared" si="64"/>
        <v>2003</v>
      </c>
      <c r="T532" s="8">
        <v>2003</v>
      </c>
      <c r="U532" s="8">
        <f t="shared" si="65"/>
        <v>19</v>
      </c>
      <c r="V532" s="7">
        <v>37700</v>
      </c>
      <c r="W532" t="s">
        <v>7881</v>
      </c>
      <c r="X532" s="2">
        <v>0.30399999999999999</v>
      </c>
      <c r="Y532" s="6">
        <f t="shared" si="70"/>
        <v>8.115106377299057E-3</v>
      </c>
      <c r="AA532">
        <v>8952477</v>
      </c>
      <c r="AB532">
        <v>12250</v>
      </c>
      <c r="AD532" t="s">
        <v>6</v>
      </c>
      <c r="AE532">
        <v>36</v>
      </c>
      <c r="AF532">
        <v>6</v>
      </c>
      <c r="AH532" t="s">
        <v>11900</v>
      </c>
      <c r="AI532" t="s">
        <v>11899</v>
      </c>
      <c r="AJ532" t="s">
        <v>11898</v>
      </c>
      <c r="AK532" t="s">
        <v>11897</v>
      </c>
      <c r="AL532">
        <v>0</v>
      </c>
      <c r="AM532" s="5">
        <f t="shared" si="66"/>
        <v>0</v>
      </c>
      <c r="AN532" s="4">
        <f t="shared" si="71"/>
        <v>0</v>
      </c>
      <c r="AO532" s="3"/>
      <c r="AP532">
        <v>0</v>
      </c>
      <c r="AR532" t="s">
        <v>1</v>
      </c>
      <c r="AT532" s="2" t="s">
        <v>0</v>
      </c>
      <c r="AU532" s="1">
        <f t="shared" si="67"/>
        <v>0.56805744641093392</v>
      </c>
      <c r="AV532" s="1">
        <f t="shared" si="68"/>
        <v>0.40575531886495286</v>
      </c>
      <c r="AW532" s="1">
        <f t="shared" si="69"/>
        <v>0.24345319131897172</v>
      </c>
    </row>
    <row r="533" spans="1:49" x14ac:dyDescent="0.2">
      <c r="A533">
        <v>531</v>
      </c>
      <c r="B533" t="s">
        <v>11896</v>
      </c>
      <c r="C533" t="s">
        <v>11895</v>
      </c>
      <c r="F533" t="s">
        <v>11894</v>
      </c>
      <c r="G533" t="s">
        <v>16</v>
      </c>
      <c r="H533" t="s">
        <v>15</v>
      </c>
      <c r="I533" t="s">
        <v>11893</v>
      </c>
      <c r="J533">
        <v>60011170</v>
      </c>
      <c r="K533" t="s">
        <v>11892</v>
      </c>
      <c r="L533" t="s">
        <v>11891</v>
      </c>
      <c r="M533" t="s">
        <v>3038</v>
      </c>
      <c r="N533">
        <v>1</v>
      </c>
      <c r="O533" t="s">
        <v>11890</v>
      </c>
      <c r="P533">
        <v>7003765787</v>
      </c>
      <c r="Q533">
        <v>60011170</v>
      </c>
      <c r="R533" s="7">
        <v>37700</v>
      </c>
      <c r="S533" s="8">
        <f t="shared" ref="S533:S596" si="72">YEAR(R533)</f>
        <v>2003</v>
      </c>
      <c r="T533" s="8">
        <v>2003</v>
      </c>
      <c r="U533" s="8">
        <f t="shared" ref="U533:U596" si="73">2022-T533</f>
        <v>19</v>
      </c>
      <c r="V533" s="7">
        <v>37700</v>
      </c>
      <c r="W533" t="s">
        <v>7881</v>
      </c>
      <c r="X533" s="2">
        <v>0.30399999999999999</v>
      </c>
      <c r="Y533" s="6">
        <f t="shared" si="70"/>
        <v>8.115106377299057E-3</v>
      </c>
      <c r="AA533">
        <v>8952477</v>
      </c>
      <c r="AB533">
        <v>12250</v>
      </c>
      <c r="AD533" t="s">
        <v>6</v>
      </c>
      <c r="AE533">
        <v>36</v>
      </c>
      <c r="AF533">
        <v>6</v>
      </c>
      <c r="AH533" t="s">
        <v>11889</v>
      </c>
      <c r="AI533" t="s">
        <v>11888</v>
      </c>
      <c r="AJ533" t="s">
        <v>11887</v>
      </c>
      <c r="AK533" t="s">
        <v>11886</v>
      </c>
      <c r="AL533">
        <v>7</v>
      </c>
      <c r="AM533" s="5">
        <f t="shared" ref="AM533:AM596" si="74">AL533/U533</f>
        <v>0.36842105263157893</v>
      </c>
      <c r="AN533" s="4">
        <f t="shared" si="71"/>
        <v>5.5800235158133874E-4</v>
      </c>
      <c r="AO533" s="3"/>
      <c r="AP533">
        <v>0</v>
      </c>
      <c r="AR533" t="s">
        <v>1</v>
      </c>
      <c r="AT533" s="2" t="s">
        <v>0</v>
      </c>
      <c r="AU533" s="1">
        <f t="shared" ref="AU533:AU596" si="75">(Y533*0.7+AN533*0.3)*100</f>
        <v>0.58479751695837412</v>
      </c>
      <c r="AV533" s="1">
        <f t="shared" ref="AV533:AV596" si="76">(Y533*0.5+AN533*0.5)*100</f>
        <v>0.43365543644401977</v>
      </c>
      <c r="AW533" s="1">
        <f t="shared" ref="AW533:AW596" si="77">(Y533*0.3+AN533*0.7)*100</f>
        <v>0.28251335592966542</v>
      </c>
    </row>
    <row r="534" spans="1:49" x14ac:dyDescent="0.2">
      <c r="A534">
        <v>532</v>
      </c>
      <c r="B534" t="s">
        <v>11885</v>
      </c>
      <c r="C534" t="s">
        <v>11884</v>
      </c>
      <c r="F534" t="s">
        <v>11883</v>
      </c>
      <c r="G534" t="s">
        <v>16</v>
      </c>
      <c r="H534" t="s">
        <v>15</v>
      </c>
      <c r="I534" t="s">
        <v>11882</v>
      </c>
      <c r="J534">
        <v>60032259</v>
      </c>
      <c r="K534" t="s">
        <v>11881</v>
      </c>
      <c r="L534" t="s">
        <v>11880</v>
      </c>
      <c r="M534" t="s">
        <v>132</v>
      </c>
      <c r="N534">
        <v>2</v>
      </c>
      <c r="O534" t="s">
        <v>11879</v>
      </c>
      <c r="P534" t="s">
        <v>11878</v>
      </c>
      <c r="Q534" t="s">
        <v>11877</v>
      </c>
      <c r="R534" s="7">
        <v>37700</v>
      </c>
      <c r="S534" s="8">
        <f t="shared" si="72"/>
        <v>2003</v>
      </c>
      <c r="T534" s="8">
        <v>2003</v>
      </c>
      <c r="U534" s="8">
        <f t="shared" si="73"/>
        <v>19</v>
      </c>
      <c r="V534" s="7">
        <v>37700</v>
      </c>
      <c r="W534" t="s">
        <v>7881</v>
      </c>
      <c r="X534" s="2">
        <v>0.30399999999999999</v>
      </c>
      <c r="Y534" s="6">
        <f t="shared" si="70"/>
        <v>8.115106377299057E-3</v>
      </c>
      <c r="AA534">
        <v>8952477</v>
      </c>
      <c r="AB534">
        <v>12250</v>
      </c>
      <c r="AD534" t="s">
        <v>6</v>
      </c>
      <c r="AE534">
        <v>36</v>
      </c>
      <c r="AF534">
        <v>6</v>
      </c>
      <c r="AH534" t="s">
        <v>11876</v>
      </c>
      <c r="AI534" t="s">
        <v>11875</v>
      </c>
      <c r="AJ534" t="s">
        <v>11874</v>
      </c>
      <c r="AK534" t="s">
        <v>11873</v>
      </c>
      <c r="AL534">
        <v>2</v>
      </c>
      <c r="AM534" s="5">
        <f t="shared" si="74"/>
        <v>0.10526315789473684</v>
      </c>
      <c r="AN534" s="4">
        <f t="shared" si="71"/>
        <v>1.5942924330895392E-4</v>
      </c>
      <c r="AO534" s="3"/>
      <c r="AP534">
        <v>0</v>
      </c>
      <c r="AR534" t="s">
        <v>1</v>
      </c>
      <c r="AT534" s="2" t="s">
        <v>0</v>
      </c>
      <c r="AU534" s="1">
        <f t="shared" si="75"/>
        <v>0.57284032371020255</v>
      </c>
      <c r="AV534" s="1">
        <f t="shared" si="76"/>
        <v>0.41372678103040056</v>
      </c>
      <c r="AW534" s="1">
        <f t="shared" si="77"/>
        <v>0.25461323835059846</v>
      </c>
    </row>
    <row r="535" spans="1:49" x14ac:dyDescent="0.2">
      <c r="A535">
        <v>533</v>
      </c>
      <c r="B535" t="s">
        <v>11872</v>
      </c>
      <c r="C535" t="s">
        <v>11871</v>
      </c>
      <c r="F535" t="s">
        <v>11870</v>
      </c>
      <c r="G535" t="s">
        <v>16</v>
      </c>
      <c r="H535" t="s">
        <v>15</v>
      </c>
      <c r="I535" t="s">
        <v>11869</v>
      </c>
      <c r="J535" t="s">
        <v>4035</v>
      </c>
      <c r="K535" t="s">
        <v>4034</v>
      </c>
      <c r="L535" t="s">
        <v>4033</v>
      </c>
      <c r="M535" t="s">
        <v>514</v>
      </c>
      <c r="N535">
        <v>3</v>
      </c>
      <c r="O535" t="s">
        <v>11868</v>
      </c>
      <c r="P535" t="s">
        <v>11867</v>
      </c>
      <c r="Q535" t="s">
        <v>4030</v>
      </c>
      <c r="R535" s="7">
        <v>37700</v>
      </c>
      <c r="S535" s="8">
        <f t="shared" si="72"/>
        <v>2003</v>
      </c>
      <c r="T535" s="8">
        <v>2003</v>
      </c>
      <c r="U535" s="8">
        <f t="shared" si="73"/>
        <v>19</v>
      </c>
      <c r="V535" s="7">
        <v>37700</v>
      </c>
      <c r="W535" t="s">
        <v>7881</v>
      </c>
      <c r="X535" s="2">
        <v>0.30399999999999999</v>
      </c>
      <c r="Y535" s="6">
        <f t="shared" si="70"/>
        <v>8.115106377299057E-3</v>
      </c>
      <c r="AA535">
        <v>8952477</v>
      </c>
      <c r="AB535">
        <v>12250</v>
      </c>
      <c r="AD535" t="s">
        <v>6</v>
      </c>
      <c r="AE535">
        <v>36</v>
      </c>
      <c r="AF535">
        <v>6</v>
      </c>
      <c r="AH535" t="s">
        <v>11866</v>
      </c>
      <c r="AI535" t="s">
        <v>11865</v>
      </c>
      <c r="AJ535" t="s">
        <v>11864</v>
      </c>
      <c r="AK535" t="s">
        <v>11863</v>
      </c>
      <c r="AL535">
        <v>28</v>
      </c>
      <c r="AM535" s="5">
        <f t="shared" si="74"/>
        <v>1.4736842105263157</v>
      </c>
      <c r="AN535" s="4">
        <f t="shared" si="71"/>
        <v>2.2320094063253549E-3</v>
      </c>
      <c r="AO535" s="3"/>
      <c r="AP535">
        <v>0</v>
      </c>
      <c r="AR535" t="s">
        <v>1</v>
      </c>
      <c r="AT535" s="2" t="s">
        <v>0</v>
      </c>
      <c r="AU535" s="1">
        <f t="shared" si="75"/>
        <v>0.63501772860069461</v>
      </c>
      <c r="AV535" s="1">
        <f t="shared" si="76"/>
        <v>0.5173557891812206</v>
      </c>
      <c r="AW535" s="1">
        <f t="shared" si="77"/>
        <v>0.39969384976174654</v>
      </c>
    </row>
    <row r="536" spans="1:49" x14ac:dyDescent="0.2">
      <c r="A536">
        <v>534</v>
      </c>
      <c r="B536" t="s">
        <v>11862</v>
      </c>
      <c r="C536" t="s">
        <v>11861</v>
      </c>
      <c r="F536" t="s">
        <v>11860</v>
      </c>
      <c r="G536" t="s">
        <v>16</v>
      </c>
      <c r="H536" t="s">
        <v>15</v>
      </c>
      <c r="I536" t="s">
        <v>7986</v>
      </c>
      <c r="J536">
        <v>60103653</v>
      </c>
      <c r="K536" t="s">
        <v>7591</v>
      </c>
      <c r="L536" t="s">
        <v>3039</v>
      </c>
      <c r="M536" t="s">
        <v>3038</v>
      </c>
      <c r="N536">
        <v>4</v>
      </c>
      <c r="O536" t="s">
        <v>11859</v>
      </c>
      <c r="P536" t="s">
        <v>11858</v>
      </c>
      <c r="Q536" t="s">
        <v>11857</v>
      </c>
      <c r="R536" s="7">
        <v>37700</v>
      </c>
      <c r="S536" s="8">
        <f t="shared" si="72"/>
        <v>2003</v>
      </c>
      <c r="T536" s="8">
        <v>2003</v>
      </c>
      <c r="U536" s="8">
        <f t="shared" si="73"/>
        <v>19</v>
      </c>
      <c r="V536" s="7">
        <v>37700</v>
      </c>
      <c r="W536" t="s">
        <v>7881</v>
      </c>
      <c r="X536" s="2">
        <v>0.30399999999999999</v>
      </c>
      <c r="Y536" s="6">
        <f t="shared" si="70"/>
        <v>8.115106377299057E-3</v>
      </c>
      <c r="AA536">
        <v>8952477</v>
      </c>
      <c r="AB536">
        <v>12250</v>
      </c>
      <c r="AD536" t="s">
        <v>6</v>
      </c>
      <c r="AE536">
        <v>36</v>
      </c>
      <c r="AF536">
        <v>6</v>
      </c>
      <c r="AH536" t="s">
        <v>11856</v>
      </c>
      <c r="AI536" t="s">
        <v>11855</v>
      </c>
      <c r="AJ536" t="s">
        <v>11854</v>
      </c>
      <c r="AK536" t="s">
        <v>11853</v>
      </c>
      <c r="AL536">
        <v>34</v>
      </c>
      <c r="AM536" s="5">
        <f t="shared" si="74"/>
        <v>1.7894736842105263</v>
      </c>
      <c r="AN536" s="4">
        <f t="shared" si="71"/>
        <v>2.7102971362522169E-3</v>
      </c>
      <c r="AO536" s="3"/>
      <c r="AP536">
        <v>0</v>
      </c>
      <c r="AR536" t="s">
        <v>1</v>
      </c>
      <c r="AT536" s="2" t="s">
        <v>0</v>
      </c>
      <c r="AU536" s="1">
        <f t="shared" si="75"/>
        <v>0.64936636049850038</v>
      </c>
      <c r="AV536" s="1">
        <f t="shared" si="76"/>
        <v>0.54127017567756364</v>
      </c>
      <c r="AW536" s="1">
        <f t="shared" si="77"/>
        <v>0.43317399085662683</v>
      </c>
    </row>
    <row r="537" spans="1:49" x14ac:dyDescent="0.2">
      <c r="A537">
        <v>535</v>
      </c>
      <c r="B537" t="s">
        <v>11852</v>
      </c>
      <c r="C537" t="s">
        <v>11851</v>
      </c>
      <c r="F537" t="s">
        <v>11850</v>
      </c>
      <c r="G537" t="s">
        <v>16</v>
      </c>
      <c r="H537" t="s">
        <v>15</v>
      </c>
      <c r="I537" t="s">
        <v>11849</v>
      </c>
      <c r="J537">
        <v>60019218</v>
      </c>
      <c r="K537" t="s">
        <v>11848</v>
      </c>
      <c r="L537" t="s">
        <v>11847</v>
      </c>
      <c r="M537" t="s">
        <v>167</v>
      </c>
      <c r="N537">
        <v>5</v>
      </c>
      <c r="O537" t="s">
        <v>11846</v>
      </c>
      <c r="P537" t="s">
        <v>11845</v>
      </c>
      <c r="Q537" t="s">
        <v>11844</v>
      </c>
      <c r="R537" s="7">
        <v>37700</v>
      </c>
      <c r="S537" s="8">
        <f t="shared" si="72"/>
        <v>2003</v>
      </c>
      <c r="T537" s="8">
        <v>2003</v>
      </c>
      <c r="U537" s="8">
        <f t="shared" si="73"/>
        <v>19</v>
      </c>
      <c r="V537" s="7">
        <v>37700</v>
      </c>
      <c r="W537" t="s">
        <v>7881</v>
      </c>
      <c r="X537" s="2">
        <v>0.30399999999999999</v>
      </c>
      <c r="Y537" s="6">
        <f t="shared" si="70"/>
        <v>8.115106377299057E-3</v>
      </c>
      <c r="AA537">
        <v>8952477</v>
      </c>
      <c r="AB537">
        <v>12250</v>
      </c>
      <c r="AD537" t="s">
        <v>6</v>
      </c>
      <c r="AE537">
        <v>36</v>
      </c>
      <c r="AF537">
        <v>6</v>
      </c>
      <c r="AH537" t="s">
        <v>11843</v>
      </c>
      <c r="AI537" t="s">
        <v>11842</v>
      </c>
      <c r="AJ537" t="s">
        <v>11841</v>
      </c>
      <c r="AK537" t="s">
        <v>11840</v>
      </c>
      <c r="AL537">
        <v>3</v>
      </c>
      <c r="AM537" s="5">
        <f t="shared" si="74"/>
        <v>0.15789473684210525</v>
      </c>
      <c r="AN537" s="4">
        <f t="shared" si="71"/>
        <v>2.3914386496343091E-4</v>
      </c>
      <c r="AO537" s="3"/>
      <c r="AP537">
        <v>0</v>
      </c>
      <c r="AR537" t="s">
        <v>1</v>
      </c>
      <c r="AT537" s="2" t="s">
        <v>0</v>
      </c>
      <c r="AU537" s="1">
        <f t="shared" si="75"/>
        <v>0.57523176235983686</v>
      </c>
      <c r="AV537" s="1">
        <f t="shared" si="76"/>
        <v>0.41771251211312443</v>
      </c>
      <c r="AW537" s="1">
        <f t="shared" si="77"/>
        <v>0.2601932618664119</v>
      </c>
    </row>
    <row r="538" spans="1:49" x14ac:dyDescent="0.2">
      <c r="A538">
        <v>536</v>
      </c>
      <c r="B538" t="s">
        <v>11839</v>
      </c>
      <c r="C538" t="s">
        <v>11838</v>
      </c>
      <c r="F538" t="s">
        <v>11837</v>
      </c>
      <c r="G538" t="s">
        <v>16</v>
      </c>
      <c r="H538" t="s">
        <v>15</v>
      </c>
      <c r="I538" t="s">
        <v>11836</v>
      </c>
      <c r="J538">
        <v>60025578</v>
      </c>
      <c r="K538" t="s">
        <v>11835</v>
      </c>
      <c r="L538" t="s">
        <v>6673</v>
      </c>
      <c r="M538" t="s">
        <v>167</v>
      </c>
      <c r="N538">
        <v>4</v>
      </c>
      <c r="O538" t="s">
        <v>11834</v>
      </c>
      <c r="P538" t="s">
        <v>11833</v>
      </c>
      <c r="Q538" t="s">
        <v>11832</v>
      </c>
      <c r="R538" s="7">
        <v>37700</v>
      </c>
      <c r="S538" s="8">
        <f t="shared" si="72"/>
        <v>2003</v>
      </c>
      <c r="T538" s="8">
        <v>2003</v>
      </c>
      <c r="U538" s="8">
        <f t="shared" si="73"/>
        <v>19</v>
      </c>
      <c r="V538" s="7">
        <v>37700</v>
      </c>
      <c r="W538" t="s">
        <v>7881</v>
      </c>
      <c r="X538" s="2">
        <v>0.30399999999999999</v>
      </c>
      <c r="Y538" s="6">
        <f t="shared" si="70"/>
        <v>8.115106377299057E-3</v>
      </c>
      <c r="AA538">
        <v>8952477</v>
      </c>
      <c r="AB538">
        <v>12250</v>
      </c>
      <c r="AD538" t="s">
        <v>6</v>
      </c>
      <c r="AE538">
        <v>36</v>
      </c>
      <c r="AF538">
        <v>6</v>
      </c>
      <c r="AH538" t="s">
        <v>11831</v>
      </c>
      <c r="AI538" t="s">
        <v>11830</v>
      </c>
      <c r="AJ538" t="s">
        <v>11829</v>
      </c>
      <c r="AK538" t="s">
        <v>11828</v>
      </c>
      <c r="AL538">
        <v>0</v>
      </c>
      <c r="AM538" s="5">
        <f t="shared" si="74"/>
        <v>0</v>
      </c>
      <c r="AN538" s="4">
        <f t="shared" si="71"/>
        <v>0</v>
      </c>
      <c r="AO538" s="3"/>
      <c r="AP538">
        <v>0</v>
      </c>
      <c r="AR538" t="s">
        <v>1</v>
      </c>
      <c r="AT538" s="2" t="s">
        <v>0</v>
      </c>
      <c r="AU538" s="1">
        <f t="shared" si="75"/>
        <v>0.56805744641093392</v>
      </c>
      <c r="AV538" s="1">
        <f t="shared" si="76"/>
        <v>0.40575531886495286</v>
      </c>
      <c r="AW538" s="1">
        <f t="shared" si="77"/>
        <v>0.24345319131897172</v>
      </c>
    </row>
    <row r="539" spans="1:49" x14ac:dyDescent="0.2">
      <c r="A539">
        <v>537</v>
      </c>
      <c r="B539" t="s">
        <v>11827</v>
      </c>
      <c r="C539" t="s">
        <v>11826</v>
      </c>
      <c r="F539" t="s">
        <v>11825</v>
      </c>
      <c r="G539" t="s">
        <v>16</v>
      </c>
      <c r="H539" t="s">
        <v>15</v>
      </c>
      <c r="I539" t="s">
        <v>11824</v>
      </c>
      <c r="J539" t="s">
        <v>11823</v>
      </c>
      <c r="K539" t="s">
        <v>11822</v>
      </c>
      <c r="L539" t="s">
        <v>11821</v>
      </c>
      <c r="M539" t="s">
        <v>11820</v>
      </c>
      <c r="N539">
        <v>6</v>
      </c>
      <c r="O539" t="s">
        <v>11819</v>
      </c>
      <c r="P539" t="s">
        <v>11818</v>
      </c>
      <c r="Q539" t="s">
        <v>11817</v>
      </c>
      <c r="R539" s="7">
        <v>37700</v>
      </c>
      <c r="S539" s="8">
        <f t="shared" si="72"/>
        <v>2003</v>
      </c>
      <c r="T539" s="8">
        <v>2003</v>
      </c>
      <c r="U539" s="8">
        <f t="shared" si="73"/>
        <v>19</v>
      </c>
      <c r="V539" s="7">
        <v>37700</v>
      </c>
      <c r="W539" t="s">
        <v>7881</v>
      </c>
      <c r="X539" s="2">
        <v>0.30399999999999999</v>
      </c>
      <c r="Y539" s="6">
        <f t="shared" si="70"/>
        <v>8.115106377299057E-3</v>
      </c>
      <c r="AA539">
        <v>8952477</v>
      </c>
      <c r="AB539">
        <v>12250</v>
      </c>
      <c r="AD539" t="s">
        <v>6</v>
      </c>
      <c r="AE539">
        <v>36</v>
      </c>
      <c r="AF539">
        <v>6</v>
      </c>
      <c r="AH539" t="s">
        <v>11816</v>
      </c>
      <c r="AI539" t="s">
        <v>11815</v>
      </c>
      <c r="AJ539" t="s">
        <v>11814</v>
      </c>
      <c r="AK539" t="s">
        <v>11813</v>
      </c>
      <c r="AL539">
        <v>1</v>
      </c>
      <c r="AM539" s="5">
        <f t="shared" si="74"/>
        <v>5.2631578947368418E-2</v>
      </c>
      <c r="AN539" s="4">
        <f t="shared" si="71"/>
        <v>7.9714621654476962E-5</v>
      </c>
      <c r="AO539" s="3"/>
      <c r="AP539">
        <v>0</v>
      </c>
      <c r="AR539" t="s">
        <v>1</v>
      </c>
      <c r="AT539" s="2" t="s">
        <v>0</v>
      </c>
      <c r="AU539" s="1">
        <f t="shared" si="75"/>
        <v>0.57044888506056823</v>
      </c>
      <c r="AV539" s="1">
        <f t="shared" si="76"/>
        <v>0.40974104994767674</v>
      </c>
      <c r="AW539" s="1">
        <f t="shared" si="77"/>
        <v>0.2490332148347851</v>
      </c>
    </row>
    <row r="540" spans="1:49" x14ac:dyDescent="0.2">
      <c r="A540">
        <v>538</v>
      </c>
      <c r="B540" t="s">
        <v>11812</v>
      </c>
      <c r="C540" t="s">
        <v>11811</v>
      </c>
      <c r="F540" t="s">
        <v>11810</v>
      </c>
      <c r="G540" t="s">
        <v>16</v>
      </c>
      <c r="H540" t="s">
        <v>15</v>
      </c>
      <c r="I540" t="s">
        <v>11809</v>
      </c>
      <c r="J540">
        <v>60013866</v>
      </c>
      <c r="K540" t="s">
        <v>11808</v>
      </c>
      <c r="L540" t="s">
        <v>790</v>
      </c>
      <c r="M540" t="s">
        <v>789</v>
      </c>
      <c r="N540">
        <v>2</v>
      </c>
      <c r="O540" t="s">
        <v>11807</v>
      </c>
      <c r="P540" t="s">
        <v>11806</v>
      </c>
      <c r="Q540" t="s">
        <v>11805</v>
      </c>
      <c r="R540" s="7">
        <v>37700</v>
      </c>
      <c r="S540" s="8">
        <f t="shared" si="72"/>
        <v>2003</v>
      </c>
      <c r="T540" s="8">
        <v>2003</v>
      </c>
      <c r="U540" s="8">
        <f t="shared" si="73"/>
        <v>19</v>
      </c>
      <c r="V540" s="7">
        <v>37700</v>
      </c>
      <c r="W540" t="s">
        <v>7881</v>
      </c>
      <c r="X540" s="2">
        <v>0.30399999999999999</v>
      </c>
      <c r="Y540" s="6">
        <f t="shared" si="70"/>
        <v>8.115106377299057E-3</v>
      </c>
      <c r="AA540">
        <v>8952477</v>
      </c>
      <c r="AB540">
        <v>12250</v>
      </c>
      <c r="AD540" t="s">
        <v>6</v>
      </c>
      <c r="AE540">
        <v>36</v>
      </c>
      <c r="AF540">
        <v>6</v>
      </c>
      <c r="AH540" t="s">
        <v>11804</v>
      </c>
      <c r="AI540" t="s">
        <v>11803</v>
      </c>
      <c r="AJ540" t="s">
        <v>11802</v>
      </c>
      <c r="AK540" t="s">
        <v>11801</v>
      </c>
      <c r="AL540">
        <v>2</v>
      </c>
      <c r="AM540" s="5">
        <f t="shared" si="74"/>
        <v>0.10526315789473684</v>
      </c>
      <c r="AN540" s="4">
        <f t="shared" si="71"/>
        <v>1.5942924330895392E-4</v>
      </c>
      <c r="AO540" s="3"/>
      <c r="AP540">
        <v>0</v>
      </c>
      <c r="AR540" t="s">
        <v>1</v>
      </c>
      <c r="AT540" s="2" t="s">
        <v>0</v>
      </c>
      <c r="AU540" s="1">
        <f t="shared" si="75"/>
        <v>0.57284032371020255</v>
      </c>
      <c r="AV540" s="1">
        <f t="shared" si="76"/>
        <v>0.41372678103040056</v>
      </c>
      <c r="AW540" s="1">
        <f t="shared" si="77"/>
        <v>0.25461323835059846</v>
      </c>
    </row>
    <row r="541" spans="1:49" x14ac:dyDescent="0.2">
      <c r="A541">
        <v>539</v>
      </c>
      <c r="B541" t="s">
        <v>11800</v>
      </c>
      <c r="C541" t="s">
        <v>11799</v>
      </c>
      <c r="F541" t="s">
        <v>11798</v>
      </c>
      <c r="G541" t="s">
        <v>16</v>
      </c>
      <c r="H541" t="s">
        <v>15</v>
      </c>
      <c r="I541" t="s">
        <v>9463</v>
      </c>
      <c r="J541" t="s">
        <v>11797</v>
      </c>
      <c r="K541" t="s">
        <v>11796</v>
      </c>
      <c r="L541" t="s">
        <v>11795</v>
      </c>
      <c r="M541" t="s">
        <v>11794</v>
      </c>
      <c r="N541">
        <v>3</v>
      </c>
      <c r="O541" t="s">
        <v>11793</v>
      </c>
      <c r="P541" t="s">
        <v>11792</v>
      </c>
      <c r="Q541" t="s">
        <v>11791</v>
      </c>
      <c r="R541" s="7">
        <v>37700</v>
      </c>
      <c r="S541" s="8">
        <f t="shared" si="72"/>
        <v>2003</v>
      </c>
      <c r="T541" s="8">
        <v>2003</v>
      </c>
      <c r="U541" s="8">
        <f t="shared" si="73"/>
        <v>19</v>
      </c>
      <c r="V541" s="7">
        <v>37700</v>
      </c>
      <c r="W541" t="s">
        <v>7881</v>
      </c>
      <c r="X541" s="2">
        <v>0.30399999999999999</v>
      </c>
      <c r="Y541" s="6">
        <f t="shared" si="70"/>
        <v>8.115106377299057E-3</v>
      </c>
      <c r="AA541">
        <v>8952477</v>
      </c>
      <c r="AB541">
        <v>12250</v>
      </c>
      <c r="AD541" t="s">
        <v>6</v>
      </c>
      <c r="AE541">
        <v>36</v>
      </c>
      <c r="AF541">
        <v>6</v>
      </c>
      <c r="AH541" t="s">
        <v>11790</v>
      </c>
      <c r="AI541" t="s">
        <v>11789</v>
      </c>
      <c r="AJ541" t="s">
        <v>11788</v>
      </c>
      <c r="AK541" t="s">
        <v>11787</v>
      </c>
      <c r="AL541">
        <v>18</v>
      </c>
      <c r="AM541" s="5">
        <f t="shared" si="74"/>
        <v>0.94736842105263153</v>
      </c>
      <c r="AN541" s="4">
        <f t="shared" si="71"/>
        <v>1.4348631897805853E-3</v>
      </c>
      <c r="AO541" s="3"/>
      <c r="AP541">
        <v>0</v>
      </c>
      <c r="AR541" t="s">
        <v>1</v>
      </c>
      <c r="AT541" s="2" t="s">
        <v>0</v>
      </c>
      <c r="AU541" s="1">
        <f t="shared" si="75"/>
        <v>0.61110334210435158</v>
      </c>
      <c r="AV541" s="1">
        <f t="shared" si="76"/>
        <v>0.47749847835398213</v>
      </c>
      <c r="AW541" s="1">
        <f t="shared" si="77"/>
        <v>0.34389361460361267</v>
      </c>
    </row>
    <row r="542" spans="1:49" x14ac:dyDescent="0.2">
      <c r="A542">
        <v>540</v>
      </c>
      <c r="B542" t="s">
        <v>11786</v>
      </c>
      <c r="C542" t="s">
        <v>11785</v>
      </c>
      <c r="F542" t="s">
        <v>11784</v>
      </c>
      <c r="G542" t="s">
        <v>16</v>
      </c>
      <c r="H542" t="s">
        <v>15</v>
      </c>
      <c r="I542" t="s">
        <v>10444</v>
      </c>
      <c r="J542">
        <v>60001439</v>
      </c>
      <c r="K542" t="s">
        <v>4914</v>
      </c>
      <c r="L542" t="s">
        <v>6368</v>
      </c>
      <c r="M542" t="s">
        <v>323</v>
      </c>
      <c r="N542">
        <v>2</v>
      </c>
      <c r="O542" t="s">
        <v>10443</v>
      </c>
      <c r="P542" t="s">
        <v>10442</v>
      </c>
      <c r="Q542" t="s">
        <v>9448</v>
      </c>
      <c r="R542" s="7">
        <v>37700</v>
      </c>
      <c r="S542" s="8">
        <f t="shared" si="72"/>
        <v>2003</v>
      </c>
      <c r="T542" s="8">
        <v>2003</v>
      </c>
      <c r="U542" s="8">
        <f t="shared" si="73"/>
        <v>19</v>
      </c>
      <c r="V542" s="7">
        <v>37700</v>
      </c>
      <c r="W542" t="s">
        <v>7881</v>
      </c>
      <c r="X542" s="2">
        <v>0.30399999999999999</v>
      </c>
      <c r="Y542" s="6">
        <f t="shared" si="70"/>
        <v>8.115106377299057E-3</v>
      </c>
      <c r="AA542">
        <v>8952477</v>
      </c>
      <c r="AB542">
        <v>12250</v>
      </c>
      <c r="AD542" t="s">
        <v>6</v>
      </c>
      <c r="AE542">
        <v>36</v>
      </c>
      <c r="AF542">
        <v>6</v>
      </c>
      <c r="AH542" t="s">
        <v>11783</v>
      </c>
      <c r="AI542" t="s">
        <v>11782</v>
      </c>
      <c r="AJ542" t="s">
        <v>11781</v>
      </c>
      <c r="AK542" t="s">
        <v>11780</v>
      </c>
      <c r="AL542">
        <v>1</v>
      </c>
      <c r="AM542" s="5">
        <f t="shared" si="74"/>
        <v>5.2631578947368418E-2</v>
      </c>
      <c r="AN542" s="4">
        <f t="shared" si="71"/>
        <v>7.9714621654476962E-5</v>
      </c>
      <c r="AO542" s="3"/>
      <c r="AP542">
        <v>0</v>
      </c>
      <c r="AR542" t="s">
        <v>1</v>
      </c>
      <c r="AT542" s="2" t="s">
        <v>0</v>
      </c>
      <c r="AU542" s="1">
        <f t="shared" si="75"/>
        <v>0.57044888506056823</v>
      </c>
      <c r="AV542" s="1">
        <f t="shared" si="76"/>
        <v>0.40974104994767674</v>
      </c>
      <c r="AW542" s="1">
        <f t="shared" si="77"/>
        <v>0.2490332148347851</v>
      </c>
    </row>
    <row r="543" spans="1:49" x14ac:dyDescent="0.2">
      <c r="A543">
        <v>541</v>
      </c>
      <c r="B543" t="s">
        <v>11779</v>
      </c>
      <c r="C543" t="s">
        <v>11778</v>
      </c>
      <c r="F543" t="s">
        <v>11777</v>
      </c>
      <c r="G543" t="s">
        <v>16</v>
      </c>
      <c r="H543" t="s">
        <v>15</v>
      </c>
      <c r="I543" t="s">
        <v>11776</v>
      </c>
      <c r="J543" t="s">
        <v>4035</v>
      </c>
      <c r="K543" t="s">
        <v>4034</v>
      </c>
      <c r="L543" t="s">
        <v>4033</v>
      </c>
      <c r="M543" t="s">
        <v>514</v>
      </c>
      <c r="N543">
        <v>3</v>
      </c>
      <c r="O543" t="s">
        <v>11775</v>
      </c>
      <c r="P543" t="s">
        <v>11774</v>
      </c>
      <c r="Q543" t="s">
        <v>4030</v>
      </c>
      <c r="R543" s="7">
        <v>37700</v>
      </c>
      <c r="S543" s="8">
        <f t="shared" si="72"/>
        <v>2003</v>
      </c>
      <c r="T543" s="8">
        <v>2003</v>
      </c>
      <c r="U543" s="8">
        <f t="shared" si="73"/>
        <v>19</v>
      </c>
      <c r="V543" s="7">
        <v>37700</v>
      </c>
      <c r="W543" t="s">
        <v>7881</v>
      </c>
      <c r="X543" s="2">
        <v>0.30399999999999999</v>
      </c>
      <c r="Y543" s="6">
        <f t="shared" si="70"/>
        <v>8.115106377299057E-3</v>
      </c>
      <c r="AA543">
        <v>8952477</v>
      </c>
      <c r="AB543">
        <v>12250</v>
      </c>
      <c r="AD543" t="s">
        <v>6</v>
      </c>
      <c r="AE543">
        <v>36</v>
      </c>
      <c r="AF543">
        <v>6</v>
      </c>
      <c r="AH543" t="s">
        <v>11773</v>
      </c>
      <c r="AI543" t="s">
        <v>11772</v>
      </c>
      <c r="AJ543" t="s">
        <v>11771</v>
      </c>
      <c r="AK543" t="s">
        <v>11770</v>
      </c>
      <c r="AL543">
        <v>5</v>
      </c>
      <c r="AM543" s="5">
        <f t="shared" si="74"/>
        <v>0.26315789473684209</v>
      </c>
      <c r="AN543" s="4">
        <f t="shared" si="71"/>
        <v>3.9857310827238487E-4</v>
      </c>
      <c r="AO543" s="3"/>
      <c r="AP543">
        <v>0</v>
      </c>
      <c r="AR543" t="s">
        <v>1</v>
      </c>
      <c r="AT543" s="2" t="s">
        <v>0</v>
      </c>
      <c r="AU543" s="1">
        <f t="shared" si="75"/>
        <v>0.58001463965910549</v>
      </c>
      <c r="AV543" s="1">
        <f t="shared" si="76"/>
        <v>0.42568397427857213</v>
      </c>
      <c r="AW543" s="1">
        <f t="shared" si="77"/>
        <v>0.27135330889803866</v>
      </c>
    </row>
    <row r="544" spans="1:49" x14ac:dyDescent="0.2">
      <c r="A544">
        <v>542</v>
      </c>
      <c r="B544" t="s">
        <v>11769</v>
      </c>
      <c r="C544" t="s">
        <v>11768</v>
      </c>
      <c r="D544" t="s">
        <v>11767</v>
      </c>
      <c r="F544" t="s">
        <v>11766</v>
      </c>
      <c r="G544" t="s">
        <v>16</v>
      </c>
      <c r="H544" t="s">
        <v>15</v>
      </c>
      <c r="I544" t="s">
        <v>11765</v>
      </c>
      <c r="J544" t="s">
        <v>11764</v>
      </c>
      <c r="K544" t="s">
        <v>11763</v>
      </c>
      <c r="L544" t="s">
        <v>11762</v>
      </c>
      <c r="M544" t="s">
        <v>3609</v>
      </c>
      <c r="N544">
        <v>7</v>
      </c>
      <c r="O544" t="s">
        <v>11761</v>
      </c>
      <c r="P544" t="s">
        <v>11760</v>
      </c>
      <c r="Q544" t="s">
        <v>11759</v>
      </c>
      <c r="R544" s="7">
        <v>37700</v>
      </c>
      <c r="S544" s="8">
        <f t="shared" si="72"/>
        <v>2003</v>
      </c>
      <c r="T544" s="8">
        <v>2003</v>
      </c>
      <c r="U544" s="8">
        <f t="shared" si="73"/>
        <v>19</v>
      </c>
      <c r="V544" s="7">
        <v>37700</v>
      </c>
      <c r="W544" t="s">
        <v>11758</v>
      </c>
      <c r="X544" s="2">
        <v>0.71399999999999997</v>
      </c>
      <c r="Y544" s="6">
        <f t="shared" si="70"/>
        <v>1.9059822215103706E-2</v>
      </c>
      <c r="AA544">
        <v>10106030</v>
      </c>
      <c r="AB544">
        <v>26966</v>
      </c>
      <c r="AD544" t="s">
        <v>6</v>
      </c>
      <c r="AE544">
        <v>156</v>
      </c>
      <c r="AF544" s="10">
        <v>44256</v>
      </c>
      <c r="AH544" t="s">
        <v>11757</v>
      </c>
      <c r="AI544" t="s">
        <v>11756</v>
      </c>
      <c r="AJ544" t="s">
        <v>11755</v>
      </c>
      <c r="AK544" t="s">
        <v>11754</v>
      </c>
      <c r="AL544">
        <v>22</v>
      </c>
      <c r="AM544" s="5">
        <f t="shared" si="74"/>
        <v>1.1578947368421053</v>
      </c>
      <c r="AN544" s="4">
        <f t="shared" si="71"/>
        <v>1.7537216763984934E-3</v>
      </c>
      <c r="AO544" s="3"/>
      <c r="AP544">
        <v>0</v>
      </c>
      <c r="AQ544" t="s">
        <v>11753</v>
      </c>
      <c r="AR544" t="s">
        <v>11752</v>
      </c>
      <c r="AS544" t="s">
        <v>11751</v>
      </c>
      <c r="AT544" s="2" t="s">
        <v>0</v>
      </c>
      <c r="AU544" s="1">
        <f t="shared" si="75"/>
        <v>1.3867992053492142</v>
      </c>
      <c r="AV544" s="1">
        <f t="shared" si="76"/>
        <v>1.0406771945751099</v>
      </c>
      <c r="AW544" s="1">
        <f t="shared" si="77"/>
        <v>0.69455518380100567</v>
      </c>
    </row>
    <row r="545" spans="1:49" x14ac:dyDescent="0.2">
      <c r="A545">
        <v>543</v>
      </c>
      <c r="B545" t="s">
        <v>11750</v>
      </c>
      <c r="C545" t="s">
        <v>11749</v>
      </c>
      <c r="D545" t="s">
        <v>11748</v>
      </c>
      <c r="F545" t="s">
        <v>11747</v>
      </c>
      <c r="G545" t="s">
        <v>16</v>
      </c>
      <c r="H545" t="s">
        <v>15</v>
      </c>
      <c r="I545" t="s">
        <v>11746</v>
      </c>
      <c r="J545" t="s">
        <v>11745</v>
      </c>
      <c r="K545" t="s">
        <v>11744</v>
      </c>
      <c r="L545" t="s">
        <v>11743</v>
      </c>
      <c r="M545" t="s">
        <v>1437</v>
      </c>
      <c r="N545">
        <v>3</v>
      </c>
      <c r="O545" t="s">
        <v>11742</v>
      </c>
      <c r="P545" t="s">
        <v>11741</v>
      </c>
      <c r="Q545" t="s">
        <v>11740</v>
      </c>
      <c r="R545" s="7">
        <v>37695</v>
      </c>
      <c r="S545" s="8">
        <f t="shared" si="72"/>
        <v>2003</v>
      </c>
      <c r="T545" s="8">
        <v>2003</v>
      </c>
      <c r="U545" s="8">
        <f t="shared" si="73"/>
        <v>19</v>
      </c>
      <c r="V545" s="7">
        <v>37695</v>
      </c>
      <c r="W545" t="s">
        <v>11739</v>
      </c>
      <c r="X545" s="2">
        <v>1.016</v>
      </c>
      <c r="Y545" s="6">
        <f t="shared" si="70"/>
        <v>2.712153973465738E-2</v>
      </c>
      <c r="AA545">
        <v>1672789</v>
      </c>
      <c r="AB545">
        <v>29120</v>
      </c>
      <c r="AD545" t="s">
        <v>6</v>
      </c>
      <c r="AE545">
        <v>177</v>
      </c>
      <c r="AF545" s="10">
        <v>44287</v>
      </c>
      <c r="AH545" t="s">
        <v>11738</v>
      </c>
      <c r="AI545" t="s">
        <v>11737</v>
      </c>
      <c r="AJ545" t="s">
        <v>11736</v>
      </c>
      <c r="AK545" t="s">
        <v>11735</v>
      </c>
      <c r="AL545">
        <v>25</v>
      </c>
      <c r="AM545" s="5">
        <f t="shared" si="74"/>
        <v>1.3157894736842106</v>
      </c>
      <c r="AN545" s="4">
        <f t="shared" si="71"/>
        <v>1.9928655413619244E-3</v>
      </c>
      <c r="AO545" s="3"/>
      <c r="AP545">
        <v>0</v>
      </c>
      <c r="AQ545" t="s">
        <v>299</v>
      </c>
      <c r="AR545">
        <v>9973926</v>
      </c>
      <c r="AS545" t="s">
        <v>297</v>
      </c>
      <c r="AT545" s="2" t="s">
        <v>0</v>
      </c>
      <c r="AU545" s="1">
        <f t="shared" si="75"/>
        <v>1.9582937476668745</v>
      </c>
      <c r="AV545" s="1">
        <f t="shared" si="76"/>
        <v>1.4557202638009652</v>
      </c>
      <c r="AW545" s="1">
        <f t="shared" si="77"/>
        <v>0.95314677993505614</v>
      </c>
    </row>
    <row r="546" spans="1:49" x14ac:dyDescent="0.2">
      <c r="A546">
        <v>544</v>
      </c>
      <c r="B546" t="s">
        <v>11734</v>
      </c>
      <c r="C546" t="s">
        <v>11733</v>
      </c>
      <c r="F546" t="s">
        <v>11732</v>
      </c>
      <c r="G546" t="s">
        <v>16</v>
      </c>
      <c r="H546" t="s">
        <v>15</v>
      </c>
      <c r="I546" t="s">
        <v>11731</v>
      </c>
      <c r="J546" t="s">
        <v>11730</v>
      </c>
      <c r="K546" t="s">
        <v>11729</v>
      </c>
      <c r="L546" t="s">
        <v>11728</v>
      </c>
      <c r="M546" t="s">
        <v>185</v>
      </c>
      <c r="N546">
        <v>5</v>
      </c>
      <c r="O546" t="s">
        <v>11727</v>
      </c>
      <c r="P546" t="s">
        <v>11726</v>
      </c>
      <c r="Q546" t="s">
        <v>11725</v>
      </c>
      <c r="R546" s="7">
        <v>37693</v>
      </c>
      <c r="S546" s="8">
        <f t="shared" si="72"/>
        <v>2003</v>
      </c>
      <c r="T546" s="8">
        <v>2003</v>
      </c>
      <c r="U546" s="8">
        <f t="shared" si="73"/>
        <v>19</v>
      </c>
      <c r="V546" s="7">
        <v>37693</v>
      </c>
      <c r="W546" t="s">
        <v>8401</v>
      </c>
      <c r="X546" s="2">
        <v>0.86399999999999999</v>
      </c>
      <c r="Y546" s="6">
        <f t="shared" si="70"/>
        <v>2.3063986546007848E-2</v>
      </c>
      <c r="AA546">
        <v>10895647</v>
      </c>
      <c r="AB546">
        <v>26970</v>
      </c>
      <c r="AD546" t="s">
        <v>6</v>
      </c>
      <c r="AE546">
        <v>107</v>
      </c>
      <c r="AF546">
        <v>10</v>
      </c>
      <c r="AH546" t="s">
        <v>11724</v>
      </c>
      <c r="AI546" t="s">
        <v>11723</v>
      </c>
      <c r="AK546" t="s">
        <v>11722</v>
      </c>
      <c r="AL546">
        <v>12</v>
      </c>
      <c r="AM546" s="5">
        <f t="shared" si="74"/>
        <v>0.63157894736842102</v>
      </c>
      <c r="AN546" s="4">
        <f t="shared" si="71"/>
        <v>9.5657545985372366E-4</v>
      </c>
      <c r="AO546" s="3"/>
      <c r="AP546">
        <v>0</v>
      </c>
      <c r="AR546" t="s">
        <v>1</v>
      </c>
      <c r="AT546" s="2">
        <v>2.9910000000000001</v>
      </c>
      <c r="AU546" s="1">
        <f t="shared" si="75"/>
        <v>1.643176322016161</v>
      </c>
      <c r="AV546" s="1">
        <f t="shared" si="76"/>
        <v>1.2010281002930785</v>
      </c>
      <c r="AW546" s="1">
        <f t="shared" si="77"/>
        <v>0.75887987856999606</v>
      </c>
    </row>
    <row r="547" spans="1:49" x14ac:dyDescent="0.2">
      <c r="A547">
        <v>545</v>
      </c>
      <c r="B547" t="s">
        <v>11721</v>
      </c>
      <c r="C547" t="s">
        <v>11720</v>
      </c>
      <c r="F547" t="s">
        <v>11719</v>
      </c>
      <c r="G547" t="s">
        <v>16</v>
      </c>
      <c r="H547" t="s">
        <v>15</v>
      </c>
      <c r="I547" t="s">
        <v>11718</v>
      </c>
      <c r="J547">
        <v>60027509</v>
      </c>
      <c r="K547" t="s">
        <v>11717</v>
      </c>
      <c r="L547" t="s">
        <v>133</v>
      </c>
      <c r="M547" t="s">
        <v>132</v>
      </c>
      <c r="N547">
        <v>1</v>
      </c>
      <c r="O547" t="s">
        <v>11716</v>
      </c>
      <c r="P547">
        <v>7006055951</v>
      </c>
      <c r="Q547">
        <v>60027509</v>
      </c>
      <c r="R547" s="7">
        <v>37692</v>
      </c>
      <c r="S547" s="8">
        <f t="shared" si="72"/>
        <v>2003</v>
      </c>
      <c r="T547" s="8">
        <v>2003</v>
      </c>
      <c r="U547" s="8">
        <f t="shared" si="73"/>
        <v>19</v>
      </c>
      <c r="V547" s="7">
        <v>2003</v>
      </c>
      <c r="W547" t="s">
        <v>7178</v>
      </c>
      <c r="X547" s="2">
        <v>0.28599999999999998</v>
      </c>
      <c r="Y547" s="6">
        <f t="shared" si="70"/>
        <v>7.6346066575905605E-3</v>
      </c>
      <c r="AA547">
        <v>9205071</v>
      </c>
      <c r="AB547">
        <v>28139</v>
      </c>
      <c r="AD547" t="s">
        <v>6</v>
      </c>
      <c r="AE547">
        <v>17</v>
      </c>
      <c r="AF547">
        <v>1</v>
      </c>
      <c r="AH547" t="s">
        <v>11715</v>
      </c>
      <c r="AI547" t="s">
        <v>11714</v>
      </c>
      <c r="AK547" t="s">
        <v>11713</v>
      </c>
      <c r="AL547">
        <v>8</v>
      </c>
      <c r="AM547" s="5">
        <f t="shared" si="74"/>
        <v>0.42105263157894735</v>
      </c>
      <c r="AN547" s="4">
        <f t="shared" si="71"/>
        <v>6.377169732358157E-4</v>
      </c>
      <c r="AO547" s="3"/>
      <c r="AP547">
        <v>0</v>
      </c>
      <c r="AR547" t="s">
        <v>1</v>
      </c>
      <c r="AT547" s="2" t="s">
        <v>0</v>
      </c>
      <c r="AU547" s="1">
        <f t="shared" si="75"/>
        <v>0.55355397522841365</v>
      </c>
      <c r="AV547" s="1">
        <f t="shared" si="76"/>
        <v>0.41361618154131874</v>
      </c>
      <c r="AW547" s="1">
        <f t="shared" si="77"/>
        <v>0.27367838785422388</v>
      </c>
    </row>
    <row r="548" spans="1:49" x14ac:dyDescent="0.2">
      <c r="A548">
        <v>546</v>
      </c>
      <c r="B548" t="s">
        <v>11712</v>
      </c>
      <c r="C548" t="s">
        <v>11711</v>
      </c>
      <c r="F548" t="s">
        <v>11710</v>
      </c>
      <c r="G548" t="s">
        <v>16</v>
      </c>
      <c r="H548" t="s">
        <v>15</v>
      </c>
      <c r="I548" t="s">
        <v>11709</v>
      </c>
      <c r="J548" t="s">
        <v>11703</v>
      </c>
      <c r="K548" t="s">
        <v>11708</v>
      </c>
      <c r="L548" t="s">
        <v>11707</v>
      </c>
      <c r="M548" t="s">
        <v>11706</v>
      </c>
      <c r="N548">
        <v>2</v>
      </c>
      <c r="O548" t="s">
        <v>11705</v>
      </c>
      <c r="P548" t="s">
        <v>11704</v>
      </c>
      <c r="Q548" t="s">
        <v>11703</v>
      </c>
      <c r="R548" s="7">
        <v>37692</v>
      </c>
      <c r="S548" s="8">
        <f t="shared" si="72"/>
        <v>2003</v>
      </c>
      <c r="T548" s="8">
        <v>2003</v>
      </c>
      <c r="U548" s="8">
        <f t="shared" si="73"/>
        <v>19</v>
      </c>
      <c r="V548" s="7">
        <v>2003</v>
      </c>
      <c r="W548" t="s">
        <v>7178</v>
      </c>
      <c r="X548" s="2">
        <v>0.28599999999999998</v>
      </c>
      <c r="Y548" s="6">
        <f t="shared" si="70"/>
        <v>7.6346066575905605E-3</v>
      </c>
      <c r="AA548">
        <v>9205071</v>
      </c>
      <c r="AB548">
        <v>28139</v>
      </c>
      <c r="AD548" t="s">
        <v>6</v>
      </c>
      <c r="AE548">
        <v>17</v>
      </c>
      <c r="AF548">
        <v>1</v>
      </c>
      <c r="AH548" t="s">
        <v>11702</v>
      </c>
      <c r="AI548" t="s">
        <v>11701</v>
      </c>
      <c r="AK548" t="s">
        <v>11700</v>
      </c>
      <c r="AL548">
        <v>88</v>
      </c>
      <c r="AM548" s="5">
        <f t="shared" si="74"/>
        <v>4.6315789473684212</v>
      </c>
      <c r="AN548" s="4">
        <f t="shared" si="71"/>
        <v>7.0148867055939736E-3</v>
      </c>
      <c r="AO548" s="3"/>
      <c r="AP548">
        <v>0</v>
      </c>
      <c r="AR548" t="s">
        <v>1</v>
      </c>
      <c r="AT548" s="2" t="s">
        <v>0</v>
      </c>
      <c r="AU548" s="1">
        <f t="shared" si="75"/>
        <v>0.74486906719915846</v>
      </c>
      <c r="AV548" s="1">
        <f t="shared" si="76"/>
        <v>0.73247466815922668</v>
      </c>
      <c r="AW548" s="1">
        <f t="shared" si="77"/>
        <v>0.7200802691192949</v>
      </c>
    </row>
    <row r="549" spans="1:49" x14ac:dyDescent="0.2">
      <c r="A549">
        <v>547</v>
      </c>
      <c r="B549" t="s">
        <v>11699</v>
      </c>
      <c r="C549" t="s">
        <v>11698</v>
      </c>
      <c r="F549" t="s">
        <v>11697</v>
      </c>
      <c r="G549" t="s">
        <v>16</v>
      </c>
      <c r="H549" t="s">
        <v>15</v>
      </c>
      <c r="I549" t="s">
        <v>11696</v>
      </c>
      <c r="J549" t="s">
        <v>11695</v>
      </c>
      <c r="K549" t="s">
        <v>11694</v>
      </c>
      <c r="L549" t="s">
        <v>11693</v>
      </c>
      <c r="M549" t="s">
        <v>308</v>
      </c>
      <c r="N549">
        <v>4</v>
      </c>
      <c r="O549" t="s">
        <v>11692</v>
      </c>
      <c r="P549" t="s">
        <v>11691</v>
      </c>
      <c r="Q549" t="s">
        <v>11690</v>
      </c>
      <c r="R549" s="7">
        <v>37690</v>
      </c>
      <c r="S549" s="8">
        <f t="shared" si="72"/>
        <v>2003</v>
      </c>
      <c r="T549" s="8">
        <v>2003</v>
      </c>
      <c r="U549" s="8">
        <f t="shared" si="73"/>
        <v>19</v>
      </c>
      <c r="V549" s="7">
        <v>37690</v>
      </c>
      <c r="W549" t="s">
        <v>2950</v>
      </c>
      <c r="X549" s="2">
        <v>2.3759999999999999</v>
      </c>
      <c r="Y549" s="6">
        <f t="shared" si="70"/>
        <v>6.3425963001521576E-2</v>
      </c>
      <c r="AA549" t="s">
        <v>2949</v>
      </c>
      <c r="AB549">
        <v>26765</v>
      </c>
      <c r="AC549">
        <v>15384357</v>
      </c>
      <c r="AD549" t="s">
        <v>6</v>
      </c>
      <c r="AE549">
        <v>585</v>
      </c>
      <c r="AF549" t="s">
        <v>2948</v>
      </c>
      <c r="AH549" t="s">
        <v>11689</v>
      </c>
      <c r="AI549" t="s">
        <v>11688</v>
      </c>
      <c r="AJ549" t="s">
        <v>11687</v>
      </c>
      <c r="AK549" t="s">
        <v>11686</v>
      </c>
      <c r="AL549">
        <v>43</v>
      </c>
      <c r="AM549" s="5">
        <f t="shared" si="74"/>
        <v>2.263157894736842</v>
      </c>
      <c r="AN549" s="4">
        <f t="shared" si="71"/>
        <v>3.4277287311425095E-3</v>
      </c>
      <c r="AO549" s="3"/>
      <c r="AP549">
        <v>1</v>
      </c>
      <c r="AR549" t="s">
        <v>1</v>
      </c>
      <c r="AT549" s="2">
        <v>5.8739999999999997</v>
      </c>
      <c r="AU549" s="1">
        <f t="shared" si="75"/>
        <v>4.5426492720407854</v>
      </c>
      <c r="AV549" s="1">
        <f t="shared" si="76"/>
        <v>3.3426845866332044</v>
      </c>
      <c r="AW549" s="1">
        <f t="shared" si="77"/>
        <v>2.1427199012256231</v>
      </c>
    </row>
    <row r="550" spans="1:49" x14ac:dyDescent="0.2">
      <c r="A550">
        <v>548</v>
      </c>
      <c r="B550" t="s">
        <v>11685</v>
      </c>
      <c r="C550" t="s">
        <v>11684</v>
      </c>
      <c r="F550" t="s">
        <v>11683</v>
      </c>
      <c r="G550" t="s">
        <v>16</v>
      </c>
      <c r="H550" t="s">
        <v>15</v>
      </c>
      <c r="I550" t="s">
        <v>11682</v>
      </c>
      <c r="J550">
        <v>60003500</v>
      </c>
      <c r="K550" t="s">
        <v>11107</v>
      </c>
      <c r="L550" t="s">
        <v>11106</v>
      </c>
      <c r="M550" t="s">
        <v>323</v>
      </c>
      <c r="N550">
        <v>2</v>
      </c>
      <c r="O550" t="s">
        <v>11681</v>
      </c>
      <c r="P550" t="s">
        <v>11680</v>
      </c>
      <c r="Q550" t="s">
        <v>11679</v>
      </c>
      <c r="R550" s="7">
        <v>37690</v>
      </c>
      <c r="S550" s="8">
        <f t="shared" si="72"/>
        <v>2003</v>
      </c>
      <c r="T550" s="8">
        <v>2003</v>
      </c>
      <c r="U550" s="8">
        <f t="shared" si="73"/>
        <v>19</v>
      </c>
      <c r="V550" s="7">
        <v>37690</v>
      </c>
      <c r="W550" t="s">
        <v>2171</v>
      </c>
      <c r="X550" s="2">
        <v>0.66800000000000004</v>
      </c>
      <c r="Y550" s="6">
        <f t="shared" si="70"/>
        <v>1.7831878486959774E-2</v>
      </c>
      <c r="AA550" t="s">
        <v>2170</v>
      </c>
      <c r="AB550">
        <v>29593</v>
      </c>
      <c r="AC550">
        <v>21553165</v>
      </c>
      <c r="AD550" t="s">
        <v>6</v>
      </c>
      <c r="AE550">
        <v>42</v>
      </c>
      <c r="AF550">
        <v>8</v>
      </c>
      <c r="AH550" t="s">
        <v>11678</v>
      </c>
      <c r="AI550" t="s">
        <v>11677</v>
      </c>
      <c r="AK550" t="s">
        <v>11676</v>
      </c>
      <c r="AL550">
        <v>24</v>
      </c>
      <c r="AM550" s="5">
        <f t="shared" si="74"/>
        <v>1.263157894736842</v>
      </c>
      <c r="AN550" s="4">
        <f t="shared" si="71"/>
        <v>1.9131509197074473E-3</v>
      </c>
      <c r="AO550" s="3"/>
      <c r="AP550">
        <v>0</v>
      </c>
      <c r="AR550" t="s">
        <v>1</v>
      </c>
      <c r="AT550" s="2">
        <v>1.98</v>
      </c>
      <c r="AU550" s="1">
        <f t="shared" si="75"/>
        <v>1.3056260216784072</v>
      </c>
      <c r="AV550" s="1">
        <f t="shared" si="76"/>
        <v>0.98725147033336103</v>
      </c>
      <c r="AW550" s="1">
        <f t="shared" si="77"/>
        <v>0.66887691898831447</v>
      </c>
    </row>
    <row r="551" spans="1:49" x14ac:dyDescent="0.2">
      <c r="A551">
        <v>549</v>
      </c>
      <c r="B551" t="s">
        <v>11675</v>
      </c>
      <c r="C551" t="s">
        <v>11674</v>
      </c>
      <c r="D551" t="s">
        <v>11673</v>
      </c>
      <c r="F551" t="s">
        <v>11672</v>
      </c>
      <c r="G551" t="s">
        <v>16</v>
      </c>
      <c r="H551" t="s">
        <v>15</v>
      </c>
      <c r="I551" t="s">
        <v>11671</v>
      </c>
      <c r="J551" t="s">
        <v>11670</v>
      </c>
      <c r="K551" t="s">
        <v>11669</v>
      </c>
      <c r="L551" t="s">
        <v>11668</v>
      </c>
      <c r="M551" t="s">
        <v>2493</v>
      </c>
      <c r="N551">
        <v>3</v>
      </c>
      <c r="O551" t="s">
        <v>11667</v>
      </c>
      <c r="P551" t="s">
        <v>11666</v>
      </c>
      <c r="Q551" t="s">
        <v>11665</v>
      </c>
      <c r="R551" s="7">
        <v>37690</v>
      </c>
      <c r="S551" s="8">
        <f t="shared" si="72"/>
        <v>2003</v>
      </c>
      <c r="T551" s="8">
        <v>2003</v>
      </c>
      <c r="U551" s="8">
        <f t="shared" si="73"/>
        <v>19</v>
      </c>
      <c r="V551" s="7">
        <v>37690</v>
      </c>
      <c r="W551" t="s">
        <v>11664</v>
      </c>
      <c r="X551" s="2">
        <v>1.403</v>
      </c>
      <c r="Y551" s="6">
        <f t="shared" si="70"/>
        <v>3.7452283708390058E-2</v>
      </c>
      <c r="AA551">
        <v>32670</v>
      </c>
      <c r="AB551">
        <v>23911</v>
      </c>
      <c r="AD551" t="s">
        <v>6</v>
      </c>
      <c r="AE551">
        <v>479</v>
      </c>
      <c r="AF551">
        <v>2</v>
      </c>
      <c r="AH551" t="s">
        <v>11663</v>
      </c>
      <c r="AI551" t="s">
        <v>11662</v>
      </c>
      <c r="AJ551" t="s">
        <v>11661</v>
      </c>
      <c r="AK551" t="s">
        <v>11660</v>
      </c>
      <c r="AL551">
        <v>7</v>
      </c>
      <c r="AM551" s="5">
        <f t="shared" si="74"/>
        <v>0.36842105263157893</v>
      </c>
      <c r="AN551" s="4">
        <f t="shared" si="71"/>
        <v>5.5800235158133874E-4</v>
      </c>
      <c r="AO551" s="3"/>
      <c r="AP551">
        <v>0</v>
      </c>
      <c r="AR551" t="s">
        <v>1</v>
      </c>
      <c r="AT551" s="2">
        <v>6.5579999999999998</v>
      </c>
      <c r="AU551" s="1">
        <f t="shared" si="75"/>
        <v>2.6383999301347441</v>
      </c>
      <c r="AV551" s="1">
        <f t="shared" si="76"/>
        <v>1.9005143029985696</v>
      </c>
      <c r="AW551" s="1">
        <f t="shared" si="77"/>
        <v>1.1626286758623956</v>
      </c>
    </row>
    <row r="552" spans="1:49" x14ac:dyDescent="0.2">
      <c r="A552">
        <v>550</v>
      </c>
      <c r="B552" t="s">
        <v>11659</v>
      </c>
      <c r="C552" t="s">
        <v>11658</v>
      </c>
      <c r="E552">
        <v>12624266</v>
      </c>
      <c r="F552" t="s">
        <v>11657</v>
      </c>
      <c r="G552" t="s">
        <v>16</v>
      </c>
      <c r="H552" t="s">
        <v>15</v>
      </c>
      <c r="I552" t="s">
        <v>11656</v>
      </c>
      <c r="J552">
        <v>60004718</v>
      </c>
      <c r="K552" t="s">
        <v>11655</v>
      </c>
      <c r="L552" t="s">
        <v>11654</v>
      </c>
      <c r="M552" t="s">
        <v>2262</v>
      </c>
      <c r="N552">
        <v>3</v>
      </c>
      <c r="O552" t="s">
        <v>11653</v>
      </c>
      <c r="P552" t="s">
        <v>11652</v>
      </c>
      <c r="Q552" t="s">
        <v>11651</v>
      </c>
      <c r="R552" s="7">
        <v>37687</v>
      </c>
      <c r="S552" s="8">
        <f t="shared" si="72"/>
        <v>2003</v>
      </c>
      <c r="T552" s="8">
        <v>2003</v>
      </c>
      <c r="U552" s="8">
        <f t="shared" si="73"/>
        <v>19</v>
      </c>
      <c r="V552" s="7">
        <v>37687</v>
      </c>
      <c r="W552" t="s">
        <v>11650</v>
      </c>
      <c r="X552" s="2">
        <v>12.555999999999999</v>
      </c>
      <c r="Y552" s="6">
        <f t="shared" si="70"/>
        <v>0.33517524892554923</v>
      </c>
      <c r="AA552">
        <v>368075</v>
      </c>
      <c r="AB552">
        <v>23571</v>
      </c>
      <c r="AD552" t="s">
        <v>6</v>
      </c>
      <c r="AE552">
        <v>299</v>
      </c>
      <c r="AF552">
        <v>5612</v>
      </c>
      <c r="AH552" t="s">
        <v>11649</v>
      </c>
      <c r="AI552" t="s">
        <v>11648</v>
      </c>
      <c r="AK552" t="s">
        <v>11647</v>
      </c>
      <c r="AL552">
        <v>379</v>
      </c>
      <c r="AM552" s="5">
        <f t="shared" si="74"/>
        <v>19.94736842105263</v>
      </c>
      <c r="AN552" s="4">
        <f t="shared" si="71"/>
        <v>3.021184160704677E-2</v>
      </c>
      <c r="AO552" s="3"/>
      <c r="AP552">
        <v>0</v>
      </c>
      <c r="AR552" t="s">
        <v>1</v>
      </c>
      <c r="AT552" s="2">
        <v>47.728000000000002</v>
      </c>
      <c r="AU552" s="1">
        <f t="shared" si="75"/>
        <v>24.368622672999845</v>
      </c>
      <c r="AV552" s="1">
        <f t="shared" si="76"/>
        <v>18.269354526629801</v>
      </c>
      <c r="AW552" s="1">
        <f t="shared" si="77"/>
        <v>12.17008638025975</v>
      </c>
    </row>
    <row r="553" spans="1:49" x14ac:dyDescent="0.2">
      <c r="A553">
        <v>551</v>
      </c>
      <c r="B553" t="s">
        <v>11646</v>
      </c>
      <c r="C553" t="s">
        <v>11645</v>
      </c>
      <c r="D553" t="s">
        <v>11644</v>
      </c>
      <c r="E553">
        <v>12615352</v>
      </c>
      <c r="F553" t="s">
        <v>11643</v>
      </c>
      <c r="G553" t="s">
        <v>16</v>
      </c>
      <c r="H553" t="s">
        <v>15</v>
      </c>
      <c r="I553" t="s">
        <v>4909</v>
      </c>
      <c r="J553">
        <v>60030318</v>
      </c>
      <c r="K553" t="s">
        <v>4908</v>
      </c>
      <c r="L553" t="s">
        <v>4907</v>
      </c>
      <c r="M553" t="s">
        <v>132</v>
      </c>
      <c r="N553">
        <v>4</v>
      </c>
      <c r="O553" t="s">
        <v>11642</v>
      </c>
      <c r="P553" t="s">
        <v>11641</v>
      </c>
      <c r="Q553" t="s">
        <v>11640</v>
      </c>
      <c r="R553" s="7">
        <v>37686</v>
      </c>
      <c r="S553" s="8">
        <f t="shared" si="72"/>
        <v>2003</v>
      </c>
      <c r="T553" s="8">
        <v>2003</v>
      </c>
      <c r="U553" s="8">
        <f t="shared" si="73"/>
        <v>19</v>
      </c>
      <c r="V553" s="7">
        <v>37686</v>
      </c>
      <c r="W553" t="s">
        <v>11639</v>
      </c>
      <c r="X553" s="2">
        <v>1.59</v>
      </c>
      <c r="Y553" s="6">
        <f t="shared" si="70"/>
        <v>4.2444141907583888E-2</v>
      </c>
      <c r="AA553">
        <v>52728</v>
      </c>
      <c r="AB553">
        <v>16791</v>
      </c>
      <c r="AD553" t="s">
        <v>6</v>
      </c>
      <c r="AE553">
        <v>1557</v>
      </c>
      <c r="AF553" s="10">
        <v>44256</v>
      </c>
      <c r="AH553" t="s">
        <v>11638</v>
      </c>
      <c r="AI553" t="s">
        <v>11637</v>
      </c>
      <c r="AJ553" t="s">
        <v>11636</v>
      </c>
      <c r="AK553" t="s">
        <v>11635</v>
      </c>
      <c r="AL553">
        <v>71</v>
      </c>
      <c r="AM553" s="5">
        <f t="shared" si="74"/>
        <v>3.736842105263158</v>
      </c>
      <c r="AN553" s="4">
        <f t="shared" si="71"/>
        <v>5.6597381374678653E-3</v>
      </c>
      <c r="AO553" s="3"/>
      <c r="AP553">
        <v>1</v>
      </c>
      <c r="AR553" t="s">
        <v>1</v>
      </c>
      <c r="AT553" s="2" t="s">
        <v>0</v>
      </c>
      <c r="AU553" s="1">
        <f t="shared" si="75"/>
        <v>3.1408820776549078</v>
      </c>
      <c r="AV553" s="1">
        <f t="shared" si="76"/>
        <v>2.4051940022525877</v>
      </c>
      <c r="AW553" s="1">
        <f t="shared" si="77"/>
        <v>1.669505926850267</v>
      </c>
    </row>
    <row r="554" spans="1:49" x14ac:dyDescent="0.2">
      <c r="A554">
        <v>552</v>
      </c>
      <c r="B554" t="s">
        <v>11634</v>
      </c>
      <c r="C554" t="s">
        <v>11633</v>
      </c>
      <c r="F554" t="s">
        <v>11632</v>
      </c>
      <c r="G554" t="s">
        <v>16</v>
      </c>
      <c r="H554" t="s">
        <v>15</v>
      </c>
      <c r="I554" t="s">
        <v>11631</v>
      </c>
      <c r="J554">
        <v>60022417</v>
      </c>
      <c r="K554" t="s">
        <v>11630</v>
      </c>
      <c r="L554" t="s">
        <v>1115</v>
      </c>
      <c r="M554" t="s">
        <v>789</v>
      </c>
      <c r="N554">
        <v>2</v>
      </c>
      <c r="O554" t="s">
        <v>11629</v>
      </c>
      <c r="P554" t="s">
        <v>11628</v>
      </c>
      <c r="Q554" t="s">
        <v>11627</v>
      </c>
      <c r="R554" s="7">
        <v>37686</v>
      </c>
      <c r="S554" s="8">
        <f t="shared" si="72"/>
        <v>2003</v>
      </c>
      <c r="T554" s="8">
        <v>2003</v>
      </c>
      <c r="U554" s="8">
        <f t="shared" si="73"/>
        <v>19</v>
      </c>
      <c r="V554" s="7">
        <v>37686</v>
      </c>
      <c r="W554" t="s">
        <v>8097</v>
      </c>
      <c r="X554" s="2">
        <v>0.375</v>
      </c>
      <c r="Y554" s="6">
        <f t="shared" si="70"/>
        <v>1.0010410827260351E-2</v>
      </c>
      <c r="AA554">
        <v>135194</v>
      </c>
      <c r="AB554">
        <v>24918</v>
      </c>
      <c r="AD554" t="s">
        <v>6</v>
      </c>
      <c r="AE554">
        <v>39</v>
      </c>
      <c r="AF554">
        <v>5</v>
      </c>
      <c r="AH554" t="s">
        <v>11626</v>
      </c>
      <c r="AI554" t="s">
        <v>11625</v>
      </c>
      <c r="AK554" t="s">
        <v>11624</v>
      </c>
      <c r="AL554">
        <v>27</v>
      </c>
      <c r="AM554" s="5">
        <f t="shared" si="74"/>
        <v>1.4210526315789473</v>
      </c>
      <c r="AN554" s="4">
        <f t="shared" si="71"/>
        <v>2.1522947846708781E-3</v>
      </c>
      <c r="AO554" s="3"/>
      <c r="AP554">
        <v>0</v>
      </c>
      <c r="AR554" t="s">
        <v>1</v>
      </c>
      <c r="AT554" s="2">
        <v>1.3140000000000001</v>
      </c>
      <c r="AU554" s="1">
        <f t="shared" si="75"/>
        <v>0.76529760144835091</v>
      </c>
      <c r="AV554" s="1">
        <f t="shared" si="76"/>
        <v>0.60813528059656141</v>
      </c>
      <c r="AW554" s="1">
        <f t="shared" si="77"/>
        <v>0.45097295974477192</v>
      </c>
    </row>
    <row r="555" spans="1:49" x14ac:dyDescent="0.2">
      <c r="A555">
        <v>553</v>
      </c>
      <c r="B555" t="s">
        <v>11623</v>
      </c>
      <c r="C555" t="s">
        <v>11622</v>
      </c>
      <c r="F555" t="s">
        <v>11621</v>
      </c>
      <c r="G555" t="s">
        <v>16</v>
      </c>
      <c r="H555" t="s">
        <v>15</v>
      </c>
      <c r="I555" t="s">
        <v>11620</v>
      </c>
      <c r="J555">
        <v>60011476</v>
      </c>
      <c r="K555" t="s">
        <v>9531</v>
      </c>
      <c r="L555" t="s">
        <v>11619</v>
      </c>
      <c r="M555" t="s">
        <v>466</v>
      </c>
      <c r="N555">
        <v>4</v>
      </c>
      <c r="O555" t="s">
        <v>11618</v>
      </c>
      <c r="P555" t="s">
        <v>11617</v>
      </c>
      <c r="Q555" t="s">
        <v>11616</v>
      </c>
      <c r="R555" s="7">
        <v>37686</v>
      </c>
      <c r="S555" s="8">
        <f t="shared" si="72"/>
        <v>2003</v>
      </c>
      <c r="T555" s="8">
        <v>2003</v>
      </c>
      <c r="U555" s="8">
        <f t="shared" si="73"/>
        <v>19</v>
      </c>
      <c r="V555" s="7">
        <v>37686</v>
      </c>
      <c r="W555" t="s">
        <v>8097</v>
      </c>
      <c r="X555" s="2">
        <v>0.375</v>
      </c>
      <c r="Y555" s="6">
        <f t="shared" si="70"/>
        <v>1.0010410827260351E-2</v>
      </c>
      <c r="AA555">
        <v>135194</v>
      </c>
      <c r="AB555">
        <v>24918</v>
      </c>
      <c r="AD555" t="s">
        <v>6</v>
      </c>
      <c r="AE555">
        <v>39</v>
      </c>
      <c r="AF555">
        <v>5</v>
      </c>
      <c r="AH555" t="s">
        <v>11615</v>
      </c>
      <c r="AI555" t="s">
        <v>11614</v>
      </c>
      <c r="AK555" t="s">
        <v>11613</v>
      </c>
      <c r="AL555">
        <v>26</v>
      </c>
      <c r="AM555" s="5">
        <f t="shared" si="74"/>
        <v>1.368421052631579</v>
      </c>
      <c r="AN555" s="4">
        <f t="shared" si="71"/>
        <v>2.0725801630164012E-3</v>
      </c>
      <c r="AO555" s="3"/>
      <c r="AP555">
        <v>0</v>
      </c>
      <c r="AR555" t="s">
        <v>1</v>
      </c>
      <c r="AT555" s="2">
        <v>1.3140000000000001</v>
      </c>
      <c r="AU555" s="1">
        <f t="shared" si="75"/>
        <v>0.76290616279871659</v>
      </c>
      <c r="AV555" s="1">
        <f t="shared" si="76"/>
        <v>0.6041495495138377</v>
      </c>
      <c r="AW555" s="1">
        <f t="shared" si="77"/>
        <v>0.44539293622895859</v>
      </c>
    </row>
    <row r="556" spans="1:49" x14ac:dyDescent="0.2">
      <c r="A556">
        <v>554</v>
      </c>
      <c r="B556" t="s">
        <v>11612</v>
      </c>
      <c r="C556" t="s">
        <v>11611</v>
      </c>
      <c r="F556" t="s">
        <v>11610</v>
      </c>
      <c r="G556" t="s">
        <v>16</v>
      </c>
      <c r="H556" t="s">
        <v>15</v>
      </c>
      <c r="I556" t="s">
        <v>11609</v>
      </c>
      <c r="J556">
        <v>60018163</v>
      </c>
      <c r="K556" t="s">
        <v>11608</v>
      </c>
      <c r="L556" t="s">
        <v>11607</v>
      </c>
      <c r="M556" t="s">
        <v>5076</v>
      </c>
      <c r="N556">
        <v>5</v>
      </c>
      <c r="O556" t="s">
        <v>11606</v>
      </c>
      <c r="P556" t="s">
        <v>11605</v>
      </c>
      <c r="Q556" t="s">
        <v>11604</v>
      </c>
      <c r="R556" s="7">
        <v>37686</v>
      </c>
      <c r="S556" s="8">
        <f t="shared" si="72"/>
        <v>2003</v>
      </c>
      <c r="T556" s="8">
        <v>2003</v>
      </c>
      <c r="U556" s="8">
        <f t="shared" si="73"/>
        <v>19</v>
      </c>
      <c r="V556" s="7">
        <v>37686</v>
      </c>
      <c r="W556" t="s">
        <v>8097</v>
      </c>
      <c r="X556" s="2">
        <v>0.375</v>
      </c>
      <c r="Y556" s="6">
        <f t="shared" si="70"/>
        <v>1.0010410827260351E-2</v>
      </c>
      <c r="AA556">
        <v>135194</v>
      </c>
      <c r="AB556">
        <v>24918</v>
      </c>
      <c r="AD556" t="s">
        <v>6</v>
      </c>
      <c r="AE556">
        <v>39</v>
      </c>
      <c r="AF556">
        <v>5</v>
      </c>
      <c r="AH556" t="s">
        <v>11603</v>
      </c>
      <c r="AI556" t="s">
        <v>11602</v>
      </c>
      <c r="AK556" t="s">
        <v>11601</v>
      </c>
      <c r="AL556">
        <v>17</v>
      </c>
      <c r="AM556" s="5">
        <f t="shared" si="74"/>
        <v>0.89473684210526316</v>
      </c>
      <c r="AN556" s="4">
        <f t="shared" si="71"/>
        <v>1.3551485681261085E-3</v>
      </c>
      <c r="AO556" s="3"/>
      <c r="AP556">
        <v>0</v>
      </c>
      <c r="AR556" t="s">
        <v>1</v>
      </c>
      <c r="AT556" s="2">
        <v>1.3140000000000001</v>
      </c>
      <c r="AU556" s="1">
        <f t="shared" si="75"/>
        <v>0.74138321495200776</v>
      </c>
      <c r="AV556" s="1">
        <f t="shared" si="76"/>
        <v>0.56827796976932299</v>
      </c>
      <c r="AW556" s="1">
        <f t="shared" si="77"/>
        <v>0.39517272458663816</v>
      </c>
    </row>
    <row r="557" spans="1:49" x14ac:dyDescent="0.2">
      <c r="A557">
        <v>555</v>
      </c>
      <c r="B557" t="s">
        <v>11600</v>
      </c>
      <c r="C557" t="s">
        <v>11599</v>
      </c>
      <c r="F557" t="s">
        <v>11598</v>
      </c>
      <c r="G557" t="s">
        <v>16</v>
      </c>
      <c r="H557" t="s">
        <v>15</v>
      </c>
      <c r="I557" t="s">
        <v>11597</v>
      </c>
      <c r="J557">
        <v>104880190</v>
      </c>
      <c r="K557" t="s">
        <v>11596</v>
      </c>
      <c r="L557" t="s">
        <v>11595</v>
      </c>
      <c r="M557" t="s">
        <v>167</v>
      </c>
      <c r="N557">
        <v>3</v>
      </c>
      <c r="O557" t="s">
        <v>11594</v>
      </c>
      <c r="P557" t="s">
        <v>11593</v>
      </c>
      <c r="Q557" t="s">
        <v>11592</v>
      </c>
      <c r="R557" s="7">
        <v>37686</v>
      </c>
      <c r="S557" s="8">
        <f t="shared" si="72"/>
        <v>2003</v>
      </c>
      <c r="T557" s="8">
        <v>2003</v>
      </c>
      <c r="U557" s="8">
        <f t="shared" si="73"/>
        <v>19</v>
      </c>
      <c r="V557" s="7">
        <v>37686</v>
      </c>
      <c r="W557" t="s">
        <v>8097</v>
      </c>
      <c r="X557" s="2">
        <v>0.375</v>
      </c>
      <c r="Y557" s="6">
        <f t="shared" si="70"/>
        <v>1.0010410827260351E-2</v>
      </c>
      <c r="AA557">
        <v>135194</v>
      </c>
      <c r="AB557">
        <v>24918</v>
      </c>
      <c r="AD557" t="s">
        <v>6</v>
      </c>
      <c r="AE557">
        <v>39</v>
      </c>
      <c r="AF557">
        <v>5</v>
      </c>
      <c r="AH557" t="s">
        <v>11591</v>
      </c>
      <c r="AI557" t="s">
        <v>11590</v>
      </c>
      <c r="AK557" t="s">
        <v>11589</v>
      </c>
      <c r="AL557">
        <v>14</v>
      </c>
      <c r="AM557" s="5">
        <f t="shared" si="74"/>
        <v>0.73684210526315785</v>
      </c>
      <c r="AN557" s="4">
        <f t="shared" si="71"/>
        <v>1.1160047031626775E-3</v>
      </c>
      <c r="AO557" s="3"/>
      <c r="AP557">
        <v>0</v>
      </c>
      <c r="AR557" t="s">
        <v>1</v>
      </c>
      <c r="AT557" s="2">
        <v>1.3140000000000001</v>
      </c>
      <c r="AU557" s="1">
        <f t="shared" si="75"/>
        <v>0.73420889900310482</v>
      </c>
      <c r="AV557" s="1">
        <f t="shared" si="76"/>
        <v>0.55632077652115142</v>
      </c>
      <c r="AW557" s="1">
        <f t="shared" si="77"/>
        <v>0.3784326540391979</v>
      </c>
    </row>
    <row r="558" spans="1:49" x14ac:dyDescent="0.2">
      <c r="A558">
        <v>556</v>
      </c>
      <c r="B558" t="s">
        <v>11588</v>
      </c>
      <c r="C558" t="s">
        <v>11587</v>
      </c>
      <c r="F558" t="s">
        <v>11586</v>
      </c>
      <c r="G558" t="s">
        <v>16</v>
      </c>
      <c r="H558" t="s">
        <v>15</v>
      </c>
      <c r="I558" t="s">
        <v>11585</v>
      </c>
      <c r="J558">
        <v>60030480</v>
      </c>
      <c r="K558" t="s">
        <v>11584</v>
      </c>
      <c r="L558" t="s">
        <v>11583</v>
      </c>
      <c r="M558" t="s">
        <v>51</v>
      </c>
      <c r="N558">
        <v>3</v>
      </c>
      <c r="O558" t="s">
        <v>11582</v>
      </c>
      <c r="P558" t="s">
        <v>11581</v>
      </c>
      <c r="Q558" t="s">
        <v>11580</v>
      </c>
      <c r="R558" s="7">
        <v>37686</v>
      </c>
      <c r="S558" s="8">
        <f t="shared" si="72"/>
        <v>2003</v>
      </c>
      <c r="T558" s="8">
        <v>2003</v>
      </c>
      <c r="U558" s="8">
        <f t="shared" si="73"/>
        <v>19</v>
      </c>
      <c r="V558" s="7">
        <v>37686</v>
      </c>
      <c r="W558" t="s">
        <v>8097</v>
      </c>
      <c r="X558" s="2">
        <v>0.375</v>
      </c>
      <c r="Y558" s="6">
        <f t="shared" si="70"/>
        <v>1.0010410827260351E-2</v>
      </c>
      <c r="AA558">
        <v>135194</v>
      </c>
      <c r="AB558">
        <v>24918</v>
      </c>
      <c r="AD558" t="s">
        <v>6</v>
      </c>
      <c r="AE558">
        <v>39</v>
      </c>
      <c r="AF558">
        <v>5</v>
      </c>
      <c r="AH558" t="s">
        <v>11579</v>
      </c>
      <c r="AI558" t="s">
        <v>11578</v>
      </c>
      <c r="AK558" t="s">
        <v>11577</v>
      </c>
      <c r="AL558">
        <v>22</v>
      </c>
      <c r="AM558" s="5">
        <f t="shared" si="74"/>
        <v>1.1578947368421053</v>
      </c>
      <c r="AN558" s="4">
        <f t="shared" si="71"/>
        <v>1.7537216763984934E-3</v>
      </c>
      <c r="AO558" s="3"/>
      <c r="AP558">
        <v>0</v>
      </c>
      <c r="AR558" t="s">
        <v>1</v>
      </c>
      <c r="AT558" s="2">
        <v>1.3140000000000001</v>
      </c>
      <c r="AU558" s="1">
        <f t="shared" si="75"/>
        <v>0.75334040820017933</v>
      </c>
      <c r="AV558" s="1">
        <f t="shared" si="76"/>
        <v>0.5882066251829422</v>
      </c>
      <c r="AW558" s="1">
        <f t="shared" si="77"/>
        <v>0.42307284216570507</v>
      </c>
    </row>
    <row r="559" spans="1:49" x14ac:dyDescent="0.2">
      <c r="A559">
        <v>557</v>
      </c>
      <c r="B559" t="s">
        <v>11576</v>
      </c>
      <c r="C559" t="s">
        <v>11575</v>
      </c>
      <c r="D559" t="s">
        <v>11574</v>
      </c>
      <c r="E559">
        <v>12628173</v>
      </c>
      <c r="F559" t="s">
        <v>11573</v>
      </c>
      <c r="G559" t="s">
        <v>16</v>
      </c>
      <c r="H559" t="s">
        <v>15</v>
      </c>
      <c r="I559" t="s">
        <v>11572</v>
      </c>
      <c r="J559" t="s">
        <v>11571</v>
      </c>
      <c r="K559" t="s">
        <v>11570</v>
      </c>
      <c r="L559" t="s">
        <v>11569</v>
      </c>
      <c r="M559" t="s">
        <v>11568</v>
      </c>
      <c r="N559">
        <v>5</v>
      </c>
      <c r="O559" t="s">
        <v>11567</v>
      </c>
      <c r="P559" t="s">
        <v>11566</v>
      </c>
      <c r="Q559" t="s">
        <v>11565</v>
      </c>
      <c r="R559" s="7">
        <v>37686</v>
      </c>
      <c r="S559" s="8">
        <f t="shared" si="72"/>
        <v>2003</v>
      </c>
      <c r="T559" s="8">
        <v>2003</v>
      </c>
      <c r="U559" s="8">
        <f t="shared" si="73"/>
        <v>19</v>
      </c>
      <c r="V559" s="7">
        <v>37686</v>
      </c>
      <c r="W559" t="s">
        <v>8418</v>
      </c>
      <c r="X559" s="2">
        <v>9.6120000000000001</v>
      </c>
      <c r="Y559" s="6">
        <f t="shared" si="70"/>
        <v>0.25658685032433731</v>
      </c>
      <c r="AA559">
        <v>8966273</v>
      </c>
      <c r="AB559">
        <v>17978</v>
      </c>
      <c r="AD559" t="s">
        <v>6</v>
      </c>
      <c r="AE559">
        <v>37</v>
      </c>
      <c r="AF559">
        <v>5</v>
      </c>
      <c r="AH559" t="s">
        <v>11564</v>
      </c>
      <c r="AI559" t="s">
        <v>11563</v>
      </c>
      <c r="AK559" t="s">
        <v>11562</v>
      </c>
      <c r="AL559">
        <v>375</v>
      </c>
      <c r="AM559" s="5">
        <f t="shared" si="74"/>
        <v>19.736842105263158</v>
      </c>
      <c r="AN559" s="4">
        <f t="shared" si="71"/>
        <v>2.9892983120428863E-2</v>
      </c>
      <c r="AO559" s="3"/>
      <c r="AP559">
        <v>1</v>
      </c>
      <c r="AQ559" t="s">
        <v>4827</v>
      </c>
      <c r="AR559" t="s">
        <v>11561</v>
      </c>
      <c r="AS559" t="s">
        <v>4825</v>
      </c>
      <c r="AT559" s="2">
        <v>17.172999999999998</v>
      </c>
      <c r="AU559" s="1">
        <f t="shared" si="75"/>
        <v>18.857869016316474</v>
      </c>
      <c r="AV559" s="1">
        <f t="shared" si="76"/>
        <v>14.323991672238309</v>
      </c>
      <c r="AW559" s="1">
        <f t="shared" si="77"/>
        <v>9.7901143281601399</v>
      </c>
    </row>
    <row r="560" spans="1:49" x14ac:dyDescent="0.2">
      <c r="A560">
        <v>558</v>
      </c>
      <c r="B560" t="s">
        <v>11560</v>
      </c>
      <c r="C560" t="s">
        <v>11559</v>
      </c>
      <c r="E560">
        <v>12603107</v>
      </c>
      <c r="F560" t="s">
        <v>11558</v>
      </c>
      <c r="G560" t="s">
        <v>16</v>
      </c>
      <c r="H560" t="s">
        <v>15</v>
      </c>
      <c r="I560" t="s">
        <v>11557</v>
      </c>
      <c r="J560" t="s">
        <v>11556</v>
      </c>
      <c r="K560" t="s">
        <v>11555</v>
      </c>
      <c r="L560" t="s">
        <v>11554</v>
      </c>
      <c r="M560" t="s">
        <v>39</v>
      </c>
      <c r="N560">
        <v>2</v>
      </c>
      <c r="O560" t="s">
        <v>11553</v>
      </c>
      <c r="P560" t="s">
        <v>11552</v>
      </c>
      <c r="Q560" t="s">
        <v>11551</v>
      </c>
      <c r="R560" s="7">
        <v>37685</v>
      </c>
      <c r="S560" s="8">
        <f t="shared" si="72"/>
        <v>2003</v>
      </c>
      <c r="T560" s="8">
        <v>2003</v>
      </c>
      <c r="U560" s="8">
        <f t="shared" si="73"/>
        <v>19</v>
      </c>
      <c r="V560" s="7">
        <v>37685</v>
      </c>
      <c r="W560" t="s">
        <v>11550</v>
      </c>
      <c r="X560" s="2">
        <v>7.1150000000000002</v>
      </c>
      <c r="Y560" s="6">
        <f t="shared" si="70"/>
        <v>0.18993086142921972</v>
      </c>
      <c r="AA560">
        <v>27863</v>
      </c>
      <c r="AB560">
        <v>22680</v>
      </c>
      <c r="AD560" t="s">
        <v>6</v>
      </c>
      <c r="AE560">
        <v>125</v>
      </c>
      <c r="AF560">
        <v>9</v>
      </c>
      <c r="AH560" t="s">
        <v>11549</v>
      </c>
      <c r="AI560" t="s">
        <v>11548</v>
      </c>
      <c r="AK560" t="s">
        <v>11547</v>
      </c>
      <c r="AL560">
        <v>257</v>
      </c>
      <c r="AM560" s="5">
        <f t="shared" si="74"/>
        <v>13.526315789473685</v>
      </c>
      <c r="AN560" s="4">
        <f t="shared" si="71"/>
        <v>2.0486657765200582E-2</v>
      </c>
      <c r="AO560" s="3"/>
      <c r="AP560">
        <v>0</v>
      </c>
      <c r="AR560" t="s">
        <v>1</v>
      </c>
      <c r="AT560" s="2" t="s">
        <v>0</v>
      </c>
      <c r="AU560" s="1">
        <f t="shared" si="75"/>
        <v>13.909760033001398</v>
      </c>
      <c r="AV560" s="1">
        <f t="shared" si="76"/>
        <v>10.520875959721016</v>
      </c>
      <c r="AW560" s="1">
        <f t="shared" si="77"/>
        <v>7.1319918864406322</v>
      </c>
    </row>
    <row r="561" spans="1:49" x14ac:dyDescent="0.2">
      <c r="A561">
        <v>559</v>
      </c>
      <c r="B561" t="s">
        <v>11546</v>
      </c>
      <c r="C561" t="s">
        <v>11545</v>
      </c>
      <c r="F561" t="s">
        <v>11544</v>
      </c>
      <c r="G561" t="s">
        <v>16</v>
      </c>
      <c r="H561" t="s">
        <v>15</v>
      </c>
      <c r="I561" t="s">
        <v>11543</v>
      </c>
      <c r="J561" t="s">
        <v>11542</v>
      </c>
      <c r="K561" t="s">
        <v>11541</v>
      </c>
      <c r="L561" t="s">
        <v>11540</v>
      </c>
      <c r="M561" t="s">
        <v>11539</v>
      </c>
      <c r="N561">
        <v>3</v>
      </c>
      <c r="O561" t="s">
        <v>11538</v>
      </c>
      <c r="P561" t="s">
        <v>11537</v>
      </c>
      <c r="Q561" t="s">
        <v>11536</v>
      </c>
      <c r="R561" s="7">
        <v>37685</v>
      </c>
      <c r="S561" s="8">
        <f t="shared" si="72"/>
        <v>2003</v>
      </c>
      <c r="T561" s="8">
        <v>2003</v>
      </c>
      <c r="U561" s="8">
        <f t="shared" si="73"/>
        <v>19</v>
      </c>
      <c r="V561" s="7">
        <v>37685</v>
      </c>
      <c r="W561" t="s">
        <v>7881</v>
      </c>
      <c r="X561" s="2">
        <v>0.30399999999999999</v>
      </c>
      <c r="Y561" s="6">
        <f t="shared" si="70"/>
        <v>8.115106377299057E-3</v>
      </c>
      <c r="AA561">
        <v>8952477</v>
      </c>
      <c r="AB561">
        <v>12250</v>
      </c>
      <c r="AD561" t="s">
        <v>6</v>
      </c>
      <c r="AE561">
        <v>36</v>
      </c>
      <c r="AF561">
        <v>5</v>
      </c>
      <c r="AH561" t="s">
        <v>11535</v>
      </c>
      <c r="AI561" t="s">
        <v>11534</v>
      </c>
      <c r="AJ561" t="s">
        <v>11533</v>
      </c>
      <c r="AK561" t="s">
        <v>11532</v>
      </c>
      <c r="AL561">
        <v>1</v>
      </c>
      <c r="AM561" s="5">
        <f t="shared" si="74"/>
        <v>5.2631578947368418E-2</v>
      </c>
      <c r="AN561" s="4">
        <f t="shared" si="71"/>
        <v>7.9714621654476962E-5</v>
      </c>
      <c r="AO561" s="3"/>
      <c r="AP561">
        <v>0</v>
      </c>
      <c r="AR561" t="s">
        <v>1</v>
      </c>
      <c r="AT561" s="2" t="s">
        <v>0</v>
      </c>
      <c r="AU561" s="1">
        <f t="shared" si="75"/>
        <v>0.57044888506056823</v>
      </c>
      <c r="AV561" s="1">
        <f t="shared" si="76"/>
        <v>0.40974104994767674</v>
      </c>
      <c r="AW561" s="1">
        <f t="shared" si="77"/>
        <v>0.2490332148347851</v>
      </c>
    </row>
    <row r="562" spans="1:49" x14ac:dyDescent="0.2">
      <c r="A562">
        <v>560</v>
      </c>
      <c r="B562" t="s">
        <v>11531</v>
      </c>
      <c r="C562" t="s">
        <v>11530</v>
      </c>
      <c r="F562" t="s">
        <v>11529</v>
      </c>
      <c r="G562" t="s">
        <v>16</v>
      </c>
      <c r="H562" t="s">
        <v>15</v>
      </c>
      <c r="I562" t="s">
        <v>7434</v>
      </c>
      <c r="J562" t="s">
        <v>11528</v>
      </c>
      <c r="K562" t="s">
        <v>11527</v>
      </c>
      <c r="L562" t="s">
        <v>11526</v>
      </c>
      <c r="M562" t="s">
        <v>185</v>
      </c>
      <c r="N562">
        <v>5</v>
      </c>
      <c r="O562" t="s">
        <v>11525</v>
      </c>
      <c r="P562" t="s">
        <v>11524</v>
      </c>
      <c r="Q562" t="s">
        <v>11523</v>
      </c>
      <c r="R562" s="7">
        <v>37685</v>
      </c>
      <c r="S562" s="8">
        <f t="shared" si="72"/>
        <v>2003</v>
      </c>
      <c r="T562" s="8">
        <v>2003</v>
      </c>
      <c r="U562" s="8">
        <f t="shared" si="73"/>
        <v>19</v>
      </c>
      <c r="V562" s="7">
        <v>37685</v>
      </c>
      <c r="W562" t="s">
        <v>7881</v>
      </c>
      <c r="X562" s="2">
        <v>0.30399999999999999</v>
      </c>
      <c r="Y562" s="6">
        <f t="shared" si="70"/>
        <v>8.115106377299057E-3</v>
      </c>
      <c r="AA562">
        <v>8952477</v>
      </c>
      <c r="AB562">
        <v>12250</v>
      </c>
      <c r="AD562" t="s">
        <v>6</v>
      </c>
      <c r="AE562">
        <v>36</v>
      </c>
      <c r="AF562">
        <v>5</v>
      </c>
      <c r="AH562" t="s">
        <v>11522</v>
      </c>
      <c r="AI562" t="s">
        <v>11521</v>
      </c>
      <c r="AJ562" t="s">
        <v>11520</v>
      </c>
      <c r="AK562" t="s">
        <v>11519</v>
      </c>
      <c r="AL562">
        <v>0</v>
      </c>
      <c r="AM562" s="5">
        <f t="shared" si="74"/>
        <v>0</v>
      </c>
      <c r="AN562" s="4">
        <f t="shared" si="71"/>
        <v>0</v>
      </c>
      <c r="AO562" s="3"/>
      <c r="AP562">
        <v>0</v>
      </c>
      <c r="AR562" t="s">
        <v>1</v>
      </c>
      <c r="AT562" s="2" t="s">
        <v>0</v>
      </c>
      <c r="AU562" s="1">
        <f t="shared" si="75"/>
        <v>0.56805744641093392</v>
      </c>
      <c r="AV562" s="1">
        <f t="shared" si="76"/>
        <v>0.40575531886495286</v>
      </c>
      <c r="AW562" s="1">
        <f t="shared" si="77"/>
        <v>0.24345319131897172</v>
      </c>
    </row>
    <row r="563" spans="1:49" x14ac:dyDescent="0.2">
      <c r="A563">
        <v>561</v>
      </c>
      <c r="B563" t="s">
        <v>11518</v>
      </c>
      <c r="C563" t="s">
        <v>11517</v>
      </c>
      <c r="F563" t="s">
        <v>11516</v>
      </c>
      <c r="G563" t="s">
        <v>16</v>
      </c>
      <c r="H563" t="s">
        <v>15</v>
      </c>
      <c r="I563" t="s">
        <v>11515</v>
      </c>
      <c r="J563" t="s">
        <v>7914</v>
      </c>
      <c r="K563" t="s">
        <v>7913</v>
      </c>
      <c r="L563" t="s">
        <v>7912</v>
      </c>
      <c r="M563" t="s">
        <v>2493</v>
      </c>
      <c r="N563">
        <v>3</v>
      </c>
      <c r="O563" t="s">
        <v>11514</v>
      </c>
      <c r="P563" t="s">
        <v>11513</v>
      </c>
      <c r="Q563" t="s">
        <v>11512</v>
      </c>
      <c r="R563" s="7">
        <v>37685</v>
      </c>
      <c r="S563" s="8">
        <f t="shared" si="72"/>
        <v>2003</v>
      </c>
      <c r="T563" s="8">
        <v>2003</v>
      </c>
      <c r="U563" s="8">
        <f t="shared" si="73"/>
        <v>19</v>
      </c>
      <c r="V563" s="7">
        <v>37685</v>
      </c>
      <c r="W563" t="s">
        <v>7881</v>
      </c>
      <c r="X563" s="2">
        <v>0.30399999999999999</v>
      </c>
      <c r="Y563" s="6">
        <f t="shared" si="70"/>
        <v>8.115106377299057E-3</v>
      </c>
      <c r="AA563">
        <v>8952477</v>
      </c>
      <c r="AB563">
        <v>12250</v>
      </c>
      <c r="AD563" t="s">
        <v>6</v>
      </c>
      <c r="AE563">
        <v>36</v>
      </c>
      <c r="AF563">
        <v>5</v>
      </c>
      <c r="AH563" t="s">
        <v>11511</v>
      </c>
      <c r="AI563" t="s">
        <v>11510</v>
      </c>
      <c r="AJ563" t="s">
        <v>11509</v>
      </c>
      <c r="AK563" t="s">
        <v>11508</v>
      </c>
      <c r="AL563">
        <v>0</v>
      </c>
      <c r="AM563" s="5">
        <f t="shared" si="74"/>
        <v>0</v>
      </c>
      <c r="AN563" s="4">
        <f t="shared" si="71"/>
        <v>0</v>
      </c>
      <c r="AO563" s="3"/>
      <c r="AP563">
        <v>0</v>
      </c>
      <c r="AR563" t="s">
        <v>1</v>
      </c>
      <c r="AT563" s="2" t="s">
        <v>0</v>
      </c>
      <c r="AU563" s="1">
        <f t="shared" si="75"/>
        <v>0.56805744641093392</v>
      </c>
      <c r="AV563" s="1">
        <f t="shared" si="76"/>
        <v>0.40575531886495286</v>
      </c>
      <c r="AW563" s="1">
        <f t="shared" si="77"/>
        <v>0.24345319131897172</v>
      </c>
    </row>
    <row r="564" spans="1:49" x14ac:dyDescent="0.2">
      <c r="A564">
        <v>562</v>
      </c>
      <c r="B564" t="s">
        <v>11507</v>
      </c>
      <c r="C564" t="s">
        <v>11506</v>
      </c>
      <c r="F564" t="s">
        <v>11505</v>
      </c>
      <c r="G564" t="s">
        <v>16</v>
      </c>
      <c r="H564" t="s">
        <v>15</v>
      </c>
      <c r="I564" t="s">
        <v>11504</v>
      </c>
      <c r="J564" t="s">
        <v>9990</v>
      </c>
      <c r="K564" t="s">
        <v>9989</v>
      </c>
      <c r="L564" t="s">
        <v>9988</v>
      </c>
      <c r="M564" t="s">
        <v>514</v>
      </c>
      <c r="N564">
        <v>3</v>
      </c>
      <c r="O564" t="s">
        <v>11503</v>
      </c>
      <c r="P564" t="s">
        <v>11502</v>
      </c>
      <c r="Q564" t="s">
        <v>9985</v>
      </c>
      <c r="R564" s="7">
        <v>37685</v>
      </c>
      <c r="S564" s="8">
        <f t="shared" si="72"/>
        <v>2003</v>
      </c>
      <c r="T564" s="8">
        <v>2003</v>
      </c>
      <c r="U564" s="8">
        <f t="shared" si="73"/>
        <v>19</v>
      </c>
      <c r="V564" s="7">
        <v>37685</v>
      </c>
      <c r="W564" t="s">
        <v>7881</v>
      </c>
      <c r="X564" s="2">
        <v>0.30399999999999999</v>
      </c>
      <c r="Y564" s="6">
        <f t="shared" si="70"/>
        <v>8.115106377299057E-3</v>
      </c>
      <c r="AA564">
        <v>8952477</v>
      </c>
      <c r="AB564">
        <v>12250</v>
      </c>
      <c r="AD564" t="s">
        <v>6</v>
      </c>
      <c r="AE564">
        <v>36</v>
      </c>
      <c r="AF564">
        <v>5</v>
      </c>
      <c r="AH564" t="s">
        <v>11501</v>
      </c>
      <c r="AI564" t="s">
        <v>11500</v>
      </c>
      <c r="AK564" t="s">
        <v>11499</v>
      </c>
      <c r="AL564">
        <v>31</v>
      </c>
      <c r="AM564" s="5">
        <f t="shared" si="74"/>
        <v>1.631578947368421</v>
      </c>
      <c r="AN564" s="4">
        <f t="shared" si="71"/>
        <v>2.4711532712887859E-3</v>
      </c>
      <c r="AO564" s="3"/>
      <c r="AP564">
        <v>0</v>
      </c>
      <c r="AR564" t="s">
        <v>1</v>
      </c>
      <c r="AT564" s="2" t="s">
        <v>0</v>
      </c>
      <c r="AU564" s="1">
        <f t="shared" si="75"/>
        <v>0.64219204454959755</v>
      </c>
      <c r="AV564" s="1">
        <f t="shared" si="76"/>
        <v>0.52931298242939218</v>
      </c>
      <c r="AW564" s="1">
        <f t="shared" si="77"/>
        <v>0.41643392030918674</v>
      </c>
    </row>
    <row r="565" spans="1:49" x14ac:dyDescent="0.2">
      <c r="A565">
        <v>563</v>
      </c>
      <c r="B565" t="s">
        <v>11498</v>
      </c>
      <c r="C565" t="s">
        <v>11497</v>
      </c>
      <c r="F565" t="s">
        <v>11496</v>
      </c>
      <c r="G565" t="s">
        <v>16</v>
      </c>
      <c r="H565" t="s">
        <v>15</v>
      </c>
      <c r="I565" t="s">
        <v>11495</v>
      </c>
      <c r="J565" t="s">
        <v>11494</v>
      </c>
      <c r="K565" t="s">
        <v>11493</v>
      </c>
      <c r="L565" t="s">
        <v>11492</v>
      </c>
      <c r="M565" t="s">
        <v>185</v>
      </c>
      <c r="N565">
        <v>4</v>
      </c>
      <c r="O565" t="s">
        <v>11491</v>
      </c>
      <c r="P565" t="s">
        <v>11490</v>
      </c>
      <c r="Q565" t="s">
        <v>11489</v>
      </c>
      <c r="R565" s="7">
        <v>37685</v>
      </c>
      <c r="S565" s="8">
        <f t="shared" si="72"/>
        <v>2003</v>
      </c>
      <c r="T565" s="8">
        <v>2003</v>
      </c>
      <c r="U565" s="8">
        <f t="shared" si="73"/>
        <v>19</v>
      </c>
      <c r="V565" s="7">
        <v>37685</v>
      </c>
      <c r="W565" t="s">
        <v>7881</v>
      </c>
      <c r="X565" s="2">
        <v>0.30399999999999999</v>
      </c>
      <c r="Y565" s="6">
        <f t="shared" si="70"/>
        <v>8.115106377299057E-3</v>
      </c>
      <c r="AA565">
        <v>8952477</v>
      </c>
      <c r="AB565">
        <v>12250</v>
      </c>
      <c r="AD565" t="s">
        <v>6</v>
      </c>
      <c r="AE565">
        <v>36</v>
      </c>
      <c r="AF565">
        <v>5</v>
      </c>
      <c r="AH565" t="s">
        <v>11488</v>
      </c>
      <c r="AI565" t="s">
        <v>11487</v>
      </c>
      <c r="AJ565" t="s">
        <v>11486</v>
      </c>
      <c r="AK565" t="s">
        <v>11485</v>
      </c>
      <c r="AL565">
        <v>26</v>
      </c>
      <c r="AM565" s="5">
        <f t="shared" si="74"/>
        <v>1.368421052631579</v>
      </c>
      <c r="AN565" s="4">
        <f t="shared" si="71"/>
        <v>2.0725801630164012E-3</v>
      </c>
      <c r="AO565" s="3"/>
      <c r="AP565">
        <v>0</v>
      </c>
      <c r="AR565" t="s">
        <v>1</v>
      </c>
      <c r="AT565" s="2" t="s">
        <v>0</v>
      </c>
      <c r="AU565" s="1">
        <f t="shared" si="75"/>
        <v>0.63023485130142598</v>
      </c>
      <c r="AV565" s="1">
        <f t="shared" si="76"/>
        <v>0.50938432701577296</v>
      </c>
      <c r="AW565" s="1">
        <f t="shared" si="77"/>
        <v>0.38853380273011984</v>
      </c>
    </row>
    <row r="566" spans="1:49" x14ac:dyDescent="0.2">
      <c r="A566">
        <v>564</v>
      </c>
      <c r="B566" t="s">
        <v>11484</v>
      </c>
      <c r="C566" t="s">
        <v>11483</v>
      </c>
      <c r="F566" t="s">
        <v>11482</v>
      </c>
      <c r="G566" t="s">
        <v>16</v>
      </c>
      <c r="H566" t="s">
        <v>15</v>
      </c>
      <c r="I566" t="s">
        <v>11481</v>
      </c>
      <c r="J566" t="s">
        <v>11480</v>
      </c>
      <c r="K566" t="s">
        <v>11479</v>
      </c>
      <c r="L566" t="s">
        <v>11478</v>
      </c>
      <c r="M566" t="s">
        <v>2493</v>
      </c>
      <c r="N566">
        <v>3</v>
      </c>
      <c r="O566" t="s">
        <v>11477</v>
      </c>
      <c r="P566" t="s">
        <v>11476</v>
      </c>
      <c r="Q566" t="s">
        <v>11475</v>
      </c>
      <c r="R566" s="7">
        <v>37685</v>
      </c>
      <c r="S566" s="8">
        <f t="shared" si="72"/>
        <v>2003</v>
      </c>
      <c r="T566" s="8">
        <v>2003</v>
      </c>
      <c r="U566" s="8">
        <f t="shared" si="73"/>
        <v>19</v>
      </c>
      <c r="V566" s="7">
        <v>37685</v>
      </c>
      <c r="W566" t="s">
        <v>7881</v>
      </c>
      <c r="X566" s="2">
        <v>0.30399999999999999</v>
      </c>
      <c r="Y566" s="6">
        <f t="shared" si="70"/>
        <v>8.115106377299057E-3</v>
      </c>
      <c r="AA566">
        <v>8952477</v>
      </c>
      <c r="AB566">
        <v>12250</v>
      </c>
      <c r="AD566" t="s">
        <v>6</v>
      </c>
      <c r="AE566">
        <v>36</v>
      </c>
      <c r="AF566">
        <v>5</v>
      </c>
      <c r="AH566" t="s">
        <v>11474</v>
      </c>
      <c r="AI566" t="s">
        <v>11473</v>
      </c>
      <c r="AJ566" t="s">
        <v>11472</v>
      </c>
      <c r="AK566" t="s">
        <v>11471</v>
      </c>
      <c r="AL566">
        <v>1</v>
      </c>
      <c r="AM566" s="5">
        <f t="shared" si="74"/>
        <v>5.2631578947368418E-2</v>
      </c>
      <c r="AN566" s="4">
        <f t="shared" si="71"/>
        <v>7.9714621654476962E-5</v>
      </c>
      <c r="AO566" s="3"/>
      <c r="AP566">
        <v>0</v>
      </c>
      <c r="AR566" t="s">
        <v>1</v>
      </c>
      <c r="AT566" s="2" t="s">
        <v>0</v>
      </c>
      <c r="AU566" s="1">
        <f t="shared" si="75"/>
        <v>0.57044888506056823</v>
      </c>
      <c r="AV566" s="1">
        <f t="shared" si="76"/>
        <v>0.40974104994767674</v>
      </c>
      <c r="AW566" s="1">
        <f t="shared" si="77"/>
        <v>0.2490332148347851</v>
      </c>
    </row>
    <row r="567" spans="1:49" x14ac:dyDescent="0.2">
      <c r="A567">
        <v>565</v>
      </c>
      <c r="B567" t="s">
        <v>11470</v>
      </c>
      <c r="C567" t="s">
        <v>11469</v>
      </c>
      <c r="F567" t="s">
        <v>11468</v>
      </c>
      <c r="G567" t="s">
        <v>16</v>
      </c>
      <c r="H567" t="s">
        <v>15</v>
      </c>
      <c r="I567" t="s">
        <v>11467</v>
      </c>
      <c r="J567">
        <v>60004572</v>
      </c>
      <c r="K567" t="s">
        <v>10344</v>
      </c>
      <c r="L567" t="s">
        <v>10343</v>
      </c>
      <c r="M567" t="s">
        <v>51</v>
      </c>
      <c r="N567">
        <v>2</v>
      </c>
      <c r="O567" t="s">
        <v>11466</v>
      </c>
      <c r="P567" t="s">
        <v>10341</v>
      </c>
      <c r="Q567" t="s">
        <v>10340</v>
      </c>
      <c r="R567" s="7">
        <v>37685</v>
      </c>
      <c r="S567" s="8">
        <f t="shared" si="72"/>
        <v>2003</v>
      </c>
      <c r="T567" s="8">
        <v>2003</v>
      </c>
      <c r="U567" s="8">
        <f t="shared" si="73"/>
        <v>19</v>
      </c>
      <c r="V567" s="7">
        <v>37685</v>
      </c>
      <c r="W567" t="s">
        <v>7881</v>
      </c>
      <c r="X567" s="2">
        <v>0.30399999999999999</v>
      </c>
      <c r="Y567" s="6">
        <f t="shared" si="70"/>
        <v>8.115106377299057E-3</v>
      </c>
      <c r="AA567">
        <v>8952477</v>
      </c>
      <c r="AB567">
        <v>12250</v>
      </c>
      <c r="AD567" t="s">
        <v>6</v>
      </c>
      <c r="AE567">
        <v>36</v>
      </c>
      <c r="AF567">
        <v>5</v>
      </c>
      <c r="AH567" t="s">
        <v>11465</v>
      </c>
      <c r="AI567" t="s">
        <v>11464</v>
      </c>
      <c r="AJ567" t="s">
        <v>11463</v>
      </c>
      <c r="AK567" t="s">
        <v>11462</v>
      </c>
      <c r="AL567">
        <v>2</v>
      </c>
      <c r="AM567" s="5">
        <f t="shared" si="74"/>
        <v>0.10526315789473684</v>
      </c>
      <c r="AN567" s="4">
        <f t="shared" si="71"/>
        <v>1.5942924330895392E-4</v>
      </c>
      <c r="AO567" s="3"/>
      <c r="AP567">
        <v>0</v>
      </c>
      <c r="AR567" t="s">
        <v>1</v>
      </c>
      <c r="AT567" s="2" t="s">
        <v>0</v>
      </c>
      <c r="AU567" s="1">
        <f t="shared" si="75"/>
        <v>0.57284032371020255</v>
      </c>
      <c r="AV567" s="1">
        <f t="shared" si="76"/>
        <v>0.41372678103040056</v>
      </c>
      <c r="AW567" s="1">
        <f t="shared" si="77"/>
        <v>0.25461323835059846</v>
      </c>
    </row>
    <row r="568" spans="1:49" x14ac:dyDescent="0.2">
      <c r="A568">
        <v>566</v>
      </c>
      <c r="B568" t="s">
        <v>11461</v>
      </c>
      <c r="C568" t="s">
        <v>11460</v>
      </c>
      <c r="F568" t="s">
        <v>11459</v>
      </c>
      <c r="G568" t="s">
        <v>16</v>
      </c>
      <c r="H568" t="s">
        <v>15</v>
      </c>
      <c r="I568" t="s">
        <v>11458</v>
      </c>
      <c r="J568">
        <v>60010491</v>
      </c>
      <c r="K568" t="s">
        <v>7433</v>
      </c>
      <c r="L568" t="s">
        <v>7432</v>
      </c>
      <c r="M568" t="s">
        <v>323</v>
      </c>
      <c r="N568">
        <v>5</v>
      </c>
      <c r="O568" t="s">
        <v>11457</v>
      </c>
      <c r="P568" t="s">
        <v>11456</v>
      </c>
      <c r="Q568" t="s">
        <v>11455</v>
      </c>
      <c r="R568" s="7">
        <v>37685</v>
      </c>
      <c r="S568" s="8">
        <f t="shared" si="72"/>
        <v>2003</v>
      </c>
      <c r="T568" s="8">
        <v>2003</v>
      </c>
      <c r="U568" s="8">
        <f t="shared" si="73"/>
        <v>19</v>
      </c>
      <c r="V568" s="7">
        <v>37685</v>
      </c>
      <c r="W568" t="s">
        <v>7881</v>
      </c>
      <c r="X568" s="2">
        <v>0.30399999999999999</v>
      </c>
      <c r="Y568" s="6">
        <f t="shared" si="70"/>
        <v>8.115106377299057E-3</v>
      </c>
      <c r="AA568">
        <v>8952477</v>
      </c>
      <c r="AB568">
        <v>12250</v>
      </c>
      <c r="AD568" t="s">
        <v>6</v>
      </c>
      <c r="AE568">
        <v>36</v>
      </c>
      <c r="AF568">
        <v>5</v>
      </c>
      <c r="AH568" t="s">
        <v>11454</v>
      </c>
      <c r="AI568" t="s">
        <v>11453</v>
      </c>
      <c r="AJ568" t="s">
        <v>11452</v>
      </c>
      <c r="AK568" t="s">
        <v>11451</v>
      </c>
      <c r="AL568">
        <v>23</v>
      </c>
      <c r="AM568" s="5">
        <f t="shared" si="74"/>
        <v>1.2105263157894737</v>
      </c>
      <c r="AN568" s="4">
        <f t="shared" si="71"/>
        <v>1.8334362980529702E-3</v>
      </c>
      <c r="AO568" s="3"/>
      <c r="AP568">
        <v>0</v>
      </c>
      <c r="AR568" t="s">
        <v>1</v>
      </c>
      <c r="AT568" s="2" t="s">
        <v>0</v>
      </c>
      <c r="AU568" s="1">
        <f t="shared" si="75"/>
        <v>0.62306053535252304</v>
      </c>
      <c r="AV568" s="1">
        <f t="shared" si="76"/>
        <v>0.49742713376760134</v>
      </c>
      <c r="AW568" s="1">
        <f t="shared" si="77"/>
        <v>0.37179373218267964</v>
      </c>
    </row>
    <row r="569" spans="1:49" x14ac:dyDescent="0.2">
      <c r="A569">
        <v>567</v>
      </c>
      <c r="B569" t="s">
        <v>11450</v>
      </c>
      <c r="C569" t="s">
        <v>11449</v>
      </c>
      <c r="F569" t="s">
        <v>11448</v>
      </c>
      <c r="G569" t="s">
        <v>16</v>
      </c>
      <c r="H569" t="s">
        <v>15</v>
      </c>
      <c r="I569" t="s">
        <v>11447</v>
      </c>
      <c r="J569">
        <v>60005273</v>
      </c>
      <c r="K569" t="s">
        <v>11446</v>
      </c>
      <c r="L569" t="s">
        <v>790</v>
      </c>
      <c r="M569" t="s">
        <v>789</v>
      </c>
      <c r="N569">
        <v>3</v>
      </c>
      <c r="O569" t="s">
        <v>11445</v>
      </c>
      <c r="P569" t="s">
        <v>11444</v>
      </c>
      <c r="Q569" t="s">
        <v>11443</v>
      </c>
      <c r="R569" s="7">
        <v>37685</v>
      </c>
      <c r="S569" s="8">
        <f t="shared" si="72"/>
        <v>2003</v>
      </c>
      <c r="T569" s="8">
        <v>2003</v>
      </c>
      <c r="U569" s="8">
        <f t="shared" si="73"/>
        <v>19</v>
      </c>
      <c r="V569" s="7">
        <v>37685</v>
      </c>
      <c r="W569" t="s">
        <v>7881</v>
      </c>
      <c r="X569" s="2">
        <v>0.30399999999999999</v>
      </c>
      <c r="Y569" s="6">
        <f t="shared" si="70"/>
        <v>8.115106377299057E-3</v>
      </c>
      <c r="AA569">
        <v>8952477</v>
      </c>
      <c r="AB569">
        <v>12250</v>
      </c>
      <c r="AD569" t="s">
        <v>6</v>
      </c>
      <c r="AE569">
        <v>36</v>
      </c>
      <c r="AF569">
        <v>5</v>
      </c>
      <c r="AH569" t="s">
        <v>11442</v>
      </c>
      <c r="AI569" t="s">
        <v>11441</v>
      </c>
      <c r="AJ569" t="s">
        <v>11440</v>
      </c>
      <c r="AK569" t="s">
        <v>11439</v>
      </c>
      <c r="AL569">
        <v>6</v>
      </c>
      <c r="AM569" s="5">
        <f t="shared" si="74"/>
        <v>0.31578947368421051</v>
      </c>
      <c r="AN569" s="4">
        <f t="shared" si="71"/>
        <v>4.7828772992686183E-4</v>
      </c>
      <c r="AO569" s="3"/>
      <c r="AP569">
        <v>0</v>
      </c>
      <c r="AR569" t="s">
        <v>1</v>
      </c>
      <c r="AT569" s="2" t="s">
        <v>0</v>
      </c>
      <c r="AU569" s="1">
        <f t="shared" si="75"/>
        <v>0.58240607830873981</v>
      </c>
      <c r="AV569" s="1">
        <f t="shared" si="76"/>
        <v>0.42966970536129589</v>
      </c>
      <c r="AW569" s="1">
        <f t="shared" si="77"/>
        <v>0.27693333241385204</v>
      </c>
    </row>
    <row r="570" spans="1:49" x14ac:dyDescent="0.2">
      <c r="A570">
        <v>568</v>
      </c>
      <c r="B570" t="s">
        <v>11438</v>
      </c>
      <c r="C570" t="s">
        <v>11437</v>
      </c>
      <c r="F570" t="s">
        <v>11436</v>
      </c>
      <c r="G570" t="s">
        <v>16</v>
      </c>
      <c r="H570" t="s">
        <v>15</v>
      </c>
      <c r="I570" t="s">
        <v>11435</v>
      </c>
      <c r="J570" t="s">
        <v>11434</v>
      </c>
      <c r="K570" t="s">
        <v>11433</v>
      </c>
      <c r="L570" t="s">
        <v>11432</v>
      </c>
      <c r="M570" t="s">
        <v>2720</v>
      </c>
      <c r="N570">
        <v>5</v>
      </c>
      <c r="O570" t="s">
        <v>11431</v>
      </c>
      <c r="P570" t="s">
        <v>11430</v>
      </c>
      <c r="Q570" t="s">
        <v>11429</v>
      </c>
      <c r="R570" s="7">
        <v>37685</v>
      </c>
      <c r="S570" s="8">
        <f t="shared" si="72"/>
        <v>2003</v>
      </c>
      <c r="T570" s="8">
        <v>2003</v>
      </c>
      <c r="U570" s="8">
        <f t="shared" si="73"/>
        <v>19</v>
      </c>
      <c r="V570" s="7">
        <v>37685</v>
      </c>
      <c r="W570" t="s">
        <v>7881</v>
      </c>
      <c r="X570" s="2">
        <v>0.30399999999999999</v>
      </c>
      <c r="Y570" s="6">
        <f t="shared" si="70"/>
        <v>8.115106377299057E-3</v>
      </c>
      <c r="AA570">
        <v>8952477</v>
      </c>
      <c r="AB570">
        <v>12250</v>
      </c>
      <c r="AD570" t="s">
        <v>6</v>
      </c>
      <c r="AE570">
        <v>36</v>
      </c>
      <c r="AF570">
        <v>5</v>
      </c>
      <c r="AH570" t="s">
        <v>11428</v>
      </c>
      <c r="AI570" t="s">
        <v>11427</v>
      </c>
      <c r="AJ570" t="s">
        <v>11426</v>
      </c>
      <c r="AK570" t="s">
        <v>11425</v>
      </c>
      <c r="AL570">
        <v>12</v>
      </c>
      <c r="AM570" s="5">
        <f t="shared" si="74"/>
        <v>0.63157894736842102</v>
      </c>
      <c r="AN570" s="4">
        <f t="shared" si="71"/>
        <v>9.5657545985372366E-4</v>
      </c>
      <c r="AO570" s="3"/>
      <c r="AP570">
        <v>0</v>
      </c>
      <c r="AR570" t="s">
        <v>1</v>
      </c>
      <c r="AT570" s="2" t="s">
        <v>0</v>
      </c>
      <c r="AU570" s="1">
        <f t="shared" si="75"/>
        <v>0.59675471020654569</v>
      </c>
      <c r="AV570" s="1">
        <f t="shared" si="76"/>
        <v>0.45358409185763904</v>
      </c>
      <c r="AW570" s="1">
        <f t="shared" si="77"/>
        <v>0.31041347350873238</v>
      </c>
    </row>
    <row r="571" spans="1:49" x14ac:dyDescent="0.2">
      <c r="A571">
        <v>569</v>
      </c>
      <c r="B571" t="s">
        <v>11424</v>
      </c>
      <c r="C571" t="s">
        <v>11423</v>
      </c>
      <c r="F571" t="s">
        <v>11422</v>
      </c>
      <c r="G571" t="s">
        <v>16</v>
      </c>
      <c r="H571" t="s">
        <v>15</v>
      </c>
      <c r="I571" t="s">
        <v>11421</v>
      </c>
      <c r="J571" t="s">
        <v>11420</v>
      </c>
      <c r="K571" t="s">
        <v>11419</v>
      </c>
      <c r="L571" t="s">
        <v>11418</v>
      </c>
      <c r="M571" t="s">
        <v>11417</v>
      </c>
      <c r="N571">
        <v>3</v>
      </c>
      <c r="O571" t="s">
        <v>11416</v>
      </c>
      <c r="P571" t="s">
        <v>11415</v>
      </c>
      <c r="Q571" t="s">
        <v>11414</v>
      </c>
      <c r="R571" s="7">
        <v>37685</v>
      </c>
      <c r="S571" s="8">
        <f t="shared" si="72"/>
        <v>2003</v>
      </c>
      <c r="T571" s="8">
        <v>2003</v>
      </c>
      <c r="U571" s="8">
        <f t="shared" si="73"/>
        <v>19</v>
      </c>
      <c r="V571" s="7">
        <v>37685</v>
      </c>
      <c r="W571" t="s">
        <v>7881</v>
      </c>
      <c r="X571" s="2">
        <v>0.30399999999999999</v>
      </c>
      <c r="Y571" s="6">
        <f t="shared" si="70"/>
        <v>8.115106377299057E-3</v>
      </c>
      <c r="AA571">
        <v>8952477</v>
      </c>
      <c r="AB571">
        <v>12250</v>
      </c>
      <c r="AD571" t="s">
        <v>6</v>
      </c>
      <c r="AE571">
        <v>36</v>
      </c>
      <c r="AF571">
        <v>5</v>
      </c>
      <c r="AH571" t="s">
        <v>11413</v>
      </c>
      <c r="AI571" t="s">
        <v>11412</v>
      </c>
      <c r="AJ571" t="s">
        <v>11411</v>
      </c>
      <c r="AK571" t="s">
        <v>11410</v>
      </c>
      <c r="AL571">
        <v>3</v>
      </c>
      <c r="AM571" s="5">
        <f t="shared" si="74"/>
        <v>0.15789473684210525</v>
      </c>
      <c r="AN571" s="4">
        <f t="shared" si="71"/>
        <v>2.3914386496343091E-4</v>
      </c>
      <c r="AO571" s="3"/>
      <c r="AP571">
        <v>0</v>
      </c>
      <c r="AR571" t="s">
        <v>1</v>
      </c>
      <c r="AT571" s="2" t="s">
        <v>0</v>
      </c>
      <c r="AU571" s="1">
        <f t="shared" si="75"/>
        <v>0.57523176235983686</v>
      </c>
      <c r="AV571" s="1">
        <f t="shared" si="76"/>
        <v>0.41771251211312443</v>
      </c>
      <c r="AW571" s="1">
        <f t="shared" si="77"/>
        <v>0.2601932618664119</v>
      </c>
    </row>
    <row r="572" spans="1:49" x14ac:dyDescent="0.2">
      <c r="A572">
        <v>570</v>
      </c>
      <c r="B572" t="s">
        <v>11409</v>
      </c>
      <c r="C572" t="s">
        <v>11408</v>
      </c>
      <c r="F572" t="s">
        <v>11407</v>
      </c>
      <c r="G572" t="s">
        <v>16</v>
      </c>
      <c r="H572" t="s">
        <v>15</v>
      </c>
      <c r="I572" t="s">
        <v>10444</v>
      </c>
      <c r="J572">
        <v>60001439</v>
      </c>
      <c r="K572" t="s">
        <v>4914</v>
      </c>
      <c r="L572" t="s">
        <v>6368</v>
      </c>
      <c r="M572" t="s">
        <v>323</v>
      </c>
      <c r="N572">
        <v>2</v>
      </c>
      <c r="O572" t="s">
        <v>10443</v>
      </c>
      <c r="P572" t="s">
        <v>10442</v>
      </c>
      <c r="Q572" t="s">
        <v>9448</v>
      </c>
      <c r="R572" s="7">
        <v>37685</v>
      </c>
      <c r="S572" s="8">
        <f t="shared" si="72"/>
        <v>2003</v>
      </c>
      <c r="T572" s="8">
        <v>2003</v>
      </c>
      <c r="U572" s="8">
        <f t="shared" si="73"/>
        <v>19</v>
      </c>
      <c r="V572" s="7">
        <v>37685</v>
      </c>
      <c r="W572" t="s">
        <v>7881</v>
      </c>
      <c r="X572" s="2">
        <v>0.30399999999999999</v>
      </c>
      <c r="Y572" s="6">
        <f t="shared" si="70"/>
        <v>8.115106377299057E-3</v>
      </c>
      <c r="AA572">
        <v>8952477</v>
      </c>
      <c r="AB572">
        <v>12250</v>
      </c>
      <c r="AD572" t="s">
        <v>6</v>
      </c>
      <c r="AE572">
        <v>36</v>
      </c>
      <c r="AF572">
        <v>5</v>
      </c>
      <c r="AH572" t="s">
        <v>11406</v>
      </c>
      <c r="AI572" t="s">
        <v>11405</v>
      </c>
      <c r="AK572" t="s">
        <v>11404</v>
      </c>
      <c r="AL572">
        <v>12</v>
      </c>
      <c r="AM572" s="5">
        <f t="shared" si="74"/>
        <v>0.63157894736842102</v>
      </c>
      <c r="AN572" s="4">
        <f t="shared" si="71"/>
        <v>9.5657545985372366E-4</v>
      </c>
      <c r="AO572" s="3"/>
      <c r="AP572">
        <v>0</v>
      </c>
      <c r="AR572" t="s">
        <v>1</v>
      </c>
      <c r="AT572" s="2" t="s">
        <v>0</v>
      </c>
      <c r="AU572" s="1">
        <f t="shared" si="75"/>
        <v>0.59675471020654569</v>
      </c>
      <c r="AV572" s="1">
        <f t="shared" si="76"/>
        <v>0.45358409185763904</v>
      </c>
      <c r="AW572" s="1">
        <f t="shared" si="77"/>
        <v>0.31041347350873238</v>
      </c>
    </row>
    <row r="573" spans="1:49" x14ac:dyDescent="0.2">
      <c r="A573">
        <v>571</v>
      </c>
      <c r="B573" t="s">
        <v>11403</v>
      </c>
      <c r="C573" t="s">
        <v>11402</v>
      </c>
      <c r="F573" t="s">
        <v>11401</v>
      </c>
      <c r="G573" t="s">
        <v>16</v>
      </c>
      <c r="H573" t="s">
        <v>15</v>
      </c>
      <c r="I573" t="s">
        <v>11400</v>
      </c>
      <c r="J573">
        <v>60024322</v>
      </c>
      <c r="K573" t="s">
        <v>4074</v>
      </c>
      <c r="L573" t="s">
        <v>4073</v>
      </c>
      <c r="M573" t="s">
        <v>11</v>
      </c>
      <c r="N573">
        <v>3</v>
      </c>
      <c r="O573" t="s">
        <v>11399</v>
      </c>
      <c r="P573" t="s">
        <v>11398</v>
      </c>
      <c r="Q573" t="s">
        <v>4070</v>
      </c>
      <c r="R573" s="7">
        <v>37685</v>
      </c>
      <c r="S573" s="8">
        <f t="shared" si="72"/>
        <v>2003</v>
      </c>
      <c r="T573" s="8">
        <v>2003</v>
      </c>
      <c r="U573" s="8">
        <f t="shared" si="73"/>
        <v>19</v>
      </c>
      <c r="V573" s="7">
        <v>37685</v>
      </c>
      <c r="W573" t="s">
        <v>7881</v>
      </c>
      <c r="X573" s="2">
        <v>0.30399999999999999</v>
      </c>
      <c r="Y573" s="6">
        <f t="shared" si="70"/>
        <v>8.115106377299057E-3</v>
      </c>
      <c r="AA573">
        <v>8952477</v>
      </c>
      <c r="AB573">
        <v>12250</v>
      </c>
      <c r="AD573" t="s">
        <v>6</v>
      </c>
      <c r="AE573">
        <v>36</v>
      </c>
      <c r="AF573">
        <v>5</v>
      </c>
      <c r="AH573" t="s">
        <v>11397</v>
      </c>
      <c r="AI573" t="s">
        <v>11396</v>
      </c>
      <c r="AJ573" t="s">
        <v>11395</v>
      </c>
      <c r="AK573" t="s">
        <v>11394</v>
      </c>
      <c r="AL573">
        <v>11</v>
      </c>
      <c r="AM573" s="5">
        <f t="shared" si="74"/>
        <v>0.57894736842105265</v>
      </c>
      <c r="AN573" s="4">
        <f t="shared" si="71"/>
        <v>8.768608381992467E-4</v>
      </c>
      <c r="AO573" s="3"/>
      <c r="AP573">
        <v>0</v>
      </c>
      <c r="AR573" t="s">
        <v>1</v>
      </c>
      <c r="AT573" s="2" t="s">
        <v>0</v>
      </c>
      <c r="AU573" s="1">
        <f t="shared" si="75"/>
        <v>0.59436327155691138</v>
      </c>
      <c r="AV573" s="1">
        <f t="shared" si="76"/>
        <v>0.44959836077491516</v>
      </c>
      <c r="AW573" s="1">
        <f t="shared" si="77"/>
        <v>0.304833449992919</v>
      </c>
    </row>
    <row r="574" spans="1:49" x14ac:dyDescent="0.2">
      <c r="A574">
        <v>572</v>
      </c>
      <c r="B574" t="s">
        <v>11393</v>
      </c>
      <c r="F574" t="s">
        <v>11392</v>
      </c>
      <c r="G574" t="s">
        <v>16</v>
      </c>
      <c r="H574" t="s">
        <v>15</v>
      </c>
      <c r="I574" t="s">
        <v>11391</v>
      </c>
      <c r="J574">
        <v>60069256</v>
      </c>
      <c r="K574" t="s">
        <v>11390</v>
      </c>
      <c r="L574" t="s">
        <v>7500</v>
      </c>
      <c r="M574" t="s">
        <v>4258</v>
      </c>
      <c r="N574">
        <v>2</v>
      </c>
      <c r="O574" t="s">
        <v>11389</v>
      </c>
      <c r="P574" t="s">
        <v>11388</v>
      </c>
      <c r="Q574" t="s">
        <v>11387</v>
      </c>
      <c r="R574" s="7">
        <v>37681</v>
      </c>
      <c r="S574" s="8">
        <f t="shared" si="72"/>
        <v>2003</v>
      </c>
      <c r="T574" s="8">
        <v>2003</v>
      </c>
      <c r="U574" s="8">
        <f t="shared" si="73"/>
        <v>19</v>
      </c>
      <c r="V574" s="7">
        <v>37681</v>
      </c>
      <c r="W574" t="s">
        <v>7841</v>
      </c>
      <c r="X574" s="2">
        <v>0.33300000000000002</v>
      </c>
      <c r="Y574" s="6">
        <f t="shared" si="70"/>
        <v>8.8892448146071917E-3</v>
      </c>
      <c r="AA574">
        <v>10642307</v>
      </c>
      <c r="AB574">
        <v>12961</v>
      </c>
      <c r="AD574" t="s">
        <v>6</v>
      </c>
      <c r="AE574">
        <v>42</v>
      </c>
      <c r="AF574">
        <v>2</v>
      </c>
      <c r="AH574" t="s">
        <v>11386</v>
      </c>
      <c r="AI574" t="s">
        <v>11385</v>
      </c>
      <c r="AK574" t="s">
        <v>11384</v>
      </c>
      <c r="AL574">
        <v>1</v>
      </c>
      <c r="AM574" s="5">
        <f t="shared" si="74"/>
        <v>5.2631578947368418E-2</v>
      </c>
      <c r="AN574" s="4">
        <f t="shared" si="71"/>
        <v>7.9714621654476962E-5</v>
      </c>
      <c r="AO574" s="3"/>
      <c r="AP574">
        <v>0</v>
      </c>
      <c r="AR574" t="s">
        <v>1</v>
      </c>
      <c r="AT574" s="2" t="s">
        <v>0</v>
      </c>
      <c r="AU574" s="1">
        <f t="shared" si="75"/>
        <v>0.62463857567213776</v>
      </c>
      <c r="AV574" s="1">
        <f t="shared" si="76"/>
        <v>0.44844797181308349</v>
      </c>
      <c r="AW574" s="1">
        <f t="shared" si="77"/>
        <v>0.27225736795402911</v>
      </c>
    </row>
    <row r="575" spans="1:49" x14ac:dyDescent="0.2">
      <c r="A575">
        <v>573</v>
      </c>
      <c r="B575" t="s">
        <v>11383</v>
      </c>
      <c r="C575" t="s">
        <v>11382</v>
      </c>
      <c r="F575" t="s">
        <v>11381</v>
      </c>
      <c r="G575" t="s">
        <v>16</v>
      </c>
      <c r="H575" t="s">
        <v>15</v>
      </c>
      <c r="I575" t="s">
        <v>11380</v>
      </c>
      <c r="J575">
        <v>120987702</v>
      </c>
      <c r="K575" t="s">
        <v>11379</v>
      </c>
      <c r="L575" t="s">
        <v>11378</v>
      </c>
      <c r="M575" t="s">
        <v>4258</v>
      </c>
      <c r="N575">
        <v>1</v>
      </c>
      <c r="O575" t="s">
        <v>11377</v>
      </c>
      <c r="P575">
        <v>24469146700</v>
      </c>
      <c r="Q575">
        <v>120987702</v>
      </c>
      <c r="R575" s="7">
        <v>37681</v>
      </c>
      <c r="S575" s="8">
        <f t="shared" si="72"/>
        <v>2003</v>
      </c>
      <c r="T575" s="8">
        <v>2003</v>
      </c>
      <c r="U575" s="8">
        <f t="shared" si="73"/>
        <v>19</v>
      </c>
      <c r="V575" s="7">
        <v>37681</v>
      </c>
      <c r="W575" t="s">
        <v>9715</v>
      </c>
      <c r="X575" s="2">
        <v>0.318</v>
      </c>
      <c r="Y575" s="6">
        <f t="shared" si="70"/>
        <v>8.4888283815167786E-3</v>
      </c>
      <c r="AA575">
        <v>338443</v>
      </c>
      <c r="AB575">
        <v>27160</v>
      </c>
      <c r="AC575">
        <v>15739120</v>
      </c>
      <c r="AD575" t="s">
        <v>6</v>
      </c>
      <c r="AE575">
        <v>46</v>
      </c>
      <c r="AF575">
        <v>3</v>
      </c>
      <c r="AH575" t="s">
        <v>11376</v>
      </c>
      <c r="AI575" t="s">
        <v>11375</v>
      </c>
      <c r="AK575" t="s">
        <v>11374</v>
      </c>
      <c r="AL575">
        <v>0</v>
      </c>
      <c r="AM575" s="5">
        <f t="shared" si="74"/>
        <v>0</v>
      </c>
      <c r="AN575" s="4">
        <f t="shared" si="71"/>
        <v>0</v>
      </c>
      <c r="AO575" s="3"/>
      <c r="AP575">
        <v>0</v>
      </c>
      <c r="AQ575" t="s">
        <v>2533</v>
      </c>
      <c r="AR575" t="s">
        <v>11373</v>
      </c>
      <c r="AS575" t="s">
        <v>2531</v>
      </c>
      <c r="AT575" s="2">
        <v>0.77</v>
      </c>
      <c r="AU575" s="1">
        <f t="shared" si="75"/>
        <v>0.59421798670617454</v>
      </c>
      <c r="AV575" s="1">
        <f t="shared" si="76"/>
        <v>0.42444141907583893</v>
      </c>
      <c r="AW575" s="1">
        <f t="shared" si="77"/>
        <v>0.25466485144550338</v>
      </c>
    </row>
    <row r="576" spans="1:49" x14ac:dyDescent="0.2">
      <c r="A576">
        <v>574</v>
      </c>
      <c r="B576" t="s">
        <v>11372</v>
      </c>
      <c r="C576" t="s">
        <v>11371</v>
      </c>
      <c r="F576" t="s">
        <v>11370</v>
      </c>
      <c r="G576" t="s">
        <v>16</v>
      </c>
      <c r="H576" t="s">
        <v>15</v>
      </c>
      <c r="I576" t="s">
        <v>11369</v>
      </c>
      <c r="J576">
        <v>60008673</v>
      </c>
      <c r="K576" t="s">
        <v>9728</v>
      </c>
      <c r="L576" t="s">
        <v>9727</v>
      </c>
      <c r="M576" t="s">
        <v>4258</v>
      </c>
      <c r="N576">
        <v>6</v>
      </c>
      <c r="O576" t="s">
        <v>11368</v>
      </c>
      <c r="P576" t="s">
        <v>11367</v>
      </c>
      <c r="Q576" t="s">
        <v>11366</v>
      </c>
      <c r="R576" s="7">
        <v>37681</v>
      </c>
      <c r="S576" s="8">
        <f t="shared" si="72"/>
        <v>2003</v>
      </c>
      <c r="T576" s="8">
        <v>2003</v>
      </c>
      <c r="U576" s="8">
        <f t="shared" si="73"/>
        <v>19</v>
      </c>
      <c r="V576" s="7">
        <v>37681</v>
      </c>
      <c r="W576" t="s">
        <v>9715</v>
      </c>
      <c r="X576" s="2">
        <v>0.318</v>
      </c>
      <c r="Y576" s="6">
        <f t="shared" si="70"/>
        <v>8.4888283815167786E-3</v>
      </c>
      <c r="AA576">
        <v>338443</v>
      </c>
      <c r="AB576">
        <v>27160</v>
      </c>
      <c r="AC576">
        <v>15739120</v>
      </c>
      <c r="AD576" t="s">
        <v>6</v>
      </c>
      <c r="AE576">
        <v>46</v>
      </c>
      <c r="AF576">
        <v>3</v>
      </c>
      <c r="AH576" t="s">
        <v>11365</v>
      </c>
      <c r="AI576" t="s">
        <v>11364</v>
      </c>
      <c r="AK576" t="s">
        <v>11363</v>
      </c>
      <c r="AL576">
        <v>1</v>
      </c>
      <c r="AM576" s="5">
        <f t="shared" si="74"/>
        <v>5.2631578947368418E-2</v>
      </c>
      <c r="AN576" s="4">
        <f t="shared" si="71"/>
        <v>7.9714621654476962E-5</v>
      </c>
      <c r="AO576" s="3"/>
      <c r="AP576">
        <v>0</v>
      </c>
      <c r="AQ576" t="s">
        <v>2533</v>
      </c>
      <c r="AR576" t="s">
        <v>11362</v>
      </c>
      <c r="AS576" t="s">
        <v>2531</v>
      </c>
      <c r="AT576" s="2">
        <v>0.77</v>
      </c>
      <c r="AU576" s="1">
        <f t="shared" si="75"/>
        <v>0.59660942535580885</v>
      </c>
      <c r="AV576" s="1">
        <f t="shared" si="76"/>
        <v>0.42842715015856281</v>
      </c>
      <c r="AW576" s="1">
        <f t="shared" si="77"/>
        <v>0.26024487496131676</v>
      </c>
    </row>
    <row r="577" spans="1:49" x14ac:dyDescent="0.2">
      <c r="A577">
        <v>575</v>
      </c>
      <c r="B577" t="s">
        <v>11361</v>
      </c>
      <c r="C577" t="s">
        <v>11360</v>
      </c>
      <c r="F577" t="s">
        <v>11359</v>
      </c>
      <c r="G577" t="s">
        <v>16</v>
      </c>
      <c r="H577" t="s">
        <v>15</v>
      </c>
      <c r="I577" t="s">
        <v>11358</v>
      </c>
      <c r="J577">
        <v>60022148</v>
      </c>
      <c r="K577" t="s">
        <v>11357</v>
      </c>
      <c r="L577" t="s">
        <v>422</v>
      </c>
      <c r="M577" t="s">
        <v>51</v>
      </c>
      <c r="N577">
        <v>2</v>
      </c>
      <c r="O577" t="s">
        <v>11356</v>
      </c>
      <c r="P577" t="s">
        <v>11355</v>
      </c>
      <c r="Q577" t="s">
        <v>11354</v>
      </c>
      <c r="R577" s="7">
        <v>37681</v>
      </c>
      <c r="S577" s="8">
        <f t="shared" si="72"/>
        <v>2003</v>
      </c>
      <c r="T577" s="8">
        <v>2003</v>
      </c>
      <c r="U577" s="8">
        <f t="shared" si="73"/>
        <v>19</v>
      </c>
      <c r="V577" s="7">
        <v>37681</v>
      </c>
      <c r="W577" t="s">
        <v>11353</v>
      </c>
      <c r="X577" s="2">
        <v>1.4950000000000001</v>
      </c>
      <c r="Y577" s="6">
        <f t="shared" si="70"/>
        <v>3.9908171164677937E-2</v>
      </c>
      <c r="AA577">
        <v>10805370</v>
      </c>
      <c r="AB577">
        <v>144827</v>
      </c>
      <c r="AC577">
        <v>15211886</v>
      </c>
      <c r="AD577" t="s">
        <v>6</v>
      </c>
      <c r="AE577">
        <v>6</v>
      </c>
      <c r="AF577">
        <v>4</v>
      </c>
      <c r="AH577" t="s">
        <v>11352</v>
      </c>
      <c r="AI577" t="s">
        <v>11351</v>
      </c>
      <c r="AJ577" t="s">
        <v>11350</v>
      </c>
      <c r="AK577" t="s">
        <v>11349</v>
      </c>
      <c r="AL577">
        <v>18</v>
      </c>
      <c r="AM577" s="5">
        <f t="shared" si="74"/>
        <v>0.94736842105263153</v>
      </c>
      <c r="AN577" s="4">
        <f t="shared" si="71"/>
        <v>1.4348631897805853E-3</v>
      </c>
      <c r="AO577" s="3"/>
      <c r="AP577">
        <v>0</v>
      </c>
      <c r="AR577" t="s">
        <v>1</v>
      </c>
      <c r="AT577" s="2">
        <v>4.0659999999999998</v>
      </c>
      <c r="AU577" s="1">
        <f t="shared" si="75"/>
        <v>2.8366178772208728</v>
      </c>
      <c r="AV577" s="1">
        <f t="shared" si="76"/>
        <v>2.0671517177229264</v>
      </c>
      <c r="AW577" s="1">
        <f t="shared" si="77"/>
        <v>1.2976855582249791</v>
      </c>
    </row>
    <row r="578" spans="1:49" x14ac:dyDescent="0.2">
      <c r="A578">
        <v>576</v>
      </c>
      <c r="B578" t="s">
        <v>11348</v>
      </c>
      <c r="F578" t="s">
        <v>11347</v>
      </c>
      <c r="G578" t="s">
        <v>16</v>
      </c>
      <c r="H578" t="s">
        <v>15</v>
      </c>
      <c r="I578" t="s">
        <v>11346</v>
      </c>
      <c r="J578" t="s">
        <v>11345</v>
      </c>
      <c r="K578" t="s">
        <v>11344</v>
      </c>
      <c r="L578" t="s">
        <v>11343</v>
      </c>
      <c r="M578" t="s">
        <v>2720</v>
      </c>
      <c r="N578">
        <v>4</v>
      </c>
      <c r="O578" t="s">
        <v>11342</v>
      </c>
      <c r="P578" t="s">
        <v>11341</v>
      </c>
      <c r="Q578" t="s">
        <v>11340</v>
      </c>
      <c r="R578" s="7">
        <v>37681</v>
      </c>
      <c r="S578" s="8">
        <f t="shared" si="72"/>
        <v>2003</v>
      </c>
      <c r="T578" s="8">
        <v>2003</v>
      </c>
      <c r="U578" s="8">
        <f t="shared" si="73"/>
        <v>19</v>
      </c>
      <c r="V578" s="7">
        <v>37681</v>
      </c>
      <c r="W578" t="s">
        <v>11339</v>
      </c>
      <c r="X578" s="2">
        <v>0.67400000000000004</v>
      </c>
      <c r="Y578" s="6">
        <f t="shared" si="70"/>
        <v>1.799204506019594E-2</v>
      </c>
      <c r="AA578">
        <v>15986446</v>
      </c>
      <c r="AB578">
        <v>25479</v>
      </c>
      <c r="AD578" t="s">
        <v>6</v>
      </c>
      <c r="AE578">
        <v>1</v>
      </c>
      <c r="AF578">
        <v>1</v>
      </c>
      <c r="AH578" t="s">
        <v>11338</v>
      </c>
      <c r="AI578" t="s">
        <v>11337</v>
      </c>
      <c r="AJ578" t="s">
        <v>11336</v>
      </c>
      <c r="AK578" t="s">
        <v>11335</v>
      </c>
      <c r="AL578">
        <v>29</v>
      </c>
      <c r="AM578" s="5">
        <f t="shared" si="74"/>
        <v>1.5263157894736843</v>
      </c>
      <c r="AN578" s="4">
        <f t="shared" si="71"/>
        <v>2.3117240279798322E-3</v>
      </c>
      <c r="AO578" s="3"/>
      <c r="AP578">
        <v>0</v>
      </c>
      <c r="AR578" t="s">
        <v>1</v>
      </c>
      <c r="AT578" s="2" t="s">
        <v>0</v>
      </c>
      <c r="AU578" s="1">
        <f t="shared" si="75"/>
        <v>1.3287948750531107</v>
      </c>
      <c r="AV578" s="1">
        <f t="shared" si="76"/>
        <v>1.0151884544087886</v>
      </c>
      <c r="AW578" s="1">
        <f t="shared" si="77"/>
        <v>0.70158203376446637</v>
      </c>
    </row>
    <row r="579" spans="1:49" x14ac:dyDescent="0.2">
      <c r="A579">
        <v>577</v>
      </c>
      <c r="B579" t="s">
        <v>11334</v>
      </c>
      <c r="C579" t="s">
        <v>11333</v>
      </c>
      <c r="F579" t="s">
        <v>11332</v>
      </c>
      <c r="G579" t="s">
        <v>16</v>
      </c>
      <c r="H579" t="s">
        <v>15</v>
      </c>
      <c r="I579" t="s">
        <v>11331</v>
      </c>
      <c r="J579" t="s">
        <v>11330</v>
      </c>
      <c r="K579" t="s">
        <v>11329</v>
      </c>
      <c r="L579" t="s">
        <v>11328</v>
      </c>
      <c r="M579" t="s">
        <v>11327</v>
      </c>
      <c r="N579">
        <v>5</v>
      </c>
      <c r="O579" t="s">
        <v>11326</v>
      </c>
      <c r="P579" t="s">
        <v>11325</v>
      </c>
      <c r="Q579" t="s">
        <v>11324</v>
      </c>
      <c r="R579" s="7">
        <v>37681</v>
      </c>
      <c r="S579" s="8">
        <f t="shared" si="72"/>
        <v>2003</v>
      </c>
      <c r="T579" s="8">
        <v>2003</v>
      </c>
      <c r="U579" s="8">
        <f t="shared" si="73"/>
        <v>19</v>
      </c>
      <c r="V579" s="7">
        <v>37681</v>
      </c>
      <c r="W579" t="s">
        <v>11323</v>
      </c>
      <c r="X579" s="2" t="s">
        <v>0</v>
      </c>
      <c r="Y579" s="6" t="e">
        <f t="shared" ref="Y579:Y642" si="78">(X579-$Z$3)/($Z$2-$Z$3)</f>
        <v>#VALUE!</v>
      </c>
      <c r="AA579">
        <v>15678822</v>
      </c>
      <c r="AB579">
        <v>22554</v>
      </c>
      <c r="AD579" t="s">
        <v>6</v>
      </c>
      <c r="AE579">
        <v>3</v>
      </c>
      <c r="AF579">
        <v>1</v>
      </c>
      <c r="AH579" t="s">
        <v>11322</v>
      </c>
      <c r="AI579" t="s">
        <v>11321</v>
      </c>
      <c r="AJ579" t="s">
        <v>11320</v>
      </c>
      <c r="AK579" t="s">
        <v>11319</v>
      </c>
      <c r="AL579">
        <v>17</v>
      </c>
      <c r="AM579" s="5">
        <f t="shared" si="74"/>
        <v>0.89473684210526316</v>
      </c>
      <c r="AN579" s="4">
        <f t="shared" ref="AN579:AN642" si="79">(AM579-$AO$3)/($AO$2-$AO$3)</f>
        <v>1.3551485681261085E-3</v>
      </c>
      <c r="AO579" s="3"/>
      <c r="AP579">
        <v>0</v>
      </c>
      <c r="AR579" t="s">
        <v>1</v>
      </c>
      <c r="AT579" s="2" t="s">
        <v>0</v>
      </c>
      <c r="AU579" s="1" t="e">
        <f t="shared" si="75"/>
        <v>#VALUE!</v>
      </c>
      <c r="AV579" s="1" t="e">
        <f t="shared" si="76"/>
        <v>#VALUE!</v>
      </c>
      <c r="AW579" s="1" t="e">
        <f t="shared" si="77"/>
        <v>#VALUE!</v>
      </c>
    </row>
    <row r="580" spans="1:49" x14ac:dyDescent="0.2">
      <c r="A580">
        <v>578</v>
      </c>
      <c r="B580" t="s">
        <v>11318</v>
      </c>
      <c r="C580" t="s">
        <v>11317</v>
      </c>
      <c r="F580" t="s">
        <v>11316</v>
      </c>
      <c r="G580" t="s">
        <v>16</v>
      </c>
      <c r="H580" t="s">
        <v>15</v>
      </c>
      <c r="I580" t="s">
        <v>11315</v>
      </c>
      <c r="J580">
        <v>60006832</v>
      </c>
      <c r="K580" t="s">
        <v>7781</v>
      </c>
      <c r="L580" t="s">
        <v>7780</v>
      </c>
      <c r="M580" t="s">
        <v>323</v>
      </c>
      <c r="N580">
        <v>4</v>
      </c>
      <c r="O580" t="s">
        <v>11314</v>
      </c>
      <c r="P580" t="s">
        <v>11313</v>
      </c>
      <c r="Q580" t="s">
        <v>11312</v>
      </c>
      <c r="R580" s="7">
        <v>37681</v>
      </c>
      <c r="S580" s="8">
        <f t="shared" si="72"/>
        <v>2003</v>
      </c>
      <c r="T580" s="8">
        <v>2003</v>
      </c>
      <c r="U580" s="8">
        <f t="shared" si="73"/>
        <v>19</v>
      </c>
      <c r="V580" s="7">
        <v>37681</v>
      </c>
      <c r="W580" t="s">
        <v>2155</v>
      </c>
      <c r="X580" s="2">
        <v>2.0099999999999998</v>
      </c>
      <c r="Y580" s="6">
        <f t="shared" si="78"/>
        <v>5.3655802034115477E-2</v>
      </c>
      <c r="AA580">
        <v>15361276</v>
      </c>
      <c r="AB580">
        <v>18933</v>
      </c>
      <c r="AD580" t="s">
        <v>6</v>
      </c>
      <c r="AE580">
        <v>2</v>
      </c>
      <c r="AF580">
        <v>2</v>
      </c>
      <c r="AH580" t="s">
        <v>11311</v>
      </c>
      <c r="AI580" t="s">
        <v>11310</v>
      </c>
      <c r="AJ580" t="s">
        <v>11309</v>
      </c>
      <c r="AK580" t="s">
        <v>11308</v>
      </c>
      <c r="AL580">
        <v>247</v>
      </c>
      <c r="AM580" s="5">
        <f t="shared" si="74"/>
        <v>13</v>
      </c>
      <c r="AN580" s="4">
        <f t="shared" si="79"/>
        <v>1.9689511548655812E-2</v>
      </c>
      <c r="AO580" s="3"/>
      <c r="AP580">
        <v>0</v>
      </c>
      <c r="AQ580" t="s">
        <v>299</v>
      </c>
      <c r="AR580" t="s">
        <v>11307</v>
      </c>
      <c r="AS580" t="s">
        <v>297</v>
      </c>
      <c r="AT580" s="2" t="s">
        <v>0</v>
      </c>
      <c r="AU580" s="1">
        <f t="shared" si="75"/>
        <v>4.3465914888477579</v>
      </c>
      <c r="AV580" s="1">
        <f t="shared" si="76"/>
        <v>3.667265679138564</v>
      </c>
      <c r="AW580" s="1">
        <f t="shared" si="77"/>
        <v>2.9879398694293706</v>
      </c>
    </row>
    <row r="581" spans="1:49" x14ac:dyDescent="0.2">
      <c r="A581">
        <v>579</v>
      </c>
      <c r="B581" t="s">
        <v>11306</v>
      </c>
      <c r="C581" t="s">
        <v>11305</v>
      </c>
      <c r="F581" t="s">
        <v>11304</v>
      </c>
      <c r="G581" t="s">
        <v>16</v>
      </c>
      <c r="H581" t="s">
        <v>15</v>
      </c>
      <c r="I581" t="s">
        <v>11303</v>
      </c>
      <c r="J581" t="s">
        <v>11302</v>
      </c>
      <c r="K581" t="s">
        <v>11301</v>
      </c>
      <c r="L581" t="s">
        <v>11300</v>
      </c>
      <c r="M581" t="s">
        <v>185</v>
      </c>
      <c r="N581">
        <v>3</v>
      </c>
      <c r="O581" t="s">
        <v>11299</v>
      </c>
      <c r="P581" t="s">
        <v>11298</v>
      </c>
      <c r="Q581" t="s">
        <v>11297</v>
      </c>
      <c r="R581" s="7">
        <v>37681</v>
      </c>
      <c r="S581" s="8">
        <f t="shared" si="72"/>
        <v>2003</v>
      </c>
      <c r="T581" s="8">
        <v>2003</v>
      </c>
      <c r="U581" s="8">
        <f t="shared" si="73"/>
        <v>19</v>
      </c>
      <c r="V581" s="7">
        <v>37681</v>
      </c>
      <c r="W581" t="s">
        <v>2155</v>
      </c>
      <c r="X581" s="2">
        <v>2.0099999999999998</v>
      </c>
      <c r="Y581" s="6">
        <f t="shared" si="78"/>
        <v>5.3655802034115477E-2</v>
      </c>
      <c r="AA581">
        <v>15361276</v>
      </c>
      <c r="AB581">
        <v>18933</v>
      </c>
      <c r="AD581" t="s">
        <v>6</v>
      </c>
      <c r="AE581">
        <v>2</v>
      </c>
      <c r="AF581">
        <v>2</v>
      </c>
      <c r="AH581" t="s">
        <v>11296</v>
      </c>
      <c r="AI581" t="s">
        <v>11295</v>
      </c>
      <c r="AJ581" t="s">
        <v>11294</v>
      </c>
      <c r="AK581" t="s">
        <v>11293</v>
      </c>
      <c r="AL581">
        <v>97</v>
      </c>
      <c r="AM581" s="5">
        <f t="shared" si="74"/>
        <v>5.1052631578947372</v>
      </c>
      <c r="AN581" s="4">
        <f t="shared" si="79"/>
        <v>7.732318300484267E-3</v>
      </c>
      <c r="AO581" s="3"/>
      <c r="AP581">
        <v>0</v>
      </c>
      <c r="AR581" t="s">
        <v>1</v>
      </c>
      <c r="AT581" s="2" t="s">
        <v>0</v>
      </c>
      <c r="AU581" s="1">
        <f t="shared" si="75"/>
        <v>3.9878756914026114</v>
      </c>
      <c r="AV581" s="1">
        <f t="shared" si="76"/>
        <v>3.069406016729987</v>
      </c>
      <c r="AW581" s="1">
        <f t="shared" si="77"/>
        <v>2.1509363420573626</v>
      </c>
    </row>
    <row r="582" spans="1:49" x14ac:dyDescent="0.2">
      <c r="A582">
        <v>580</v>
      </c>
      <c r="B582" t="s">
        <v>11292</v>
      </c>
      <c r="C582" t="s">
        <v>11291</v>
      </c>
      <c r="F582" t="s">
        <v>11290</v>
      </c>
      <c r="G582" t="s">
        <v>16</v>
      </c>
      <c r="H582" t="s">
        <v>15</v>
      </c>
      <c r="I582" t="s">
        <v>11289</v>
      </c>
      <c r="J582">
        <v>60023290</v>
      </c>
      <c r="K582" t="s">
        <v>3967</v>
      </c>
      <c r="L582" t="s">
        <v>3966</v>
      </c>
      <c r="M582" t="s">
        <v>323</v>
      </c>
      <c r="N582">
        <v>2</v>
      </c>
      <c r="O582" t="s">
        <v>11288</v>
      </c>
      <c r="P582" t="s">
        <v>11287</v>
      </c>
      <c r="Q582" t="s">
        <v>11286</v>
      </c>
      <c r="R582" s="7">
        <v>37681</v>
      </c>
      <c r="S582" s="8">
        <f t="shared" si="72"/>
        <v>2003</v>
      </c>
      <c r="T582" s="8">
        <v>2003</v>
      </c>
      <c r="U582" s="8">
        <f t="shared" si="73"/>
        <v>19</v>
      </c>
      <c r="V582" s="7">
        <v>37681</v>
      </c>
      <c r="W582" t="s">
        <v>2155</v>
      </c>
      <c r="X582" s="2">
        <v>2.0099999999999998</v>
      </c>
      <c r="Y582" s="6">
        <f t="shared" si="78"/>
        <v>5.3655802034115477E-2</v>
      </c>
      <c r="AA582">
        <v>15361276</v>
      </c>
      <c r="AB582">
        <v>18933</v>
      </c>
      <c r="AD582" t="s">
        <v>6</v>
      </c>
      <c r="AE582">
        <v>2</v>
      </c>
      <c r="AF582">
        <v>2</v>
      </c>
      <c r="AH582" t="s">
        <v>11285</v>
      </c>
      <c r="AI582" t="s">
        <v>11284</v>
      </c>
      <c r="AJ582" t="s">
        <v>11283</v>
      </c>
      <c r="AK582" t="s">
        <v>11282</v>
      </c>
      <c r="AL582">
        <v>29</v>
      </c>
      <c r="AM582" s="5">
        <f t="shared" si="74"/>
        <v>1.5263157894736843</v>
      </c>
      <c r="AN582" s="4">
        <f t="shared" si="79"/>
        <v>2.3117240279798322E-3</v>
      </c>
      <c r="AO582" s="3"/>
      <c r="AP582">
        <v>0</v>
      </c>
      <c r="AR582" t="s">
        <v>1</v>
      </c>
      <c r="AT582" s="2" t="s">
        <v>0</v>
      </c>
      <c r="AU582" s="1">
        <f t="shared" si="75"/>
        <v>3.8252578632274785</v>
      </c>
      <c r="AV582" s="1">
        <f t="shared" si="76"/>
        <v>2.7983763031047655</v>
      </c>
      <c r="AW582" s="1">
        <f t="shared" si="77"/>
        <v>1.7714947429820525</v>
      </c>
    </row>
    <row r="583" spans="1:49" x14ac:dyDescent="0.2">
      <c r="A583">
        <v>581</v>
      </c>
      <c r="B583" t="s">
        <v>11281</v>
      </c>
      <c r="C583" t="s">
        <v>11280</v>
      </c>
      <c r="F583" t="s">
        <v>11279</v>
      </c>
      <c r="G583" t="s">
        <v>16</v>
      </c>
      <c r="H583" t="s">
        <v>15</v>
      </c>
      <c r="I583" t="s">
        <v>11278</v>
      </c>
      <c r="J583" t="s">
        <v>11277</v>
      </c>
      <c r="K583" t="s">
        <v>11276</v>
      </c>
      <c r="L583" t="s">
        <v>1131</v>
      </c>
      <c r="M583" t="s">
        <v>289</v>
      </c>
      <c r="N583">
        <v>2</v>
      </c>
      <c r="O583" t="s">
        <v>11275</v>
      </c>
      <c r="P583" t="s">
        <v>11274</v>
      </c>
      <c r="Q583" t="s">
        <v>11273</v>
      </c>
      <c r="R583" s="7">
        <v>37681</v>
      </c>
      <c r="S583" s="8">
        <f t="shared" si="72"/>
        <v>2003</v>
      </c>
      <c r="T583" s="8">
        <v>2003</v>
      </c>
      <c r="U583" s="8">
        <f t="shared" si="73"/>
        <v>19</v>
      </c>
      <c r="V583" s="7">
        <v>37681</v>
      </c>
      <c r="W583" t="s">
        <v>2155</v>
      </c>
      <c r="X583" s="2">
        <v>2.0099999999999998</v>
      </c>
      <c r="Y583" s="6">
        <f t="shared" si="78"/>
        <v>5.3655802034115477E-2</v>
      </c>
      <c r="AA583">
        <v>15361276</v>
      </c>
      <c r="AB583">
        <v>18933</v>
      </c>
      <c r="AD583" t="s">
        <v>6</v>
      </c>
      <c r="AE583">
        <v>2</v>
      </c>
      <c r="AF583">
        <v>2</v>
      </c>
      <c r="AH583" t="s">
        <v>11272</v>
      </c>
      <c r="AI583" t="s">
        <v>11271</v>
      </c>
      <c r="AJ583" t="s">
        <v>11270</v>
      </c>
      <c r="AK583" t="s">
        <v>11269</v>
      </c>
      <c r="AL583">
        <v>36</v>
      </c>
      <c r="AM583" s="5">
        <f t="shared" si="74"/>
        <v>1.8947368421052631</v>
      </c>
      <c r="AN583" s="4">
        <f t="shared" si="79"/>
        <v>2.8697263795611706E-3</v>
      </c>
      <c r="AO583" s="3"/>
      <c r="AP583">
        <v>0</v>
      </c>
      <c r="AR583" t="s">
        <v>1</v>
      </c>
      <c r="AS583" t="s">
        <v>10789</v>
      </c>
      <c r="AT583" s="2" t="s">
        <v>0</v>
      </c>
      <c r="AU583" s="1">
        <f t="shared" si="75"/>
        <v>3.8419979337749184</v>
      </c>
      <c r="AV583" s="1">
        <f t="shared" si="76"/>
        <v>2.8262764206838322</v>
      </c>
      <c r="AW583" s="1">
        <f t="shared" si="77"/>
        <v>1.8105549075927461</v>
      </c>
    </row>
    <row r="584" spans="1:49" x14ac:dyDescent="0.2">
      <c r="A584">
        <v>582</v>
      </c>
      <c r="B584" t="s">
        <v>11268</v>
      </c>
      <c r="C584" t="s">
        <v>11267</v>
      </c>
      <c r="F584" t="s">
        <v>11266</v>
      </c>
      <c r="G584" t="s">
        <v>16</v>
      </c>
      <c r="H584" t="s">
        <v>15</v>
      </c>
      <c r="I584" t="s">
        <v>11265</v>
      </c>
      <c r="J584">
        <v>60006028</v>
      </c>
      <c r="K584" t="s">
        <v>11264</v>
      </c>
      <c r="L584" t="s">
        <v>2434</v>
      </c>
      <c r="M584" t="s">
        <v>2433</v>
      </c>
      <c r="N584">
        <v>3</v>
      </c>
      <c r="O584" t="s">
        <v>11263</v>
      </c>
      <c r="P584" t="s">
        <v>11262</v>
      </c>
      <c r="Q584" t="s">
        <v>11261</v>
      </c>
      <c r="R584" s="7">
        <v>37681</v>
      </c>
      <c r="S584" s="8">
        <f t="shared" si="72"/>
        <v>2003</v>
      </c>
      <c r="T584" s="8">
        <v>2003</v>
      </c>
      <c r="U584" s="8">
        <f t="shared" si="73"/>
        <v>19</v>
      </c>
      <c r="V584" s="7">
        <v>37681</v>
      </c>
      <c r="W584" t="s">
        <v>11260</v>
      </c>
      <c r="X584" s="2">
        <v>0.63800000000000001</v>
      </c>
      <c r="Y584" s="6">
        <f t="shared" si="78"/>
        <v>1.7031045620778944E-2</v>
      </c>
      <c r="AA584" t="s">
        <v>11259</v>
      </c>
      <c r="AB584">
        <v>12367</v>
      </c>
      <c r="AD584" t="s">
        <v>6</v>
      </c>
      <c r="AE584">
        <v>18</v>
      </c>
      <c r="AF584">
        <v>101</v>
      </c>
      <c r="AH584" s="9">
        <v>46143</v>
      </c>
      <c r="AI584" t="s">
        <v>11258</v>
      </c>
      <c r="AJ584" t="s">
        <v>11257</v>
      </c>
      <c r="AK584" t="s">
        <v>11256</v>
      </c>
      <c r="AL584">
        <v>24</v>
      </c>
      <c r="AM584" s="5">
        <f t="shared" si="74"/>
        <v>1.263157894736842</v>
      </c>
      <c r="AN584" s="4">
        <f t="shared" si="79"/>
        <v>1.9131509197074473E-3</v>
      </c>
      <c r="AO584" s="3"/>
      <c r="AP584">
        <v>0</v>
      </c>
      <c r="AR584" t="s">
        <v>1</v>
      </c>
      <c r="AT584" s="2">
        <v>2.7440000000000002</v>
      </c>
      <c r="AU584" s="1">
        <f t="shared" si="75"/>
        <v>1.2495677210457496</v>
      </c>
      <c r="AV584" s="1">
        <f t="shared" si="76"/>
        <v>0.94720982702431955</v>
      </c>
      <c r="AW584" s="1">
        <f t="shared" si="77"/>
        <v>0.64485193300288957</v>
      </c>
    </row>
    <row r="585" spans="1:49" x14ac:dyDescent="0.2">
      <c r="A585">
        <v>583</v>
      </c>
      <c r="B585" t="s">
        <v>11255</v>
      </c>
      <c r="C585" t="s">
        <v>11254</v>
      </c>
      <c r="F585" t="s">
        <v>11253</v>
      </c>
      <c r="G585" t="s">
        <v>16</v>
      </c>
      <c r="H585" t="s">
        <v>15</v>
      </c>
      <c r="I585" t="s">
        <v>11252</v>
      </c>
      <c r="J585">
        <v>60008592</v>
      </c>
      <c r="K585" t="s">
        <v>9927</v>
      </c>
      <c r="L585" t="s">
        <v>9926</v>
      </c>
      <c r="M585" t="s">
        <v>9926</v>
      </c>
      <c r="N585">
        <v>3</v>
      </c>
      <c r="O585" t="s">
        <v>11251</v>
      </c>
      <c r="P585" t="s">
        <v>11250</v>
      </c>
      <c r="Q585" t="s">
        <v>11249</v>
      </c>
      <c r="R585" s="7">
        <v>37681</v>
      </c>
      <c r="S585" s="8">
        <f t="shared" si="72"/>
        <v>2003</v>
      </c>
      <c r="T585" s="8">
        <v>2003</v>
      </c>
      <c r="U585" s="8">
        <f t="shared" si="73"/>
        <v>19</v>
      </c>
      <c r="V585" s="7">
        <v>37681</v>
      </c>
      <c r="W585" t="s">
        <v>2155</v>
      </c>
      <c r="X585" s="2">
        <v>2.0099999999999998</v>
      </c>
      <c r="Y585" s="6">
        <f t="shared" si="78"/>
        <v>5.3655802034115477E-2</v>
      </c>
      <c r="AA585">
        <v>15361276</v>
      </c>
      <c r="AB585">
        <v>18933</v>
      </c>
      <c r="AD585" t="s">
        <v>6</v>
      </c>
      <c r="AE585">
        <v>2</v>
      </c>
      <c r="AF585">
        <v>2</v>
      </c>
      <c r="AH585" t="s">
        <v>11248</v>
      </c>
      <c r="AI585" t="s">
        <v>11247</v>
      </c>
      <c r="AJ585" t="s">
        <v>11246</v>
      </c>
      <c r="AK585" t="s">
        <v>11245</v>
      </c>
      <c r="AL585">
        <v>30</v>
      </c>
      <c r="AM585" s="5">
        <f t="shared" si="74"/>
        <v>1.5789473684210527</v>
      </c>
      <c r="AN585" s="4">
        <f t="shared" si="79"/>
        <v>2.3914386496343091E-3</v>
      </c>
      <c r="AO585" s="3"/>
      <c r="AP585">
        <v>0</v>
      </c>
      <c r="AQ585" t="s">
        <v>6934</v>
      </c>
      <c r="AR585" t="s">
        <v>11244</v>
      </c>
      <c r="AS585" t="s">
        <v>6932</v>
      </c>
      <c r="AT585" s="2" t="s">
        <v>0</v>
      </c>
      <c r="AU585" s="1">
        <f t="shared" si="75"/>
        <v>3.8276493018771127</v>
      </c>
      <c r="AV585" s="1">
        <f t="shared" si="76"/>
        <v>2.8023620341874893</v>
      </c>
      <c r="AW585" s="1">
        <f t="shared" si="77"/>
        <v>1.7770747664978659</v>
      </c>
    </row>
    <row r="586" spans="1:49" x14ac:dyDescent="0.2">
      <c r="A586">
        <v>584</v>
      </c>
      <c r="B586" t="s">
        <v>11243</v>
      </c>
      <c r="F586" t="s">
        <v>11242</v>
      </c>
      <c r="G586" t="s">
        <v>16</v>
      </c>
      <c r="H586" t="s">
        <v>15</v>
      </c>
      <c r="I586" t="s">
        <v>11241</v>
      </c>
      <c r="J586">
        <v>60031106</v>
      </c>
      <c r="K586" t="s">
        <v>11240</v>
      </c>
      <c r="L586" t="s">
        <v>11239</v>
      </c>
      <c r="M586" t="s">
        <v>11238</v>
      </c>
      <c r="N586">
        <v>1</v>
      </c>
      <c r="O586" t="s">
        <v>11237</v>
      </c>
      <c r="P586">
        <v>6505763206</v>
      </c>
      <c r="Q586">
        <v>60031106</v>
      </c>
      <c r="R586" s="7">
        <v>37681</v>
      </c>
      <c r="S586" s="8">
        <f t="shared" si="72"/>
        <v>2003</v>
      </c>
      <c r="T586" s="8">
        <v>2003</v>
      </c>
      <c r="U586" s="8">
        <f t="shared" si="73"/>
        <v>19</v>
      </c>
      <c r="V586" s="7">
        <v>37681</v>
      </c>
      <c r="W586" t="s">
        <v>11236</v>
      </c>
      <c r="X586" s="2">
        <v>0.122</v>
      </c>
      <c r="Y586" s="6">
        <f t="shared" si="78"/>
        <v>3.2567203224687009E-3</v>
      </c>
      <c r="AA586">
        <v>3529045</v>
      </c>
      <c r="AB586">
        <v>26102</v>
      </c>
      <c r="AD586" t="s">
        <v>6</v>
      </c>
      <c r="AE586">
        <v>33</v>
      </c>
      <c r="AF586">
        <v>1</v>
      </c>
      <c r="AH586" t="s">
        <v>11235</v>
      </c>
      <c r="AI586" t="s">
        <v>11234</v>
      </c>
      <c r="AJ586" t="s">
        <v>11233</v>
      </c>
      <c r="AK586" t="s">
        <v>11232</v>
      </c>
      <c r="AL586">
        <v>1</v>
      </c>
      <c r="AM586" s="5">
        <f t="shared" si="74"/>
        <v>5.2631578947368418E-2</v>
      </c>
      <c r="AN586" s="4">
        <f t="shared" si="79"/>
        <v>7.9714621654476962E-5</v>
      </c>
      <c r="AO586" s="3"/>
      <c r="AP586">
        <v>0</v>
      </c>
      <c r="AR586" t="s">
        <v>1</v>
      </c>
      <c r="AT586" s="2" t="s">
        <v>0</v>
      </c>
      <c r="AU586" s="1">
        <f t="shared" si="75"/>
        <v>0.23036186122244334</v>
      </c>
      <c r="AV586" s="1">
        <f t="shared" si="76"/>
        <v>0.16682174720615889</v>
      </c>
      <c r="AW586" s="1">
        <f t="shared" si="77"/>
        <v>0.10328163318987439</v>
      </c>
    </row>
    <row r="587" spans="1:49" x14ac:dyDescent="0.2">
      <c r="A587">
        <v>585</v>
      </c>
      <c r="B587" t="s">
        <v>11231</v>
      </c>
      <c r="C587" t="s">
        <v>11230</v>
      </c>
      <c r="F587" t="s">
        <v>11229</v>
      </c>
      <c r="G587" t="s">
        <v>16</v>
      </c>
      <c r="H587" t="s">
        <v>15</v>
      </c>
      <c r="I587" t="s">
        <v>11228</v>
      </c>
      <c r="N587">
        <v>3</v>
      </c>
      <c r="O587" t="s">
        <v>11227</v>
      </c>
      <c r="P587" t="s">
        <v>11226</v>
      </c>
      <c r="Q587" t="s">
        <v>2539</v>
      </c>
      <c r="R587" s="7">
        <v>37681</v>
      </c>
      <c r="S587" s="8">
        <f t="shared" si="72"/>
        <v>2003</v>
      </c>
      <c r="T587" s="8">
        <v>2003</v>
      </c>
      <c r="U587" s="8">
        <f t="shared" si="73"/>
        <v>19</v>
      </c>
      <c r="V587" s="7">
        <v>37681</v>
      </c>
      <c r="W587" t="s">
        <v>2130</v>
      </c>
      <c r="X587" s="2">
        <v>0.14899999999999999</v>
      </c>
      <c r="Y587" s="6">
        <f t="shared" si="78"/>
        <v>3.977469902031446E-3</v>
      </c>
      <c r="AA587">
        <v>5431972</v>
      </c>
      <c r="AB587">
        <v>15425</v>
      </c>
      <c r="AD587" t="s">
        <v>6</v>
      </c>
      <c r="AE587">
        <v>46</v>
      </c>
      <c r="AF587">
        <v>3</v>
      </c>
      <c r="AH587" t="s">
        <v>11225</v>
      </c>
      <c r="AI587" t="s">
        <v>11224</v>
      </c>
      <c r="AJ587" t="s">
        <v>11223</v>
      </c>
      <c r="AK587" t="s">
        <v>11222</v>
      </c>
      <c r="AL587">
        <v>0</v>
      </c>
      <c r="AM587" s="5">
        <f t="shared" si="74"/>
        <v>0</v>
      </c>
      <c r="AN587" s="4">
        <f t="shared" si="79"/>
        <v>0</v>
      </c>
      <c r="AO587" s="3"/>
      <c r="AP587">
        <v>0</v>
      </c>
      <c r="AQ587" t="s">
        <v>11221</v>
      </c>
      <c r="AR587" t="s">
        <v>1</v>
      </c>
      <c r="AS587" t="s">
        <v>11220</v>
      </c>
      <c r="AT587" s="2" t="s">
        <v>0</v>
      </c>
      <c r="AU587" s="1">
        <f t="shared" si="75"/>
        <v>0.2784228931422012</v>
      </c>
      <c r="AV587" s="1">
        <f t="shared" si="76"/>
        <v>0.19887349510157229</v>
      </c>
      <c r="AW587" s="1">
        <f t="shared" si="77"/>
        <v>0.11932409706094337</v>
      </c>
    </row>
    <row r="588" spans="1:49" x14ac:dyDescent="0.2">
      <c r="A588">
        <v>586</v>
      </c>
      <c r="B588" t="s">
        <v>11219</v>
      </c>
      <c r="C588" t="s">
        <v>11218</v>
      </c>
      <c r="F588" t="s">
        <v>11217</v>
      </c>
      <c r="G588" t="s">
        <v>16</v>
      </c>
      <c r="H588" t="s">
        <v>15</v>
      </c>
      <c r="I588" t="s">
        <v>11216</v>
      </c>
      <c r="N588">
        <v>3</v>
      </c>
      <c r="O588" t="s">
        <v>11215</v>
      </c>
      <c r="P588" t="s">
        <v>11214</v>
      </c>
      <c r="Q588" t="s">
        <v>2539</v>
      </c>
      <c r="R588" s="7">
        <v>37681</v>
      </c>
      <c r="S588" s="8">
        <f t="shared" si="72"/>
        <v>2003</v>
      </c>
      <c r="T588" s="8">
        <v>2003</v>
      </c>
      <c r="U588" s="8">
        <f t="shared" si="73"/>
        <v>19</v>
      </c>
      <c r="V588" s="7">
        <v>37681</v>
      </c>
      <c r="W588" t="s">
        <v>2130</v>
      </c>
      <c r="X588" s="2">
        <v>0.14899999999999999</v>
      </c>
      <c r="Y588" s="6">
        <f t="shared" si="78"/>
        <v>3.977469902031446E-3</v>
      </c>
      <c r="AA588">
        <v>5431972</v>
      </c>
      <c r="AB588">
        <v>15425</v>
      </c>
      <c r="AD588" t="s">
        <v>6</v>
      </c>
      <c r="AE588">
        <v>46</v>
      </c>
      <c r="AF588">
        <v>3</v>
      </c>
      <c r="AH588" t="s">
        <v>11213</v>
      </c>
      <c r="AI588" t="s">
        <v>11212</v>
      </c>
      <c r="AJ588" t="s">
        <v>11211</v>
      </c>
      <c r="AK588" t="s">
        <v>11210</v>
      </c>
      <c r="AL588">
        <v>1</v>
      </c>
      <c r="AM588" s="5">
        <f t="shared" si="74"/>
        <v>5.2631578947368418E-2</v>
      </c>
      <c r="AN588" s="4">
        <f t="shared" si="79"/>
        <v>7.9714621654476962E-5</v>
      </c>
      <c r="AO588" s="3"/>
      <c r="AP588">
        <v>0</v>
      </c>
      <c r="AR588" t="s">
        <v>1</v>
      </c>
      <c r="AT588" s="2" t="s">
        <v>0</v>
      </c>
      <c r="AU588" s="1">
        <f t="shared" si="75"/>
        <v>0.28081433179183551</v>
      </c>
      <c r="AV588" s="1">
        <f t="shared" si="76"/>
        <v>0.20285922618429614</v>
      </c>
      <c r="AW588" s="1">
        <f t="shared" si="77"/>
        <v>0.12490412057675675</v>
      </c>
    </row>
    <row r="589" spans="1:49" x14ac:dyDescent="0.2">
      <c r="A589">
        <v>587</v>
      </c>
      <c r="B589" t="s">
        <v>11209</v>
      </c>
      <c r="C589" t="s">
        <v>11208</v>
      </c>
      <c r="F589" t="s">
        <v>11207</v>
      </c>
      <c r="G589" t="s">
        <v>16</v>
      </c>
      <c r="H589" t="s">
        <v>15</v>
      </c>
      <c r="I589" t="s">
        <v>11206</v>
      </c>
      <c r="J589">
        <v>60027856</v>
      </c>
      <c r="K589" t="s">
        <v>11205</v>
      </c>
      <c r="L589" t="s">
        <v>11204</v>
      </c>
      <c r="M589" t="s">
        <v>466</v>
      </c>
      <c r="N589">
        <v>7</v>
      </c>
      <c r="O589" t="s">
        <v>11203</v>
      </c>
      <c r="P589" t="s">
        <v>11202</v>
      </c>
      <c r="Q589" t="s">
        <v>11201</v>
      </c>
      <c r="R589" s="7">
        <v>37681</v>
      </c>
      <c r="S589" s="8">
        <f t="shared" si="72"/>
        <v>2003</v>
      </c>
      <c r="T589" s="8">
        <v>2003</v>
      </c>
      <c r="U589" s="8">
        <f t="shared" si="73"/>
        <v>19</v>
      </c>
      <c r="V589" s="7">
        <v>37681</v>
      </c>
      <c r="W589" t="s">
        <v>11200</v>
      </c>
      <c r="X589" s="2">
        <v>0.78200000000000003</v>
      </c>
      <c r="Y589" s="6">
        <f t="shared" si="78"/>
        <v>2.0875043378446919E-2</v>
      </c>
      <c r="AA589">
        <v>189316</v>
      </c>
      <c r="AB589">
        <v>19901</v>
      </c>
      <c r="AD589" t="s">
        <v>6</v>
      </c>
      <c r="AE589">
        <v>49</v>
      </c>
      <c r="AF589">
        <v>1</v>
      </c>
      <c r="AH589" t="s">
        <v>11199</v>
      </c>
      <c r="AI589" t="s">
        <v>11198</v>
      </c>
      <c r="AJ589" t="s">
        <v>11197</v>
      </c>
      <c r="AK589" t="s">
        <v>11196</v>
      </c>
      <c r="AL589">
        <v>17</v>
      </c>
      <c r="AM589" s="5">
        <f t="shared" si="74"/>
        <v>0.89473684210526316</v>
      </c>
      <c r="AN589" s="4">
        <f t="shared" si="79"/>
        <v>1.3551485681261085E-3</v>
      </c>
      <c r="AO589" s="3"/>
      <c r="AP589">
        <v>0</v>
      </c>
      <c r="AR589" t="s">
        <v>1</v>
      </c>
      <c r="AT589" s="2">
        <v>3.863</v>
      </c>
      <c r="AU589" s="1">
        <f t="shared" si="75"/>
        <v>1.5019074935350674</v>
      </c>
      <c r="AV589" s="1">
        <f t="shared" si="76"/>
        <v>1.1115095973286515</v>
      </c>
      <c r="AW589" s="1">
        <f t="shared" si="77"/>
        <v>0.7211117011222351</v>
      </c>
    </row>
    <row r="590" spans="1:49" x14ac:dyDescent="0.2">
      <c r="A590">
        <v>588</v>
      </c>
      <c r="B590" t="s">
        <v>11195</v>
      </c>
      <c r="C590" t="s">
        <v>11194</v>
      </c>
      <c r="F590" t="s">
        <v>11193</v>
      </c>
      <c r="G590" t="s">
        <v>16</v>
      </c>
      <c r="H590" t="s">
        <v>15</v>
      </c>
      <c r="I590" t="s">
        <v>11192</v>
      </c>
      <c r="J590" t="s">
        <v>11191</v>
      </c>
      <c r="K590" t="s">
        <v>11190</v>
      </c>
      <c r="L590" t="s">
        <v>11189</v>
      </c>
      <c r="M590" t="s">
        <v>185</v>
      </c>
      <c r="N590">
        <v>3</v>
      </c>
      <c r="O590" t="s">
        <v>11188</v>
      </c>
      <c r="P590" t="s">
        <v>11187</v>
      </c>
      <c r="Q590" t="s">
        <v>11186</v>
      </c>
      <c r="R590" s="7">
        <v>37681</v>
      </c>
      <c r="S590" s="8">
        <f t="shared" si="72"/>
        <v>2003</v>
      </c>
      <c r="T590" s="8">
        <v>2003</v>
      </c>
      <c r="U590" s="8">
        <f t="shared" si="73"/>
        <v>19</v>
      </c>
      <c r="V590" s="7">
        <v>37681</v>
      </c>
      <c r="W590" t="s">
        <v>663</v>
      </c>
      <c r="X590" s="2">
        <v>1.3720000000000001</v>
      </c>
      <c r="Y590" s="6">
        <f t="shared" si="78"/>
        <v>3.662475641333654E-2</v>
      </c>
      <c r="AA590">
        <v>189480</v>
      </c>
      <c r="AB590">
        <v>17366</v>
      </c>
      <c r="AD590" t="s">
        <v>6</v>
      </c>
      <c r="AE590">
        <v>51</v>
      </c>
      <c r="AF590">
        <v>3</v>
      </c>
      <c r="AH590" t="s">
        <v>11185</v>
      </c>
      <c r="AI590" t="s">
        <v>11184</v>
      </c>
      <c r="AJ590" t="s">
        <v>11183</v>
      </c>
      <c r="AK590" t="s">
        <v>11182</v>
      </c>
      <c r="AL590">
        <v>19</v>
      </c>
      <c r="AM590" s="5">
        <f t="shared" si="74"/>
        <v>1</v>
      </c>
      <c r="AN590" s="4">
        <f t="shared" si="79"/>
        <v>1.5145778114350624E-3</v>
      </c>
      <c r="AO590" s="3"/>
      <c r="AP590">
        <v>0</v>
      </c>
      <c r="AQ590" t="s">
        <v>332</v>
      </c>
      <c r="AR590" t="s">
        <v>11181</v>
      </c>
      <c r="AS590" t="s">
        <v>330</v>
      </c>
      <c r="AT590" s="2" t="s">
        <v>0</v>
      </c>
      <c r="AU590" s="1">
        <f t="shared" si="75"/>
        <v>2.6091702832766095</v>
      </c>
      <c r="AV590" s="1">
        <f t="shared" si="76"/>
        <v>1.90696671123858</v>
      </c>
      <c r="AW590" s="1">
        <f t="shared" si="77"/>
        <v>1.2047631392005507</v>
      </c>
    </row>
    <row r="591" spans="1:49" x14ac:dyDescent="0.2">
      <c r="A591">
        <v>589</v>
      </c>
      <c r="B591" t="s">
        <v>11180</v>
      </c>
      <c r="C591" t="s">
        <v>11179</v>
      </c>
      <c r="E591">
        <v>12757317</v>
      </c>
      <c r="F591" t="s">
        <v>11178</v>
      </c>
      <c r="G591" t="s">
        <v>16</v>
      </c>
      <c r="H591" t="s">
        <v>15</v>
      </c>
      <c r="I591" t="s">
        <v>11014</v>
      </c>
      <c r="J591" t="s">
        <v>11177</v>
      </c>
      <c r="K591" t="s">
        <v>11176</v>
      </c>
      <c r="L591" t="s">
        <v>11175</v>
      </c>
      <c r="M591" t="s">
        <v>308</v>
      </c>
      <c r="N591">
        <v>4</v>
      </c>
      <c r="O591" t="s">
        <v>11174</v>
      </c>
      <c r="P591" t="s">
        <v>11173</v>
      </c>
      <c r="Q591" t="s">
        <v>11172</v>
      </c>
      <c r="R591" s="7">
        <v>37681</v>
      </c>
      <c r="S591" s="8">
        <f t="shared" si="72"/>
        <v>2003</v>
      </c>
      <c r="T591" s="8">
        <v>2003</v>
      </c>
      <c r="U591" s="8">
        <f t="shared" si="73"/>
        <v>19</v>
      </c>
      <c r="V591" s="7">
        <v>37681</v>
      </c>
      <c r="W591" t="s">
        <v>6009</v>
      </c>
      <c r="X591" s="2">
        <v>0.85499999999999998</v>
      </c>
      <c r="Y591" s="6">
        <f t="shared" si="78"/>
        <v>2.28237366861536E-2</v>
      </c>
      <c r="AA591">
        <v>980331</v>
      </c>
      <c r="AB591">
        <v>23342</v>
      </c>
      <c r="AD591" t="s">
        <v>6</v>
      </c>
      <c r="AE591">
        <v>29</v>
      </c>
      <c r="AF591">
        <v>3</v>
      </c>
      <c r="AH591" t="s">
        <v>11171</v>
      </c>
      <c r="AI591" t="s">
        <v>11170</v>
      </c>
      <c r="AJ591" t="s">
        <v>11169</v>
      </c>
      <c r="AK591" t="s">
        <v>11168</v>
      </c>
      <c r="AL591">
        <v>89</v>
      </c>
      <c r="AM591" s="5">
        <f t="shared" si="74"/>
        <v>4.6842105263157894</v>
      </c>
      <c r="AN591" s="4">
        <f t="shared" si="79"/>
        <v>7.0946013272484504E-3</v>
      </c>
      <c r="AO591" s="3"/>
      <c r="AP591">
        <v>0</v>
      </c>
      <c r="AQ591" t="s">
        <v>11007</v>
      </c>
      <c r="AR591" t="s">
        <v>1</v>
      </c>
      <c r="AS591" t="s">
        <v>11005</v>
      </c>
      <c r="AT591" s="2">
        <v>2.6259999999999999</v>
      </c>
      <c r="AU591" s="1">
        <f t="shared" si="75"/>
        <v>1.8104996078482052</v>
      </c>
      <c r="AV591" s="1">
        <f t="shared" si="76"/>
        <v>1.4959169006701025</v>
      </c>
      <c r="AW591" s="1">
        <f t="shared" si="77"/>
        <v>1.1813341934919996</v>
      </c>
    </row>
    <row r="592" spans="1:49" x14ac:dyDescent="0.2">
      <c r="A592">
        <v>590</v>
      </c>
      <c r="B592" t="s">
        <v>11167</v>
      </c>
      <c r="C592" t="s">
        <v>11166</v>
      </c>
      <c r="F592" t="s">
        <v>11165</v>
      </c>
      <c r="G592" t="s">
        <v>16</v>
      </c>
      <c r="H592" t="s">
        <v>15</v>
      </c>
      <c r="I592" t="s">
        <v>11164</v>
      </c>
      <c r="J592" t="s">
        <v>11163</v>
      </c>
      <c r="K592" t="s">
        <v>11162</v>
      </c>
      <c r="L592" t="s">
        <v>11161</v>
      </c>
      <c r="M592" t="s">
        <v>11160</v>
      </c>
      <c r="N592">
        <v>3</v>
      </c>
      <c r="O592" t="s">
        <v>11159</v>
      </c>
      <c r="P592" t="s">
        <v>11158</v>
      </c>
      <c r="Q592" t="s">
        <v>11157</v>
      </c>
      <c r="R592" s="7">
        <v>37681</v>
      </c>
      <c r="S592" s="8">
        <f t="shared" si="72"/>
        <v>2003</v>
      </c>
      <c r="T592" s="8">
        <v>2003</v>
      </c>
      <c r="U592" s="8">
        <f t="shared" si="73"/>
        <v>19</v>
      </c>
      <c r="V592" s="7">
        <v>37681</v>
      </c>
      <c r="W592" t="s">
        <v>11156</v>
      </c>
      <c r="X592" s="2">
        <v>2.0070000000000001</v>
      </c>
      <c r="Y592" s="6">
        <f t="shared" si="78"/>
        <v>5.3575718747497406E-2</v>
      </c>
      <c r="AA592">
        <v>948276</v>
      </c>
      <c r="AB592">
        <v>27962</v>
      </c>
      <c r="AD592" t="s">
        <v>6</v>
      </c>
      <c r="AE592">
        <v>30</v>
      </c>
      <c r="AF592">
        <v>5</v>
      </c>
      <c r="AI592" t="s">
        <v>11155</v>
      </c>
      <c r="AK592" t="s">
        <v>11154</v>
      </c>
      <c r="AL592">
        <v>13</v>
      </c>
      <c r="AM592" s="5">
        <f t="shared" si="74"/>
        <v>0.68421052631578949</v>
      </c>
      <c r="AN592" s="4">
        <f t="shared" si="79"/>
        <v>1.0362900815082006E-3</v>
      </c>
      <c r="AO592" s="3"/>
      <c r="AP592">
        <v>0</v>
      </c>
      <c r="AR592" t="s">
        <v>1</v>
      </c>
      <c r="AT592" s="2">
        <v>4.72</v>
      </c>
      <c r="AU592" s="1">
        <f t="shared" si="75"/>
        <v>3.7813890147700646</v>
      </c>
      <c r="AV592" s="1">
        <f t="shared" si="76"/>
        <v>2.7306004414502802</v>
      </c>
      <c r="AW592" s="1">
        <f t="shared" si="77"/>
        <v>1.6798118681304961</v>
      </c>
    </row>
    <row r="593" spans="1:49" x14ac:dyDescent="0.2">
      <c r="A593">
        <v>591</v>
      </c>
      <c r="B593" t="s">
        <v>11153</v>
      </c>
      <c r="F593" t="s">
        <v>11152</v>
      </c>
      <c r="G593" t="s">
        <v>16</v>
      </c>
      <c r="H593" t="s">
        <v>15</v>
      </c>
      <c r="I593" t="s">
        <v>11151</v>
      </c>
      <c r="J593">
        <v>60011568</v>
      </c>
      <c r="K593" t="s">
        <v>11150</v>
      </c>
      <c r="L593" t="s">
        <v>11149</v>
      </c>
      <c r="M593" t="s">
        <v>11148</v>
      </c>
      <c r="N593">
        <v>2</v>
      </c>
      <c r="O593" t="s">
        <v>11147</v>
      </c>
      <c r="P593" t="s">
        <v>11146</v>
      </c>
      <c r="Q593" t="s">
        <v>11145</v>
      </c>
      <c r="R593" s="7">
        <v>37681</v>
      </c>
      <c r="S593" s="8">
        <f t="shared" si="72"/>
        <v>2003</v>
      </c>
      <c r="T593" s="8">
        <v>2003</v>
      </c>
      <c r="U593" s="8">
        <f t="shared" si="73"/>
        <v>19</v>
      </c>
      <c r="V593" s="7">
        <v>37681</v>
      </c>
      <c r="W593" t="s">
        <v>11144</v>
      </c>
      <c r="X593" s="2">
        <v>0.58399999999999996</v>
      </c>
      <c r="Y593" s="6">
        <f t="shared" si="78"/>
        <v>1.5589546461653453E-2</v>
      </c>
      <c r="AA593">
        <v>11100168</v>
      </c>
      <c r="AB593">
        <v>13907</v>
      </c>
      <c r="AD593" t="s">
        <v>6</v>
      </c>
      <c r="AE593">
        <v>42</v>
      </c>
      <c r="AF593">
        <v>2</v>
      </c>
      <c r="AH593" t="s">
        <v>9524</v>
      </c>
      <c r="AI593" t="s">
        <v>11143</v>
      </c>
      <c r="AJ593" t="s">
        <v>11142</v>
      </c>
      <c r="AK593" t="s">
        <v>11141</v>
      </c>
      <c r="AL593">
        <v>0</v>
      </c>
      <c r="AM593" s="5">
        <f t="shared" si="74"/>
        <v>0</v>
      </c>
      <c r="AN593" s="4">
        <f t="shared" si="79"/>
        <v>0</v>
      </c>
      <c r="AO593" s="3"/>
      <c r="AP593">
        <v>0</v>
      </c>
      <c r="AR593" t="s">
        <v>1</v>
      </c>
      <c r="AT593" s="2" t="s">
        <v>0</v>
      </c>
      <c r="AU593" s="1">
        <f t="shared" si="75"/>
        <v>1.0912682523157418</v>
      </c>
      <c r="AV593" s="1">
        <f t="shared" si="76"/>
        <v>0.77947732308267259</v>
      </c>
      <c r="AW593" s="1">
        <f t="shared" si="77"/>
        <v>0.46768639384960359</v>
      </c>
    </row>
    <row r="594" spans="1:49" x14ac:dyDescent="0.2">
      <c r="A594">
        <v>592</v>
      </c>
      <c r="B594" t="s">
        <v>11140</v>
      </c>
      <c r="C594" t="s">
        <v>11139</v>
      </c>
      <c r="E594">
        <v>12737221</v>
      </c>
      <c r="F594" t="s">
        <v>11138</v>
      </c>
      <c r="G594" t="s">
        <v>16</v>
      </c>
      <c r="H594" t="s">
        <v>15</v>
      </c>
      <c r="I594" t="s">
        <v>11137</v>
      </c>
      <c r="J594" t="s">
        <v>11136</v>
      </c>
      <c r="K594" t="s">
        <v>11135</v>
      </c>
      <c r="L594" t="s">
        <v>11134</v>
      </c>
      <c r="M594" t="s">
        <v>11133</v>
      </c>
      <c r="N594">
        <v>4</v>
      </c>
      <c r="O594" t="s">
        <v>11132</v>
      </c>
      <c r="P594" t="s">
        <v>11131</v>
      </c>
      <c r="Q594" t="s">
        <v>11130</v>
      </c>
      <c r="R594" s="7">
        <v>37681</v>
      </c>
      <c r="S594" s="8">
        <f t="shared" si="72"/>
        <v>2003</v>
      </c>
      <c r="T594" s="8">
        <v>2003</v>
      </c>
      <c r="U594" s="8">
        <f t="shared" si="73"/>
        <v>19</v>
      </c>
      <c r="V594" s="7">
        <v>37681</v>
      </c>
      <c r="W594" t="s">
        <v>11129</v>
      </c>
      <c r="X594" s="2">
        <v>0.55900000000000005</v>
      </c>
      <c r="Y594" s="6">
        <f t="shared" si="78"/>
        <v>1.4922185739836098E-2</v>
      </c>
      <c r="AA594">
        <v>71668</v>
      </c>
      <c r="AB594">
        <v>39604</v>
      </c>
      <c r="AD594" t="s">
        <v>6</v>
      </c>
      <c r="AE594">
        <v>44</v>
      </c>
      <c r="AF594">
        <v>1</v>
      </c>
      <c r="AH594" t="s">
        <v>11128</v>
      </c>
      <c r="AI594" t="s">
        <v>11127</v>
      </c>
      <c r="AK594" t="s">
        <v>11126</v>
      </c>
      <c r="AL594">
        <v>72</v>
      </c>
      <c r="AM594" s="5">
        <f t="shared" si="74"/>
        <v>3.7894736842105261</v>
      </c>
      <c r="AN594" s="4">
        <f t="shared" si="79"/>
        <v>5.7394527591223413E-3</v>
      </c>
      <c r="AO594" s="3"/>
      <c r="AP594">
        <v>0</v>
      </c>
      <c r="AR594" t="s">
        <v>11125</v>
      </c>
      <c r="AT594" s="2">
        <v>2.0950000000000002</v>
      </c>
      <c r="AU594" s="1">
        <f t="shared" si="75"/>
        <v>1.2167365845621969</v>
      </c>
      <c r="AV594" s="1">
        <f t="shared" si="76"/>
        <v>1.0330819249479219</v>
      </c>
      <c r="AW594" s="1">
        <f t="shared" si="77"/>
        <v>0.84942726533364687</v>
      </c>
    </row>
    <row r="595" spans="1:49" x14ac:dyDescent="0.2">
      <c r="A595">
        <v>593</v>
      </c>
      <c r="B595" t="s">
        <v>11124</v>
      </c>
      <c r="C595" t="s">
        <v>11123</v>
      </c>
      <c r="F595" t="s">
        <v>11122</v>
      </c>
      <c r="G595" t="s">
        <v>16</v>
      </c>
      <c r="H595" t="s">
        <v>15</v>
      </c>
      <c r="I595" t="s">
        <v>11121</v>
      </c>
      <c r="J595">
        <v>60022403</v>
      </c>
      <c r="K595" t="s">
        <v>11120</v>
      </c>
      <c r="L595" t="s">
        <v>11119</v>
      </c>
      <c r="M595" t="s">
        <v>7348</v>
      </c>
      <c r="N595">
        <v>3</v>
      </c>
      <c r="O595" t="s">
        <v>11118</v>
      </c>
      <c r="P595" t="s">
        <v>11117</v>
      </c>
      <c r="Q595" t="s">
        <v>11116</v>
      </c>
      <c r="R595" s="7">
        <v>37681</v>
      </c>
      <c r="S595" s="8">
        <f t="shared" si="72"/>
        <v>2003</v>
      </c>
      <c r="T595" s="8">
        <v>2003</v>
      </c>
      <c r="U595" s="8">
        <f t="shared" si="73"/>
        <v>19</v>
      </c>
      <c r="V595" s="7">
        <v>37681</v>
      </c>
      <c r="W595" t="s">
        <v>304</v>
      </c>
      <c r="X595" s="2">
        <v>1.468</v>
      </c>
      <c r="Y595" s="6">
        <f t="shared" si="78"/>
        <v>3.9187421585115186E-2</v>
      </c>
      <c r="AA595">
        <v>906778</v>
      </c>
      <c r="AB595">
        <v>18931</v>
      </c>
      <c r="AD595" t="s">
        <v>6</v>
      </c>
      <c r="AE595">
        <v>51</v>
      </c>
      <c r="AF595">
        <v>3</v>
      </c>
      <c r="AH595" t="s">
        <v>11115</v>
      </c>
      <c r="AI595" t="s">
        <v>11114</v>
      </c>
      <c r="AJ595" t="s">
        <v>11113</v>
      </c>
      <c r="AK595" t="s">
        <v>11112</v>
      </c>
      <c r="AL595">
        <v>0</v>
      </c>
      <c r="AM595" s="5">
        <f t="shared" si="74"/>
        <v>0</v>
      </c>
      <c r="AN595" s="4">
        <f t="shared" si="79"/>
        <v>0</v>
      </c>
      <c r="AO595" s="3"/>
      <c r="AP595">
        <v>0</v>
      </c>
      <c r="AR595" t="s">
        <v>1</v>
      </c>
      <c r="AT595" s="2">
        <v>5.0830000000000002</v>
      </c>
      <c r="AU595" s="1">
        <f t="shared" si="75"/>
        <v>2.7431195109580626</v>
      </c>
      <c r="AV595" s="1">
        <f t="shared" si="76"/>
        <v>1.9593710792557593</v>
      </c>
      <c r="AW595" s="1">
        <f t="shared" si="77"/>
        <v>1.1756226475534557</v>
      </c>
    </row>
    <row r="596" spans="1:49" x14ac:dyDescent="0.2">
      <c r="A596">
        <v>594</v>
      </c>
      <c r="B596" t="s">
        <v>11111</v>
      </c>
      <c r="C596" t="s">
        <v>11110</v>
      </c>
      <c r="F596" t="s">
        <v>11109</v>
      </c>
      <c r="G596" t="s">
        <v>16</v>
      </c>
      <c r="H596" t="s">
        <v>15</v>
      </c>
      <c r="I596" t="s">
        <v>11108</v>
      </c>
      <c r="J596">
        <v>60003500</v>
      </c>
      <c r="K596" t="s">
        <v>11107</v>
      </c>
      <c r="L596" t="s">
        <v>11106</v>
      </c>
      <c r="M596" t="s">
        <v>323</v>
      </c>
      <c r="N596">
        <v>3</v>
      </c>
      <c r="O596" t="s">
        <v>11105</v>
      </c>
      <c r="P596" t="s">
        <v>11104</v>
      </c>
      <c r="Q596" t="s">
        <v>11103</v>
      </c>
      <c r="R596" s="7">
        <v>37681</v>
      </c>
      <c r="S596" s="8">
        <f t="shared" si="72"/>
        <v>2003</v>
      </c>
      <c r="T596" s="8">
        <v>2003</v>
      </c>
      <c r="U596" s="8">
        <f t="shared" si="73"/>
        <v>19</v>
      </c>
      <c r="V596" s="7">
        <v>37681</v>
      </c>
      <c r="W596" t="s">
        <v>449</v>
      </c>
      <c r="X596" s="2">
        <v>1.6519999999999999</v>
      </c>
      <c r="Y596" s="6">
        <f t="shared" si="78"/>
        <v>4.409919649769093E-2</v>
      </c>
      <c r="AA596" t="s">
        <v>448</v>
      </c>
      <c r="AB596">
        <v>17337</v>
      </c>
      <c r="AD596" t="s">
        <v>6</v>
      </c>
      <c r="AE596">
        <v>51</v>
      </c>
      <c r="AF596">
        <v>3</v>
      </c>
      <c r="AH596" t="s">
        <v>11102</v>
      </c>
      <c r="AI596" t="s">
        <v>11101</v>
      </c>
      <c r="AJ596" t="s">
        <v>11100</v>
      </c>
      <c r="AK596" t="s">
        <v>11099</v>
      </c>
      <c r="AL596">
        <v>38</v>
      </c>
      <c r="AM596" s="5">
        <f t="shared" si="74"/>
        <v>2</v>
      </c>
      <c r="AN596" s="4">
        <f t="shared" si="79"/>
        <v>3.0291556228701248E-3</v>
      </c>
      <c r="AO596" s="3"/>
      <c r="AP596">
        <v>0</v>
      </c>
      <c r="AQ596" t="s">
        <v>9261</v>
      </c>
      <c r="AR596" t="s">
        <v>1</v>
      </c>
      <c r="AS596" t="s">
        <v>9259</v>
      </c>
      <c r="AT596" s="2" t="s">
        <v>0</v>
      </c>
      <c r="AU596" s="1">
        <f t="shared" si="75"/>
        <v>3.1778184235244686</v>
      </c>
      <c r="AV596" s="1">
        <f t="shared" si="76"/>
        <v>2.3564176060280526</v>
      </c>
      <c r="AW596" s="1">
        <f t="shared" si="77"/>
        <v>1.5350167885316366</v>
      </c>
    </row>
    <row r="597" spans="1:49" x14ac:dyDescent="0.2">
      <c r="A597">
        <v>595</v>
      </c>
      <c r="B597" t="s">
        <v>11098</v>
      </c>
      <c r="C597" t="s">
        <v>11097</v>
      </c>
      <c r="F597" t="s">
        <v>11096</v>
      </c>
      <c r="G597" t="s">
        <v>16</v>
      </c>
      <c r="H597" t="s">
        <v>15</v>
      </c>
      <c r="I597" t="s">
        <v>8951</v>
      </c>
      <c r="J597">
        <v>60011362</v>
      </c>
      <c r="K597" t="s">
        <v>11095</v>
      </c>
      <c r="L597" t="s">
        <v>11094</v>
      </c>
      <c r="M597" t="s">
        <v>1684</v>
      </c>
      <c r="N597">
        <v>2</v>
      </c>
      <c r="O597" t="s">
        <v>11093</v>
      </c>
      <c r="P597" t="s">
        <v>11092</v>
      </c>
      <c r="Q597" t="s">
        <v>11091</v>
      </c>
      <c r="R597" s="7">
        <v>37681</v>
      </c>
      <c r="S597" s="8">
        <f t="shared" ref="S597:S660" si="80">YEAR(R597)</f>
        <v>2003</v>
      </c>
      <c r="T597" s="8">
        <v>2003</v>
      </c>
      <c r="U597" s="8">
        <f t="shared" ref="U597:U660" si="81">2022-T597</f>
        <v>19</v>
      </c>
      <c r="V597" s="7">
        <v>37681</v>
      </c>
      <c r="W597" t="s">
        <v>449</v>
      </c>
      <c r="X597" s="2">
        <v>1.6519999999999999</v>
      </c>
      <c r="Y597" s="6">
        <f t="shared" si="78"/>
        <v>4.409919649769093E-2</v>
      </c>
      <c r="AA597" t="s">
        <v>448</v>
      </c>
      <c r="AB597">
        <v>17337</v>
      </c>
      <c r="AD597" t="s">
        <v>6</v>
      </c>
      <c r="AE597">
        <v>51</v>
      </c>
      <c r="AF597">
        <v>3</v>
      </c>
      <c r="AH597" t="s">
        <v>11090</v>
      </c>
      <c r="AI597" t="s">
        <v>11089</v>
      </c>
      <c r="AJ597" t="s">
        <v>11088</v>
      </c>
      <c r="AK597" t="s">
        <v>11087</v>
      </c>
      <c r="AL597">
        <v>14</v>
      </c>
      <c r="AM597" s="5">
        <f t="shared" ref="AM597:AM660" si="82">AL597/U597</f>
        <v>0.73684210526315785</v>
      </c>
      <c r="AN597" s="4">
        <f t="shared" si="79"/>
        <v>1.1160047031626775E-3</v>
      </c>
      <c r="AO597" s="3"/>
      <c r="AP597">
        <v>0</v>
      </c>
      <c r="AR597" t="s">
        <v>1</v>
      </c>
      <c r="AT597" s="2" t="s">
        <v>0</v>
      </c>
      <c r="AU597" s="1">
        <f t="shared" ref="AU597:AU660" si="83">(Y597*0.7+AN597*0.3)*100</f>
        <v>3.1204238959332451</v>
      </c>
      <c r="AV597" s="1">
        <f t="shared" ref="AV597:AV660" si="84">(Y597*0.5+AN597*0.5)*100</f>
        <v>2.2607600600426805</v>
      </c>
      <c r="AW597" s="1">
        <f t="shared" ref="AW597:AW660" si="85">(Y597*0.3+AN597*0.7)*100</f>
        <v>1.4010962241521152</v>
      </c>
    </row>
    <row r="598" spans="1:49" x14ac:dyDescent="0.2">
      <c r="A598">
        <v>596</v>
      </c>
      <c r="B598" t="s">
        <v>11086</v>
      </c>
      <c r="C598" t="s">
        <v>11085</v>
      </c>
      <c r="F598" t="s">
        <v>11084</v>
      </c>
      <c r="G598" t="s">
        <v>16</v>
      </c>
      <c r="H598" t="s">
        <v>15</v>
      </c>
      <c r="I598" t="s">
        <v>11083</v>
      </c>
      <c r="J598" t="s">
        <v>11082</v>
      </c>
      <c r="K598" t="s">
        <v>11081</v>
      </c>
      <c r="L598" t="s">
        <v>11080</v>
      </c>
      <c r="M598" t="s">
        <v>39</v>
      </c>
      <c r="N598">
        <v>3</v>
      </c>
      <c r="O598" t="s">
        <v>11079</v>
      </c>
      <c r="P598" t="s">
        <v>11078</v>
      </c>
      <c r="Q598" t="s">
        <v>11077</v>
      </c>
      <c r="R598" s="7">
        <v>37681</v>
      </c>
      <c r="S598" s="8">
        <f t="shared" si="80"/>
        <v>2003</v>
      </c>
      <c r="T598" s="8">
        <v>2003</v>
      </c>
      <c r="U598" s="8">
        <f t="shared" si="81"/>
        <v>19</v>
      </c>
      <c r="V598" s="7">
        <v>37681</v>
      </c>
      <c r="W598" t="s">
        <v>449</v>
      </c>
      <c r="X598" s="2">
        <v>1.6519999999999999</v>
      </c>
      <c r="Y598" s="6">
        <f t="shared" si="78"/>
        <v>4.409919649769093E-2</v>
      </c>
      <c r="AA598" t="s">
        <v>448</v>
      </c>
      <c r="AB598">
        <v>17337</v>
      </c>
      <c r="AD598" t="s">
        <v>6</v>
      </c>
      <c r="AE598">
        <v>51</v>
      </c>
      <c r="AF598">
        <v>3</v>
      </c>
      <c r="AH598" t="s">
        <v>11076</v>
      </c>
      <c r="AI598" t="s">
        <v>11075</v>
      </c>
      <c r="AJ598" t="s">
        <v>11074</v>
      </c>
      <c r="AK598" t="s">
        <v>11073</v>
      </c>
      <c r="AL598">
        <v>24</v>
      </c>
      <c r="AM598" s="5">
        <f t="shared" si="82"/>
        <v>1.263157894736842</v>
      </c>
      <c r="AN598" s="4">
        <f t="shared" si="79"/>
        <v>1.9131509197074473E-3</v>
      </c>
      <c r="AO598" s="3"/>
      <c r="AP598">
        <v>0</v>
      </c>
      <c r="AR598" t="s">
        <v>1</v>
      </c>
      <c r="AT598" s="2" t="s">
        <v>0</v>
      </c>
      <c r="AU598" s="1">
        <f t="shared" si="83"/>
        <v>3.1443382824295889</v>
      </c>
      <c r="AV598" s="1">
        <f t="shared" si="84"/>
        <v>2.3006173708699187</v>
      </c>
      <c r="AW598" s="1">
        <f t="shared" si="85"/>
        <v>1.4568964593102491</v>
      </c>
    </row>
    <row r="599" spans="1:49" x14ac:dyDescent="0.2">
      <c r="A599">
        <v>597</v>
      </c>
      <c r="B599" t="s">
        <v>11072</v>
      </c>
      <c r="C599" t="s">
        <v>11071</v>
      </c>
      <c r="F599" t="s">
        <v>11070</v>
      </c>
      <c r="G599" t="s">
        <v>16</v>
      </c>
      <c r="H599" t="s">
        <v>15</v>
      </c>
      <c r="I599" t="s">
        <v>11069</v>
      </c>
      <c r="J599">
        <v>60026610</v>
      </c>
      <c r="K599" t="s">
        <v>9270</v>
      </c>
      <c r="L599" t="s">
        <v>9269</v>
      </c>
      <c r="M599" t="s">
        <v>323</v>
      </c>
      <c r="N599">
        <v>3</v>
      </c>
      <c r="O599" t="s">
        <v>11068</v>
      </c>
      <c r="P599" t="s">
        <v>11067</v>
      </c>
      <c r="Q599" t="s">
        <v>11066</v>
      </c>
      <c r="R599" s="7">
        <v>37681</v>
      </c>
      <c r="S599" s="8">
        <f t="shared" si="80"/>
        <v>2003</v>
      </c>
      <c r="T599" s="8">
        <v>2003</v>
      </c>
      <c r="U599" s="8">
        <f t="shared" si="81"/>
        <v>19</v>
      </c>
      <c r="V599" s="7">
        <v>37681</v>
      </c>
      <c r="W599" t="s">
        <v>449</v>
      </c>
      <c r="X599" s="2">
        <v>1.6519999999999999</v>
      </c>
      <c r="Y599" s="6">
        <f t="shared" si="78"/>
        <v>4.409919649769093E-2</v>
      </c>
      <c r="AA599" t="s">
        <v>448</v>
      </c>
      <c r="AB599">
        <v>17337</v>
      </c>
      <c r="AD599" t="s">
        <v>6</v>
      </c>
      <c r="AE599">
        <v>51</v>
      </c>
      <c r="AF599">
        <v>3</v>
      </c>
      <c r="AH599" t="s">
        <v>11065</v>
      </c>
      <c r="AI599" t="s">
        <v>11064</v>
      </c>
      <c r="AJ599" t="s">
        <v>11063</v>
      </c>
      <c r="AK599" t="s">
        <v>11062</v>
      </c>
      <c r="AL599">
        <v>49</v>
      </c>
      <c r="AM599" s="5">
        <f t="shared" si="82"/>
        <v>2.5789473684210527</v>
      </c>
      <c r="AN599" s="4">
        <f t="shared" si="79"/>
        <v>3.9060164610693715E-3</v>
      </c>
      <c r="AO599" s="3"/>
      <c r="AP599">
        <v>0</v>
      </c>
      <c r="AQ599" t="s">
        <v>299</v>
      </c>
      <c r="AR599" t="s">
        <v>11061</v>
      </c>
      <c r="AS599" t="s">
        <v>297</v>
      </c>
      <c r="AT599" s="2" t="s">
        <v>0</v>
      </c>
      <c r="AU599" s="1">
        <f t="shared" si="83"/>
        <v>3.2041242486704458</v>
      </c>
      <c r="AV599" s="1">
        <f t="shared" si="84"/>
        <v>2.4002606479380151</v>
      </c>
      <c r="AW599" s="1">
        <f t="shared" si="85"/>
        <v>1.596397047205584</v>
      </c>
    </row>
    <row r="600" spans="1:49" x14ac:dyDescent="0.2">
      <c r="A600">
        <v>598</v>
      </c>
      <c r="B600" t="s">
        <v>11060</v>
      </c>
      <c r="C600" t="s">
        <v>11059</v>
      </c>
      <c r="F600" t="s">
        <v>11058</v>
      </c>
      <c r="G600" t="s">
        <v>16</v>
      </c>
      <c r="H600" t="s">
        <v>15</v>
      </c>
      <c r="I600" t="s">
        <v>11057</v>
      </c>
      <c r="J600" t="s">
        <v>11056</v>
      </c>
      <c r="K600" t="s">
        <v>11055</v>
      </c>
      <c r="L600" t="s">
        <v>11054</v>
      </c>
      <c r="M600" t="s">
        <v>11053</v>
      </c>
      <c r="N600">
        <v>2</v>
      </c>
      <c r="O600" t="s">
        <v>11052</v>
      </c>
      <c r="P600" t="s">
        <v>11051</v>
      </c>
      <c r="Q600" t="s">
        <v>11050</v>
      </c>
      <c r="R600" s="7">
        <v>37681</v>
      </c>
      <c r="S600" s="8">
        <f t="shared" si="80"/>
        <v>2003</v>
      </c>
      <c r="T600" s="8">
        <v>2003</v>
      </c>
      <c r="U600" s="8">
        <f t="shared" si="81"/>
        <v>19</v>
      </c>
      <c r="V600" s="7">
        <v>37681</v>
      </c>
      <c r="W600" t="s">
        <v>449</v>
      </c>
      <c r="X600" s="2">
        <v>1.6519999999999999</v>
      </c>
      <c r="Y600" s="6">
        <f t="shared" si="78"/>
        <v>4.409919649769093E-2</v>
      </c>
      <c r="AA600" t="s">
        <v>448</v>
      </c>
      <c r="AB600">
        <v>17337</v>
      </c>
      <c r="AD600" t="s">
        <v>6</v>
      </c>
      <c r="AE600">
        <v>51</v>
      </c>
      <c r="AF600">
        <v>3</v>
      </c>
      <c r="AH600" t="s">
        <v>11049</v>
      </c>
      <c r="AI600" t="s">
        <v>11048</v>
      </c>
      <c r="AJ600" t="s">
        <v>11047</v>
      </c>
      <c r="AK600" t="s">
        <v>11046</v>
      </c>
      <c r="AL600">
        <v>28</v>
      </c>
      <c r="AM600" s="5">
        <f t="shared" si="82"/>
        <v>1.4736842105263157</v>
      </c>
      <c r="AN600" s="4">
        <f t="shared" si="79"/>
        <v>2.2320094063253549E-3</v>
      </c>
      <c r="AO600" s="3"/>
      <c r="AP600">
        <v>0</v>
      </c>
      <c r="AR600" t="s">
        <v>1</v>
      </c>
      <c r="AT600" s="2" t="s">
        <v>0</v>
      </c>
      <c r="AU600" s="1">
        <f t="shared" si="83"/>
        <v>3.1539040370281253</v>
      </c>
      <c r="AV600" s="1">
        <f t="shared" si="84"/>
        <v>2.3165602952008144</v>
      </c>
      <c r="AW600" s="1">
        <f t="shared" si="85"/>
        <v>1.4792165533735027</v>
      </c>
    </row>
    <row r="601" spans="1:49" x14ac:dyDescent="0.2">
      <c r="A601">
        <v>599</v>
      </c>
      <c r="B601" t="s">
        <v>11045</v>
      </c>
      <c r="C601" t="s">
        <v>11044</v>
      </c>
      <c r="F601" t="s">
        <v>11043</v>
      </c>
      <c r="G601" t="s">
        <v>16</v>
      </c>
      <c r="H601" t="s">
        <v>15</v>
      </c>
      <c r="I601" t="s">
        <v>11042</v>
      </c>
      <c r="J601">
        <v>60028419</v>
      </c>
      <c r="K601" t="s">
        <v>9415</v>
      </c>
      <c r="L601" t="s">
        <v>9414</v>
      </c>
      <c r="M601" t="s">
        <v>466</v>
      </c>
      <c r="N601">
        <v>4</v>
      </c>
      <c r="O601" t="s">
        <v>11041</v>
      </c>
      <c r="P601" t="s">
        <v>11040</v>
      </c>
      <c r="Q601" t="s">
        <v>11039</v>
      </c>
      <c r="R601" s="7">
        <v>37681</v>
      </c>
      <c r="S601" s="8">
        <f t="shared" si="80"/>
        <v>2003</v>
      </c>
      <c r="T601" s="8">
        <v>2003</v>
      </c>
      <c r="U601" s="8">
        <f t="shared" si="81"/>
        <v>19</v>
      </c>
      <c r="V601" s="7">
        <v>37681</v>
      </c>
      <c r="W601" t="s">
        <v>449</v>
      </c>
      <c r="X601" s="2">
        <v>1.6519999999999999</v>
      </c>
      <c r="Y601" s="6">
        <f t="shared" si="78"/>
        <v>4.409919649769093E-2</v>
      </c>
      <c r="AA601" t="s">
        <v>448</v>
      </c>
      <c r="AB601">
        <v>17337</v>
      </c>
      <c r="AD601" t="s">
        <v>6</v>
      </c>
      <c r="AE601">
        <v>51</v>
      </c>
      <c r="AF601">
        <v>3</v>
      </c>
      <c r="AH601" t="s">
        <v>11038</v>
      </c>
      <c r="AI601" t="s">
        <v>11037</v>
      </c>
      <c r="AJ601" t="s">
        <v>11036</v>
      </c>
      <c r="AK601" t="s">
        <v>11035</v>
      </c>
      <c r="AL601">
        <v>1</v>
      </c>
      <c r="AM601" s="5">
        <f t="shared" si="82"/>
        <v>5.2631578947368418E-2</v>
      </c>
      <c r="AN601" s="4">
        <f t="shared" si="79"/>
        <v>7.9714621654476962E-5</v>
      </c>
      <c r="AO601" s="3"/>
      <c r="AP601">
        <v>0</v>
      </c>
      <c r="AR601" t="s">
        <v>11034</v>
      </c>
      <c r="AS601" t="s">
        <v>11033</v>
      </c>
      <c r="AT601" s="2" t="s">
        <v>0</v>
      </c>
      <c r="AU601" s="1">
        <f t="shared" si="83"/>
        <v>3.0893351934879991</v>
      </c>
      <c r="AV601" s="1">
        <f t="shared" si="84"/>
        <v>2.2089455559672704</v>
      </c>
      <c r="AW601" s="1">
        <f t="shared" si="85"/>
        <v>1.3285559184465412</v>
      </c>
    </row>
    <row r="602" spans="1:49" x14ac:dyDescent="0.2">
      <c r="A602">
        <v>600</v>
      </c>
      <c r="B602" t="s">
        <v>11032</v>
      </c>
      <c r="C602" t="s">
        <v>11031</v>
      </c>
      <c r="F602" t="s">
        <v>11030</v>
      </c>
      <c r="G602" t="s">
        <v>16</v>
      </c>
      <c r="H602" t="s">
        <v>15</v>
      </c>
      <c r="I602" t="s">
        <v>11029</v>
      </c>
      <c r="J602" t="s">
        <v>11028</v>
      </c>
      <c r="K602" t="s">
        <v>11027</v>
      </c>
      <c r="L602" t="s">
        <v>11026</v>
      </c>
      <c r="M602" t="s">
        <v>11025</v>
      </c>
      <c r="N602">
        <v>6</v>
      </c>
      <c r="O602" t="s">
        <v>11024</v>
      </c>
      <c r="P602" t="s">
        <v>11023</v>
      </c>
      <c r="Q602" t="s">
        <v>11022</v>
      </c>
      <c r="R602" s="7">
        <v>37681</v>
      </c>
      <c r="S602" s="8">
        <f t="shared" si="80"/>
        <v>2003</v>
      </c>
      <c r="T602" s="8">
        <v>2003</v>
      </c>
      <c r="U602" s="8">
        <f t="shared" si="81"/>
        <v>19</v>
      </c>
      <c r="V602" s="7">
        <v>37681</v>
      </c>
      <c r="W602" t="s">
        <v>449</v>
      </c>
      <c r="X602" s="2">
        <v>1.6519999999999999</v>
      </c>
      <c r="Y602" s="6">
        <f t="shared" si="78"/>
        <v>4.409919649769093E-2</v>
      </c>
      <c r="AA602" t="s">
        <v>448</v>
      </c>
      <c r="AB602">
        <v>17337</v>
      </c>
      <c r="AD602" t="s">
        <v>6</v>
      </c>
      <c r="AE602">
        <v>51</v>
      </c>
      <c r="AF602">
        <v>3</v>
      </c>
      <c r="AH602" t="s">
        <v>11021</v>
      </c>
      <c r="AI602" t="s">
        <v>11020</v>
      </c>
      <c r="AJ602" t="s">
        <v>11019</v>
      </c>
      <c r="AK602" t="s">
        <v>11018</v>
      </c>
      <c r="AL602">
        <v>59</v>
      </c>
      <c r="AM602" s="5">
        <f t="shared" si="82"/>
        <v>3.1052631578947367</v>
      </c>
      <c r="AN602" s="4">
        <f t="shared" si="79"/>
        <v>4.7031626776141413E-3</v>
      </c>
      <c r="AO602" s="3"/>
      <c r="AP602">
        <v>0</v>
      </c>
      <c r="AR602" t="s">
        <v>1</v>
      </c>
      <c r="AT602" s="2" t="s">
        <v>0</v>
      </c>
      <c r="AU602" s="1">
        <f t="shared" si="83"/>
        <v>3.2280386351667891</v>
      </c>
      <c r="AV602" s="1">
        <f t="shared" si="84"/>
        <v>2.4401179587652537</v>
      </c>
      <c r="AW602" s="1">
        <f t="shared" si="85"/>
        <v>1.6521972823637174</v>
      </c>
    </row>
    <row r="603" spans="1:49" x14ac:dyDescent="0.2">
      <c r="A603">
        <v>601</v>
      </c>
      <c r="B603" t="s">
        <v>11017</v>
      </c>
      <c r="C603" t="s">
        <v>11016</v>
      </c>
      <c r="F603" t="s">
        <v>11015</v>
      </c>
      <c r="G603" t="s">
        <v>16</v>
      </c>
      <c r="H603" t="s">
        <v>15</v>
      </c>
      <c r="I603" t="s">
        <v>11014</v>
      </c>
      <c r="J603">
        <v>60000745</v>
      </c>
      <c r="K603" t="s">
        <v>8361</v>
      </c>
      <c r="L603" t="s">
        <v>8360</v>
      </c>
      <c r="M603" t="s">
        <v>323</v>
      </c>
      <c r="N603">
        <v>2</v>
      </c>
      <c r="O603" t="s">
        <v>11013</v>
      </c>
      <c r="P603" t="s">
        <v>11012</v>
      </c>
      <c r="Q603" t="s">
        <v>8357</v>
      </c>
      <c r="R603" s="7">
        <v>37681</v>
      </c>
      <c r="S603" s="8">
        <f t="shared" si="80"/>
        <v>2003</v>
      </c>
      <c r="T603" s="8">
        <v>2003</v>
      </c>
      <c r="U603" s="8">
        <f t="shared" si="81"/>
        <v>19</v>
      </c>
      <c r="V603" s="7">
        <v>37681</v>
      </c>
      <c r="W603" t="s">
        <v>10861</v>
      </c>
      <c r="X603" s="2">
        <v>0.53400000000000003</v>
      </c>
      <c r="Y603" s="6">
        <f t="shared" si="78"/>
        <v>1.4254825018018741E-2</v>
      </c>
      <c r="AA603">
        <v>8927553</v>
      </c>
      <c r="AB603">
        <v>20484</v>
      </c>
      <c r="AD603" t="s">
        <v>6</v>
      </c>
      <c r="AE603">
        <v>16</v>
      </c>
      <c r="AF603">
        <v>2</v>
      </c>
      <c r="AH603" t="s">
        <v>11011</v>
      </c>
      <c r="AI603" t="s">
        <v>11010</v>
      </c>
      <c r="AJ603" t="s">
        <v>11009</v>
      </c>
      <c r="AK603" t="s">
        <v>11008</v>
      </c>
      <c r="AL603">
        <v>60</v>
      </c>
      <c r="AM603" s="5">
        <f t="shared" si="82"/>
        <v>3.1578947368421053</v>
      </c>
      <c r="AN603" s="4">
        <f t="shared" si="79"/>
        <v>4.7828772992686182E-3</v>
      </c>
      <c r="AO603" s="3"/>
      <c r="AP603">
        <v>0</v>
      </c>
      <c r="AQ603" t="s">
        <v>11007</v>
      </c>
      <c r="AR603" t="s">
        <v>11006</v>
      </c>
      <c r="AS603" t="s">
        <v>11005</v>
      </c>
      <c r="AT603" s="2">
        <v>1.3089999999999999</v>
      </c>
      <c r="AU603" s="1">
        <f t="shared" si="83"/>
        <v>1.1413240702393703</v>
      </c>
      <c r="AV603" s="1">
        <f t="shared" si="84"/>
        <v>0.95188511586436797</v>
      </c>
      <c r="AW603" s="1">
        <f t="shared" si="85"/>
        <v>0.76244616148936539</v>
      </c>
    </row>
    <row r="604" spans="1:49" x14ac:dyDescent="0.2">
      <c r="A604">
        <v>602</v>
      </c>
      <c r="B604" t="s">
        <v>11004</v>
      </c>
      <c r="C604" t="s">
        <v>11003</v>
      </c>
      <c r="F604" t="s">
        <v>11002</v>
      </c>
      <c r="G604" t="s">
        <v>16</v>
      </c>
      <c r="H604" t="s">
        <v>15</v>
      </c>
      <c r="I604" t="s">
        <v>11001</v>
      </c>
      <c r="J604">
        <v>100326483</v>
      </c>
      <c r="K604" t="s">
        <v>11000</v>
      </c>
      <c r="L604" t="s">
        <v>9782</v>
      </c>
      <c r="M604" t="s">
        <v>323</v>
      </c>
      <c r="N604">
        <v>1</v>
      </c>
      <c r="O604" t="s">
        <v>10999</v>
      </c>
      <c r="P604">
        <v>57118746200</v>
      </c>
      <c r="Q604">
        <v>100326483</v>
      </c>
      <c r="R604" s="7">
        <v>37681</v>
      </c>
      <c r="S604" s="8">
        <f t="shared" si="80"/>
        <v>2003</v>
      </c>
      <c r="T604" s="8">
        <v>2003</v>
      </c>
      <c r="U604" s="8">
        <f t="shared" si="81"/>
        <v>19</v>
      </c>
      <c r="V604" s="7">
        <v>37681</v>
      </c>
      <c r="W604" t="s">
        <v>1720</v>
      </c>
      <c r="X604" s="2">
        <v>0.371</v>
      </c>
      <c r="Y604" s="6">
        <f t="shared" si="78"/>
        <v>9.9036331117695747E-3</v>
      </c>
      <c r="AA604">
        <v>486604</v>
      </c>
      <c r="AB604">
        <v>28580</v>
      </c>
      <c r="AD604" t="s">
        <v>6</v>
      </c>
      <c r="AE604">
        <v>38</v>
      </c>
      <c r="AF604">
        <v>2</v>
      </c>
      <c r="AI604" t="s">
        <v>10998</v>
      </c>
      <c r="AJ604" t="s">
        <v>10997</v>
      </c>
      <c r="AK604" t="s">
        <v>10996</v>
      </c>
      <c r="AL604">
        <v>2</v>
      </c>
      <c r="AM604" s="5">
        <f t="shared" si="82"/>
        <v>0.10526315789473684</v>
      </c>
      <c r="AN604" s="4">
        <f t="shared" si="79"/>
        <v>1.5942924330895392E-4</v>
      </c>
      <c r="AO604" s="3"/>
      <c r="AP604">
        <v>1</v>
      </c>
      <c r="AR604" t="s">
        <v>1</v>
      </c>
      <c r="AT604" s="2">
        <v>1.431</v>
      </c>
      <c r="AU604" s="1">
        <f t="shared" si="83"/>
        <v>0.69803719512313878</v>
      </c>
      <c r="AV604" s="1">
        <f t="shared" si="84"/>
        <v>0.50315311775392646</v>
      </c>
      <c r="AW604" s="1">
        <f t="shared" si="85"/>
        <v>0.30826904038471403</v>
      </c>
    </row>
    <row r="605" spans="1:49" x14ac:dyDescent="0.2">
      <c r="A605">
        <v>603</v>
      </c>
      <c r="B605" t="s">
        <v>10995</v>
      </c>
      <c r="F605" t="s">
        <v>10994</v>
      </c>
      <c r="G605" t="s">
        <v>16</v>
      </c>
      <c r="H605" t="s">
        <v>15</v>
      </c>
      <c r="I605" t="s">
        <v>10993</v>
      </c>
      <c r="J605">
        <v>60073971</v>
      </c>
      <c r="K605" t="s">
        <v>10992</v>
      </c>
      <c r="L605" t="s">
        <v>10991</v>
      </c>
      <c r="M605" t="s">
        <v>323</v>
      </c>
      <c r="N605">
        <v>1</v>
      </c>
      <c r="O605" t="s">
        <v>10990</v>
      </c>
      <c r="P605">
        <v>7003451771</v>
      </c>
      <c r="Q605">
        <v>60073971</v>
      </c>
      <c r="R605" s="7">
        <v>37681</v>
      </c>
      <c r="S605" s="8">
        <f t="shared" si="80"/>
        <v>2003</v>
      </c>
      <c r="T605" s="8">
        <v>2003</v>
      </c>
      <c r="U605" s="8">
        <f t="shared" si="81"/>
        <v>19</v>
      </c>
      <c r="V605" s="7">
        <v>37681</v>
      </c>
      <c r="W605" t="s">
        <v>1720</v>
      </c>
      <c r="X605" s="2">
        <v>0.371</v>
      </c>
      <c r="Y605" s="6">
        <f t="shared" si="78"/>
        <v>9.9036331117695747E-3</v>
      </c>
      <c r="AA605">
        <v>486604</v>
      </c>
      <c r="AB605">
        <v>28580</v>
      </c>
      <c r="AD605" t="s">
        <v>6</v>
      </c>
      <c r="AE605">
        <v>38</v>
      </c>
      <c r="AF605">
        <v>2</v>
      </c>
      <c r="AI605" t="s">
        <v>10989</v>
      </c>
      <c r="AJ605" t="s">
        <v>10988</v>
      </c>
      <c r="AK605" t="s">
        <v>10987</v>
      </c>
      <c r="AL605">
        <v>1</v>
      </c>
      <c r="AM605" s="5">
        <f t="shared" si="82"/>
        <v>5.2631578947368418E-2</v>
      </c>
      <c r="AN605" s="4">
        <f t="shared" si="79"/>
        <v>7.9714621654476962E-5</v>
      </c>
      <c r="AO605" s="3"/>
      <c r="AP605">
        <v>0</v>
      </c>
      <c r="AR605" t="s">
        <v>1</v>
      </c>
      <c r="AT605" s="2">
        <v>1.431</v>
      </c>
      <c r="AU605" s="1">
        <f t="shared" si="83"/>
        <v>0.69564575647350457</v>
      </c>
      <c r="AV605" s="1">
        <f t="shared" si="84"/>
        <v>0.49916738667120264</v>
      </c>
      <c r="AW605" s="1">
        <f t="shared" si="85"/>
        <v>0.30268901686890065</v>
      </c>
    </row>
    <row r="606" spans="1:49" x14ac:dyDescent="0.2">
      <c r="A606">
        <v>604</v>
      </c>
      <c r="B606" t="s">
        <v>10986</v>
      </c>
      <c r="C606" t="s">
        <v>10985</v>
      </c>
      <c r="F606" t="s">
        <v>10984</v>
      </c>
      <c r="G606" t="s">
        <v>16</v>
      </c>
      <c r="H606" t="s">
        <v>15</v>
      </c>
      <c r="I606" t="s">
        <v>10983</v>
      </c>
      <c r="J606">
        <v>60012370</v>
      </c>
      <c r="K606" t="s">
        <v>8534</v>
      </c>
      <c r="L606" t="s">
        <v>8533</v>
      </c>
      <c r="M606" t="s">
        <v>626</v>
      </c>
      <c r="N606">
        <v>6</v>
      </c>
      <c r="O606" t="s">
        <v>10982</v>
      </c>
      <c r="P606" t="s">
        <v>10981</v>
      </c>
      <c r="Q606" t="s">
        <v>10980</v>
      </c>
      <c r="R606" s="7">
        <v>37681</v>
      </c>
      <c r="S606" s="8">
        <f t="shared" si="80"/>
        <v>2003</v>
      </c>
      <c r="T606" s="8">
        <v>2003</v>
      </c>
      <c r="U606" s="8">
        <f t="shared" si="81"/>
        <v>19</v>
      </c>
      <c r="V606" s="7">
        <v>37681</v>
      </c>
      <c r="W606" t="s">
        <v>3631</v>
      </c>
      <c r="X606" s="2">
        <v>0.46700000000000003</v>
      </c>
      <c r="Y606" s="6">
        <f t="shared" si="78"/>
        <v>1.2466298283548225E-2</v>
      </c>
      <c r="AA606">
        <v>10518223</v>
      </c>
      <c r="AB606">
        <v>26026</v>
      </c>
      <c r="AD606" t="s">
        <v>6</v>
      </c>
      <c r="AE606">
        <v>13</v>
      </c>
      <c r="AF606">
        <v>1</v>
      </c>
      <c r="AH606" t="s">
        <v>7231</v>
      </c>
      <c r="AI606" t="s">
        <v>10979</v>
      </c>
      <c r="AJ606" t="s">
        <v>10978</v>
      </c>
      <c r="AK606" t="s">
        <v>10977</v>
      </c>
      <c r="AL606">
        <v>2</v>
      </c>
      <c r="AM606" s="5">
        <f t="shared" si="82"/>
        <v>0.10526315789473684</v>
      </c>
      <c r="AN606" s="4">
        <f t="shared" si="79"/>
        <v>1.5942924330895392E-4</v>
      </c>
      <c r="AO606" s="3"/>
      <c r="AP606">
        <v>0</v>
      </c>
      <c r="AQ606" t="s">
        <v>506</v>
      </c>
      <c r="AR606" t="s">
        <v>10976</v>
      </c>
      <c r="AS606" t="s">
        <v>504</v>
      </c>
      <c r="AT606" s="2" t="s">
        <v>0</v>
      </c>
      <c r="AU606" s="1">
        <f t="shared" si="83"/>
        <v>0.87742375714764453</v>
      </c>
      <c r="AV606" s="1">
        <f t="shared" si="84"/>
        <v>0.631286376342859</v>
      </c>
      <c r="AW606" s="1">
        <f t="shared" si="85"/>
        <v>0.38514899553807352</v>
      </c>
    </row>
    <row r="607" spans="1:49" x14ac:dyDescent="0.2">
      <c r="A607">
        <v>605</v>
      </c>
      <c r="B607" t="s">
        <v>10975</v>
      </c>
      <c r="C607" t="s">
        <v>10974</v>
      </c>
      <c r="F607" t="s">
        <v>10973</v>
      </c>
      <c r="G607" t="s">
        <v>16</v>
      </c>
      <c r="H607" t="s">
        <v>15</v>
      </c>
      <c r="I607" t="s">
        <v>10972</v>
      </c>
      <c r="J607" t="s">
        <v>10967</v>
      </c>
      <c r="K607" t="s">
        <v>10971</v>
      </c>
      <c r="L607" t="s">
        <v>10970</v>
      </c>
      <c r="M607" t="s">
        <v>715</v>
      </c>
      <c r="N607">
        <v>2</v>
      </c>
      <c r="O607" t="s">
        <v>10969</v>
      </c>
      <c r="P607" t="s">
        <v>10968</v>
      </c>
      <c r="Q607" t="s">
        <v>10967</v>
      </c>
      <c r="R607" s="7">
        <v>37681</v>
      </c>
      <c r="S607" s="8">
        <f t="shared" si="80"/>
        <v>2003</v>
      </c>
      <c r="T607" s="8">
        <v>2003</v>
      </c>
      <c r="U607" s="8">
        <f t="shared" si="81"/>
        <v>19</v>
      </c>
      <c r="V607" s="7">
        <v>37681</v>
      </c>
      <c r="W607" t="s">
        <v>1127</v>
      </c>
      <c r="X607" s="2">
        <v>1.365</v>
      </c>
      <c r="Y607" s="6">
        <f t="shared" si="78"/>
        <v>3.6437895411227675E-2</v>
      </c>
      <c r="AA607">
        <v>189545</v>
      </c>
      <c r="AB607">
        <v>17393</v>
      </c>
      <c r="AD607" t="s">
        <v>6</v>
      </c>
      <c r="AE607">
        <v>52</v>
      </c>
      <c r="AF607">
        <v>2</v>
      </c>
      <c r="AH607" t="s">
        <v>10966</v>
      </c>
      <c r="AI607" t="s">
        <v>10965</v>
      </c>
      <c r="AJ607" t="s">
        <v>10964</v>
      </c>
      <c r="AK607" t="s">
        <v>10963</v>
      </c>
      <c r="AL607">
        <v>147</v>
      </c>
      <c r="AM607" s="5">
        <f t="shared" si="82"/>
        <v>7.7368421052631575</v>
      </c>
      <c r="AN607" s="4">
        <f t="shared" si="79"/>
        <v>1.1718049383208114E-2</v>
      </c>
      <c r="AO607" s="3"/>
      <c r="AP607">
        <v>0</v>
      </c>
      <c r="AQ607" t="s">
        <v>299</v>
      </c>
      <c r="AR607" t="s">
        <v>10962</v>
      </c>
      <c r="AS607" t="s">
        <v>297</v>
      </c>
      <c r="AT607" s="2" t="s">
        <v>0</v>
      </c>
      <c r="AU607" s="1">
        <f t="shared" si="83"/>
        <v>2.9021941602821801</v>
      </c>
      <c r="AV607" s="1">
        <f t="shared" si="84"/>
        <v>2.4077972397217895</v>
      </c>
      <c r="AW607" s="1">
        <f t="shared" si="85"/>
        <v>1.9134003191613982</v>
      </c>
    </row>
    <row r="608" spans="1:49" x14ac:dyDescent="0.2">
      <c r="A608">
        <v>606</v>
      </c>
      <c r="B608" t="s">
        <v>10961</v>
      </c>
      <c r="C608" t="s">
        <v>10960</v>
      </c>
      <c r="F608" t="s">
        <v>10959</v>
      </c>
      <c r="G608" t="s">
        <v>16</v>
      </c>
      <c r="H608" t="s">
        <v>15</v>
      </c>
      <c r="I608" t="s">
        <v>10958</v>
      </c>
      <c r="J608" t="s">
        <v>10957</v>
      </c>
      <c r="K608" t="s">
        <v>10956</v>
      </c>
      <c r="L608" t="s">
        <v>10955</v>
      </c>
      <c r="M608" t="s">
        <v>185</v>
      </c>
      <c r="N608">
        <v>3</v>
      </c>
      <c r="O608" t="s">
        <v>10954</v>
      </c>
      <c r="P608" t="s">
        <v>10953</v>
      </c>
      <c r="Q608" t="s">
        <v>10952</v>
      </c>
      <c r="R608" s="7">
        <v>37681</v>
      </c>
      <c r="S608" s="8">
        <f t="shared" si="80"/>
        <v>2003</v>
      </c>
      <c r="T608" s="8">
        <v>2003</v>
      </c>
      <c r="U608" s="8">
        <f t="shared" si="81"/>
        <v>19</v>
      </c>
      <c r="V608" s="7">
        <v>37681</v>
      </c>
      <c r="W608" t="s">
        <v>477</v>
      </c>
      <c r="X608" s="2">
        <v>2.141</v>
      </c>
      <c r="Y608" s="6">
        <f t="shared" si="78"/>
        <v>5.7152772216438434E-2</v>
      </c>
      <c r="AA608">
        <v>1962892</v>
      </c>
      <c r="AB608">
        <v>17360</v>
      </c>
      <c r="AD608" t="s">
        <v>6</v>
      </c>
      <c r="AE608">
        <v>41</v>
      </c>
      <c r="AF608">
        <v>3</v>
      </c>
      <c r="AH608" t="s">
        <v>10951</v>
      </c>
      <c r="AI608" t="s">
        <v>10950</v>
      </c>
      <c r="AJ608" t="s">
        <v>10949</v>
      </c>
      <c r="AK608" t="s">
        <v>10948</v>
      </c>
      <c r="AL608">
        <v>32</v>
      </c>
      <c r="AM608" s="5">
        <f t="shared" si="82"/>
        <v>1.6842105263157894</v>
      </c>
      <c r="AN608" s="4">
        <f t="shared" si="79"/>
        <v>2.5508678929432628E-3</v>
      </c>
      <c r="AO608" s="3"/>
      <c r="AP608">
        <v>0</v>
      </c>
      <c r="AR608" t="s">
        <v>1</v>
      </c>
      <c r="AT608" s="2" t="s">
        <v>0</v>
      </c>
      <c r="AU608" s="1">
        <f t="shared" si="83"/>
        <v>4.0772200919389876</v>
      </c>
      <c r="AV608" s="1">
        <f t="shared" si="84"/>
        <v>2.9851820054690852</v>
      </c>
      <c r="AW608" s="1">
        <f t="shared" si="85"/>
        <v>1.8931439189991814</v>
      </c>
    </row>
    <row r="609" spans="1:49" x14ac:dyDescent="0.2">
      <c r="A609">
        <v>607</v>
      </c>
      <c r="B609" t="s">
        <v>10947</v>
      </c>
      <c r="C609" t="s">
        <v>10946</v>
      </c>
      <c r="D609" t="s">
        <v>10945</v>
      </c>
      <c r="F609" t="s">
        <v>10944</v>
      </c>
      <c r="G609" t="s">
        <v>16</v>
      </c>
      <c r="H609" t="s">
        <v>15</v>
      </c>
      <c r="I609" t="s">
        <v>10943</v>
      </c>
      <c r="J609">
        <v>60020658</v>
      </c>
      <c r="K609" t="s">
        <v>10942</v>
      </c>
      <c r="L609" t="s">
        <v>10941</v>
      </c>
      <c r="M609" t="s">
        <v>940</v>
      </c>
      <c r="N609">
        <v>3</v>
      </c>
      <c r="O609" t="s">
        <v>10940</v>
      </c>
      <c r="P609" t="s">
        <v>10939</v>
      </c>
      <c r="Q609" t="s">
        <v>10938</v>
      </c>
      <c r="R609" s="7">
        <v>37681</v>
      </c>
      <c r="S609" s="8">
        <f t="shared" si="80"/>
        <v>2003</v>
      </c>
      <c r="T609" s="8">
        <v>2003</v>
      </c>
      <c r="U609" s="8">
        <f t="shared" si="81"/>
        <v>19</v>
      </c>
      <c r="V609" s="7">
        <v>37681</v>
      </c>
      <c r="W609" t="s">
        <v>1875</v>
      </c>
      <c r="X609" s="2">
        <v>0.65100000000000002</v>
      </c>
      <c r="Y609" s="6">
        <f t="shared" si="78"/>
        <v>1.7378073196123969E-2</v>
      </c>
      <c r="AA609">
        <v>9259635</v>
      </c>
      <c r="AB609">
        <v>24680</v>
      </c>
      <c r="AD609" t="s">
        <v>6</v>
      </c>
      <c r="AE609">
        <v>12</v>
      </c>
      <c r="AF609" s="10">
        <v>44380</v>
      </c>
      <c r="AH609" t="s">
        <v>10937</v>
      </c>
      <c r="AI609" t="s">
        <v>10936</v>
      </c>
      <c r="AJ609" t="s">
        <v>10935</v>
      </c>
      <c r="AK609" t="s">
        <v>10934</v>
      </c>
      <c r="AL609">
        <v>17</v>
      </c>
      <c r="AM609" s="5">
        <f t="shared" si="82"/>
        <v>0.89473684210526316</v>
      </c>
      <c r="AN609" s="4">
        <f t="shared" si="79"/>
        <v>1.3551485681261085E-3</v>
      </c>
      <c r="AO609" s="3"/>
      <c r="AP609">
        <v>0</v>
      </c>
      <c r="AR609" t="s">
        <v>1</v>
      </c>
      <c r="AT609" s="2">
        <v>3.3149999999999999</v>
      </c>
      <c r="AU609" s="1">
        <f t="shared" si="83"/>
        <v>1.2571195807724609</v>
      </c>
      <c r="AV609" s="1">
        <f t="shared" si="84"/>
        <v>0.93666108821250393</v>
      </c>
      <c r="AW609" s="1">
        <f t="shared" si="85"/>
        <v>0.61620259565254665</v>
      </c>
    </row>
    <row r="610" spans="1:49" x14ac:dyDescent="0.2">
      <c r="A610">
        <v>608</v>
      </c>
      <c r="B610" t="s">
        <v>10933</v>
      </c>
      <c r="C610" t="s">
        <v>10932</v>
      </c>
      <c r="F610" t="s">
        <v>10931</v>
      </c>
      <c r="G610" t="s">
        <v>16</v>
      </c>
      <c r="H610" t="s">
        <v>15</v>
      </c>
      <c r="I610" t="s">
        <v>10930</v>
      </c>
      <c r="J610">
        <v>60030245</v>
      </c>
      <c r="K610" t="s">
        <v>10929</v>
      </c>
      <c r="L610" t="s">
        <v>10928</v>
      </c>
      <c r="M610" t="s">
        <v>357</v>
      </c>
      <c r="N610">
        <v>4</v>
      </c>
      <c r="O610" t="s">
        <v>10927</v>
      </c>
      <c r="P610" t="s">
        <v>10926</v>
      </c>
      <c r="Q610" t="s">
        <v>10925</v>
      </c>
      <c r="R610" s="7">
        <v>37681</v>
      </c>
      <c r="S610" s="8">
        <f t="shared" si="80"/>
        <v>2003</v>
      </c>
      <c r="T610" s="8">
        <v>2003</v>
      </c>
      <c r="U610" s="8">
        <f t="shared" si="81"/>
        <v>19</v>
      </c>
      <c r="V610" s="7">
        <v>37681</v>
      </c>
      <c r="W610" t="s">
        <v>10924</v>
      </c>
      <c r="X610" s="2">
        <v>1.78</v>
      </c>
      <c r="Y610" s="6">
        <f t="shared" si="78"/>
        <v>4.7516083393395803E-2</v>
      </c>
      <c r="AA610">
        <v>9497714</v>
      </c>
      <c r="AB610">
        <v>28439</v>
      </c>
      <c r="AD610" t="s">
        <v>6</v>
      </c>
      <c r="AE610">
        <v>76</v>
      </c>
      <c r="AF610" s="10">
        <v>44541</v>
      </c>
      <c r="AH610" t="s">
        <v>10923</v>
      </c>
      <c r="AI610" t="s">
        <v>10922</v>
      </c>
      <c r="AJ610" t="s">
        <v>10921</v>
      </c>
      <c r="AK610" t="s">
        <v>10920</v>
      </c>
      <c r="AL610">
        <v>54</v>
      </c>
      <c r="AM610" s="5">
        <f t="shared" si="82"/>
        <v>2.8421052631578947</v>
      </c>
      <c r="AN610" s="4">
        <f t="shared" si="79"/>
        <v>4.3045895693417562E-3</v>
      </c>
      <c r="AO610" s="3"/>
      <c r="AP610">
        <v>0</v>
      </c>
      <c r="AR610" t="s">
        <v>1</v>
      </c>
      <c r="AT610" s="2">
        <v>4.26</v>
      </c>
      <c r="AU610" s="1">
        <f t="shared" si="83"/>
        <v>3.4552635246179584</v>
      </c>
      <c r="AV610" s="1">
        <f t="shared" si="84"/>
        <v>2.5910336481368779</v>
      </c>
      <c r="AW610" s="1">
        <f t="shared" si="85"/>
        <v>1.7268037716557969</v>
      </c>
    </row>
    <row r="611" spans="1:49" x14ac:dyDescent="0.2">
      <c r="A611">
        <v>609</v>
      </c>
      <c r="B611" t="s">
        <v>10919</v>
      </c>
      <c r="C611" t="s">
        <v>10918</v>
      </c>
      <c r="F611" t="s">
        <v>10917</v>
      </c>
      <c r="G611" t="s">
        <v>16</v>
      </c>
      <c r="H611" t="s">
        <v>15</v>
      </c>
      <c r="I611" t="s">
        <v>9463</v>
      </c>
      <c r="J611">
        <v>60002668</v>
      </c>
      <c r="K611" t="s">
        <v>10916</v>
      </c>
      <c r="L611" t="s">
        <v>844</v>
      </c>
      <c r="M611" t="s">
        <v>843</v>
      </c>
      <c r="N611">
        <v>2</v>
      </c>
      <c r="O611" t="s">
        <v>10915</v>
      </c>
      <c r="P611" t="s">
        <v>9460</v>
      </c>
      <c r="Q611" t="s">
        <v>10914</v>
      </c>
      <c r="R611" s="7">
        <v>37681</v>
      </c>
      <c r="S611" s="8">
        <f t="shared" si="80"/>
        <v>2003</v>
      </c>
      <c r="T611" s="8">
        <v>2003</v>
      </c>
      <c r="U611" s="8">
        <f t="shared" si="81"/>
        <v>19</v>
      </c>
      <c r="V611" s="7">
        <v>37681</v>
      </c>
      <c r="W611" t="s">
        <v>449</v>
      </c>
      <c r="X611" s="2">
        <v>1.6519999999999999</v>
      </c>
      <c r="Y611" s="6">
        <f t="shared" si="78"/>
        <v>4.409919649769093E-2</v>
      </c>
      <c r="AA611" t="s">
        <v>448</v>
      </c>
      <c r="AB611">
        <v>17337</v>
      </c>
      <c r="AD611" t="s">
        <v>6</v>
      </c>
      <c r="AE611">
        <v>51</v>
      </c>
      <c r="AF611">
        <v>3</v>
      </c>
      <c r="AH611" t="s">
        <v>10913</v>
      </c>
      <c r="AI611" t="s">
        <v>10912</v>
      </c>
      <c r="AJ611" t="s">
        <v>10911</v>
      </c>
      <c r="AK611" t="s">
        <v>10910</v>
      </c>
      <c r="AL611">
        <v>12</v>
      </c>
      <c r="AM611" s="5">
        <f t="shared" si="82"/>
        <v>0.63157894736842102</v>
      </c>
      <c r="AN611" s="4">
        <f t="shared" si="79"/>
        <v>9.5657545985372366E-4</v>
      </c>
      <c r="AO611" s="3"/>
      <c r="AP611">
        <v>0</v>
      </c>
      <c r="AR611" t="s">
        <v>1</v>
      </c>
      <c r="AT611" s="2" t="s">
        <v>0</v>
      </c>
      <c r="AU611" s="1">
        <f t="shared" si="83"/>
        <v>3.1156410186339767</v>
      </c>
      <c r="AV611" s="1">
        <f t="shared" si="84"/>
        <v>2.2527885978772328</v>
      </c>
      <c r="AW611" s="1">
        <f t="shared" si="85"/>
        <v>1.3899361771204886</v>
      </c>
    </row>
    <row r="612" spans="1:49" x14ac:dyDescent="0.2">
      <c r="A612">
        <v>610</v>
      </c>
      <c r="B612" t="s">
        <v>10909</v>
      </c>
      <c r="C612" t="s">
        <v>10908</v>
      </c>
      <c r="F612" t="s">
        <v>10907</v>
      </c>
      <c r="G612" t="s">
        <v>16</v>
      </c>
      <c r="H612" t="s">
        <v>15</v>
      </c>
      <c r="I612" t="s">
        <v>10906</v>
      </c>
      <c r="J612">
        <v>60021859</v>
      </c>
      <c r="K612" t="s">
        <v>10905</v>
      </c>
      <c r="L612" t="s">
        <v>10904</v>
      </c>
      <c r="M612" t="s">
        <v>132</v>
      </c>
      <c r="N612">
        <v>3</v>
      </c>
      <c r="O612" t="s">
        <v>10903</v>
      </c>
      <c r="P612" t="s">
        <v>10902</v>
      </c>
      <c r="Q612" t="s">
        <v>10901</v>
      </c>
      <c r="R612" s="7">
        <v>37681</v>
      </c>
      <c r="S612" s="8">
        <f t="shared" si="80"/>
        <v>2003</v>
      </c>
      <c r="T612" s="8">
        <v>2003</v>
      </c>
      <c r="U612" s="8">
        <f t="shared" si="81"/>
        <v>19</v>
      </c>
      <c r="V612" s="7">
        <v>37681</v>
      </c>
      <c r="W612" t="s">
        <v>449</v>
      </c>
      <c r="X612" s="2">
        <v>1.6519999999999999</v>
      </c>
      <c r="Y612" s="6">
        <f t="shared" si="78"/>
        <v>4.409919649769093E-2</v>
      </c>
      <c r="AA612" t="s">
        <v>448</v>
      </c>
      <c r="AB612">
        <v>17337</v>
      </c>
      <c r="AD612" t="s">
        <v>6</v>
      </c>
      <c r="AE612">
        <v>51</v>
      </c>
      <c r="AF612">
        <v>3</v>
      </c>
      <c r="AH612" t="s">
        <v>10900</v>
      </c>
      <c r="AI612" t="s">
        <v>10899</v>
      </c>
      <c r="AJ612" t="s">
        <v>10898</v>
      </c>
      <c r="AK612" t="s">
        <v>10897</v>
      </c>
      <c r="AL612">
        <v>9</v>
      </c>
      <c r="AM612" s="5">
        <f t="shared" si="82"/>
        <v>0.47368421052631576</v>
      </c>
      <c r="AN612" s="4">
        <f t="shared" si="79"/>
        <v>7.1743159489029266E-4</v>
      </c>
      <c r="AO612" s="3"/>
      <c r="AP612">
        <v>0</v>
      </c>
      <c r="AR612" t="s">
        <v>1</v>
      </c>
      <c r="AT612" s="2" t="s">
        <v>0</v>
      </c>
      <c r="AU612" s="1">
        <f t="shared" si="83"/>
        <v>3.1084667026850736</v>
      </c>
      <c r="AV612" s="1">
        <f t="shared" si="84"/>
        <v>2.2408314046290614</v>
      </c>
      <c r="AW612" s="1">
        <f t="shared" si="85"/>
        <v>1.3731961065730482</v>
      </c>
    </row>
    <row r="613" spans="1:49" x14ac:dyDescent="0.2">
      <c r="A613">
        <v>611</v>
      </c>
      <c r="B613" t="s">
        <v>10896</v>
      </c>
      <c r="C613" t="s">
        <v>10895</v>
      </c>
      <c r="F613" t="s">
        <v>10894</v>
      </c>
      <c r="G613" t="s">
        <v>16</v>
      </c>
      <c r="H613" t="s">
        <v>15</v>
      </c>
      <c r="I613" t="s">
        <v>10893</v>
      </c>
      <c r="J613" t="s">
        <v>10892</v>
      </c>
      <c r="K613" t="s">
        <v>10891</v>
      </c>
      <c r="L613" t="s">
        <v>10890</v>
      </c>
      <c r="M613" t="s">
        <v>10889</v>
      </c>
      <c r="N613">
        <v>4</v>
      </c>
      <c r="O613" t="s">
        <v>10888</v>
      </c>
      <c r="P613" t="s">
        <v>10887</v>
      </c>
      <c r="Q613" t="s">
        <v>10886</v>
      </c>
      <c r="R613" s="7">
        <v>37681</v>
      </c>
      <c r="S613" s="8">
        <f t="shared" si="80"/>
        <v>2003</v>
      </c>
      <c r="T613" s="8">
        <v>2003</v>
      </c>
      <c r="U613" s="8">
        <f t="shared" si="81"/>
        <v>19</v>
      </c>
      <c r="V613" s="7">
        <v>37681</v>
      </c>
      <c r="W613" t="s">
        <v>449</v>
      </c>
      <c r="X613" s="2">
        <v>1.6519999999999999</v>
      </c>
      <c r="Y613" s="6">
        <f t="shared" si="78"/>
        <v>4.409919649769093E-2</v>
      </c>
      <c r="AA613" t="s">
        <v>448</v>
      </c>
      <c r="AB613">
        <v>17337</v>
      </c>
      <c r="AD613" t="s">
        <v>6</v>
      </c>
      <c r="AE613">
        <v>51</v>
      </c>
      <c r="AF613">
        <v>3</v>
      </c>
      <c r="AH613" t="s">
        <v>10885</v>
      </c>
      <c r="AI613" t="s">
        <v>10884</v>
      </c>
      <c r="AJ613" t="s">
        <v>10883</v>
      </c>
      <c r="AK613" t="s">
        <v>10882</v>
      </c>
      <c r="AL613">
        <v>260</v>
      </c>
      <c r="AM613" s="5">
        <f t="shared" si="82"/>
        <v>13.684210526315789</v>
      </c>
      <c r="AN613" s="4">
        <f t="shared" si="79"/>
        <v>2.0725801630164013E-2</v>
      </c>
      <c r="AO613" s="3"/>
      <c r="AP613">
        <v>0</v>
      </c>
      <c r="AR613" t="s">
        <v>1</v>
      </c>
      <c r="AT613" s="2" t="s">
        <v>0</v>
      </c>
      <c r="AU613" s="1">
        <f t="shared" si="83"/>
        <v>3.7087178037432853</v>
      </c>
      <c r="AV613" s="1">
        <f t="shared" si="84"/>
        <v>3.2412499063927473</v>
      </c>
      <c r="AW613" s="1">
        <f t="shared" si="85"/>
        <v>2.7737820090422085</v>
      </c>
    </row>
    <row r="614" spans="1:49" x14ac:dyDescent="0.2">
      <c r="A614">
        <v>612</v>
      </c>
      <c r="B614" t="s">
        <v>10881</v>
      </c>
      <c r="C614" t="s">
        <v>10880</v>
      </c>
      <c r="F614" t="s">
        <v>10879</v>
      </c>
      <c r="G614" t="s">
        <v>16</v>
      </c>
      <c r="H614" t="s">
        <v>15</v>
      </c>
      <c r="I614" t="s">
        <v>10878</v>
      </c>
      <c r="J614" t="s">
        <v>10877</v>
      </c>
      <c r="K614" t="s">
        <v>10876</v>
      </c>
      <c r="L614" t="s">
        <v>10875</v>
      </c>
      <c r="M614" t="s">
        <v>308</v>
      </c>
      <c r="N614">
        <v>5</v>
      </c>
      <c r="O614" t="s">
        <v>10874</v>
      </c>
      <c r="P614" t="s">
        <v>10873</v>
      </c>
      <c r="Q614" t="s">
        <v>10872</v>
      </c>
      <c r="R614" s="7">
        <v>37681</v>
      </c>
      <c r="S614" s="8">
        <f t="shared" si="80"/>
        <v>2003</v>
      </c>
      <c r="T614" s="8">
        <v>2003</v>
      </c>
      <c r="U614" s="8">
        <f t="shared" si="81"/>
        <v>19</v>
      </c>
      <c r="V614" s="7">
        <v>37681</v>
      </c>
      <c r="W614" t="s">
        <v>10861</v>
      </c>
      <c r="X614" s="2">
        <v>0.53400000000000003</v>
      </c>
      <c r="Y614" s="6">
        <f t="shared" si="78"/>
        <v>1.4254825018018741E-2</v>
      </c>
      <c r="AA614">
        <v>8927553</v>
      </c>
      <c r="AB614">
        <v>20484</v>
      </c>
      <c r="AD614" t="s">
        <v>6</v>
      </c>
      <c r="AE614">
        <v>16</v>
      </c>
      <c r="AF614">
        <v>2</v>
      </c>
      <c r="AH614" t="s">
        <v>10871</v>
      </c>
      <c r="AI614" t="s">
        <v>10870</v>
      </c>
      <c r="AJ614" t="s">
        <v>10869</v>
      </c>
      <c r="AK614" t="s">
        <v>10868</v>
      </c>
      <c r="AL614">
        <v>32</v>
      </c>
      <c r="AM614" s="5">
        <f t="shared" si="82"/>
        <v>1.6842105263157894</v>
      </c>
      <c r="AN614" s="4">
        <f t="shared" si="79"/>
        <v>2.5508678929432628E-3</v>
      </c>
      <c r="AO614" s="3"/>
      <c r="AP614">
        <v>0</v>
      </c>
      <c r="AR614" t="s">
        <v>1</v>
      </c>
      <c r="AT614" s="2">
        <v>1.3089999999999999</v>
      </c>
      <c r="AU614" s="1">
        <f t="shared" si="83"/>
        <v>1.0743637880496097</v>
      </c>
      <c r="AV614" s="1">
        <f t="shared" si="84"/>
        <v>0.84028464554810023</v>
      </c>
      <c r="AW614" s="1">
        <f t="shared" si="85"/>
        <v>0.6062055030465906</v>
      </c>
    </row>
    <row r="615" spans="1:49" x14ac:dyDescent="0.2">
      <c r="A615">
        <v>613</v>
      </c>
      <c r="B615" t="s">
        <v>10867</v>
      </c>
      <c r="C615" t="s">
        <v>10866</v>
      </c>
      <c r="F615" t="s">
        <v>10865</v>
      </c>
      <c r="G615" t="s">
        <v>16</v>
      </c>
      <c r="H615" t="s">
        <v>15</v>
      </c>
      <c r="I615" t="s">
        <v>10864</v>
      </c>
      <c r="J615">
        <v>60032350</v>
      </c>
      <c r="K615" t="s">
        <v>1538</v>
      </c>
      <c r="L615" t="s">
        <v>133</v>
      </c>
      <c r="M615" t="s">
        <v>132</v>
      </c>
      <c r="N615">
        <v>3</v>
      </c>
      <c r="O615" t="s">
        <v>10863</v>
      </c>
      <c r="P615" t="s">
        <v>10862</v>
      </c>
      <c r="Q615" t="s">
        <v>1535</v>
      </c>
      <c r="R615" s="7">
        <v>37681</v>
      </c>
      <c r="S615" s="8">
        <f t="shared" si="80"/>
        <v>2003</v>
      </c>
      <c r="T615" s="8">
        <v>2003</v>
      </c>
      <c r="U615" s="8">
        <f t="shared" si="81"/>
        <v>19</v>
      </c>
      <c r="V615" s="7">
        <v>37681</v>
      </c>
      <c r="W615" t="s">
        <v>10861</v>
      </c>
      <c r="X615" s="2">
        <v>0.53400000000000003</v>
      </c>
      <c r="Y615" s="6">
        <f t="shared" si="78"/>
        <v>1.4254825018018741E-2</v>
      </c>
      <c r="AA615">
        <v>8927553</v>
      </c>
      <c r="AB615">
        <v>20484</v>
      </c>
      <c r="AD615" t="s">
        <v>6</v>
      </c>
      <c r="AE615">
        <v>16</v>
      </c>
      <c r="AF615">
        <v>2</v>
      </c>
      <c r="AH615" t="s">
        <v>10860</v>
      </c>
      <c r="AI615" t="s">
        <v>10859</v>
      </c>
      <c r="AJ615" t="s">
        <v>10858</v>
      </c>
      <c r="AK615" t="s">
        <v>10857</v>
      </c>
      <c r="AL615">
        <v>11</v>
      </c>
      <c r="AM615" s="5">
        <f t="shared" si="82"/>
        <v>0.57894736842105265</v>
      </c>
      <c r="AN615" s="4">
        <f t="shared" si="79"/>
        <v>8.768608381992467E-4</v>
      </c>
      <c r="AO615" s="3"/>
      <c r="AP615">
        <v>0</v>
      </c>
      <c r="AR615" t="s">
        <v>10856</v>
      </c>
      <c r="AT615" s="2">
        <v>1.3089999999999999</v>
      </c>
      <c r="AU615" s="1">
        <f t="shared" si="83"/>
        <v>1.0241435764072893</v>
      </c>
      <c r="AV615" s="1">
        <f t="shared" si="84"/>
        <v>0.75658429281089934</v>
      </c>
      <c r="AW615" s="1">
        <f t="shared" si="85"/>
        <v>0.48902500921450942</v>
      </c>
    </row>
    <row r="616" spans="1:49" x14ac:dyDescent="0.2">
      <c r="A616">
        <v>614</v>
      </c>
      <c r="B616" t="s">
        <v>10855</v>
      </c>
      <c r="C616" t="s">
        <v>10854</v>
      </c>
      <c r="F616" t="s">
        <v>10853</v>
      </c>
      <c r="G616" t="s">
        <v>16</v>
      </c>
      <c r="H616" t="s">
        <v>15</v>
      </c>
      <c r="I616" t="s">
        <v>10852</v>
      </c>
      <c r="J616">
        <v>60011001</v>
      </c>
      <c r="K616" t="s">
        <v>4307</v>
      </c>
      <c r="L616" t="s">
        <v>4306</v>
      </c>
      <c r="M616" t="s">
        <v>11</v>
      </c>
      <c r="N616">
        <v>3</v>
      </c>
      <c r="O616" t="s">
        <v>10851</v>
      </c>
      <c r="P616" t="s">
        <v>10850</v>
      </c>
      <c r="Q616" t="s">
        <v>4303</v>
      </c>
      <c r="R616" s="7">
        <v>37681</v>
      </c>
      <c r="S616" s="8">
        <f t="shared" si="80"/>
        <v>2003</v>
      </c>
      <c r="T616" s="8">
        <v>2003</v>
      </c>
      <c r="U616" s="8">
        <f t="shared" si="81"/>
        <v>19</v>
      </c>
      <c r="V616" s="7">
        <v>37681</v>
      </c>
      <c r="W616" t="s">
        <v>1720</v>
      </c>
      <c r="X616" s="2">
        <v>0.371</v>
      </c>
      <c r="Y616" s="6">
        <f t="shared" si="78"/>
        <v>9.9036331117695747E-3</v>
      </c>
      <c r="AA616">
        <v>486604</v>
      </c>
      <c r="AB616">
        <v>28580</v>
      </c>
      <c r="AD616" t="s">
        <v>6</v>
      </c>
      <c r="AE616">
        <v>38</v>
      </c>
      <c r="AF616">
        <v>2</v>
      </c>
      <c r="AI616" t="s">
        <v>10849</v>
      </c>
      <c r="AJ616" t="s">
        <v>10848</v>
      </c>
      <c r="AK616" t="s">
        <v>10847</v>
      </c>
      <c r="AL616">
        <v>6</v>
      </c>
      <c r="AM616" s="5">
        <f t="shared" si="82"/>
        <v>0.31578947368421051</v>
      </c>
      <c r="AN616" s="4">
        <f t="shared" si="79"/>
        <v>4.7828772992686183E-4</v>
      </c>
      <c r="AO616" s="3"/>
      <c r="AP616">
        <v>1</v>
      </c>
      <c r="AR616" t="s">
        <v>1</v>
      </c>
      <c r="AT616" s="2">
        <v>1.431</v>
      </c>
      <c r="AU616" s="1">
        <f t="shared" si="83"/>
        <v>0.70760294972167603</v>
      </c>
      <c r="AV616" s="1">
        <f t="shared" si="84"/>
        <v>0.51909604208482174</v>
      </c>
      <c r="AW616" s="1">
        <f t="shared" si="85"/>
        <v>0.33058913444796756</v>
      </c>
    </row>
    <row r="617" spans="1:49" x14ac:dyDescent="0.2">
      <c r="A617">
        <v>615</v>
      </c>
      <c r="B617" t="s">
        <v>10846</v>
      </c>
      <c r="C617" t="s">
        <v>10845</v>
      </c>
      <c r="F617" t="s">
        <v>10844</v>
      </c>
      <c r="G617" t="s">
        <v>16</v>
      </c>
      <c r="H617" t="s">
        <v>15</v>
      </c>
      <c r="I617" t="s">
        <v>10843</v>
      </c>
      <c r="J617" t="s">
        <v>10842</v>
      </c>
      <c r="K617" t="s">
        <v>10841</v>
      </c>
      <c r="L617" t="s">
        <v>10840</v>
      </c>
      <c r="M617" t="s">
        <v>1553</v>
      </c>
      <c r="N617">
        <v>2</v>
      </c>
      <c r="O617" t="s">
        <v>10839</v>
      </c>
      <c r="P617" t="s">
        <v>10838</v>
      </c>
      <c r="Q617" t="s">
        <v>10837</v>
      </c>
      <c r="R617" s="7">
        <v>37681</v>
      </c>
      <c r="S617" s="8">
        <f t="shared" si="80"/>
        <v>2003</v>
      </c>
      <c r="T617" s="8">
        <v>2003</v>
      </c>
      <c r="U617" s="8">
        <f t="shared" si="81"/>
        <v>19</v>
      </c>
      <c r="V617" s="7">
        <v>37681</v>
      </c>
      <c r="W617" t="s">
        <v>1127</v>
      </c>
      <c r="X617" s="2">
        <v>1.365</v>
      </c>
      <c r="Y617" s="6">
        <f t="shared" si="78"/>
        <v>3.6437895411227675E-2</v>
      </c>
      <c r="AA617">
        <v>189545</v>
      </c>
      <c r="AB617">
        <v>17393</v>
      </c>
      <c r="AD617" t="s">
        <v>6</v>
      </c>
      <c r="AE617">
        <v>52</v>
      </c>
      <c r="AF617">
        <v>2</v>
      </c>
      <c r="AH617" t="s">
        <v>10836</v>
      </c>
      <c r="AI617" t="s">
        <v>10835</v>
      </c>
      <c r="AJ617" t="s">
        <v>10834</v>
      </c>
      <c r="AK617" t="s">
        <v>10833</v>
      </c>
      <c r="AL617">
        <v>28</v>
      </c>
      <c r="AM617" s="5">
        <f t="shared" si="82"/>
        <v>1.4736842105263157</v>
      </c>
      <c r="AN617" s="4">
        <f t="shared" si="79"/>
        <v>2.2320094063253549E-3</v>
      </c>
      <c r="AO617" s="3"/>
      <c r="AP617">
        <v>0</v>
      </c>
      <c r="AQ617" t="s">
        <v>10832</v>
      </c>
      <c r="AR617" t="s">
        <v>1</v>
      </c>
      <c r="AS617" t="s">
        <v>10831</v>
      </c>
      <c r="AT617" s="2" t="s">
        <v>0</v>
      </c>
      <c r="AU617" s="1">
        <f t="shared" si="83"/>
        <v>2.6176129609756975</v>
      </c>
      <c r="AV617" s="1">
        <f t="shared" si="84"/>
        <v>1.9334952408776516</v>
      </c>
      <c r="AW617" s="1">
        <f t="shared" si="85"/>
        <v>1.249377520779605</v>
      </c>
    </row>
    <row r="618" spans="1:49" x14ac:dyDescent="0.2">
      <c r="A618">
        <v>616</v>
      </c>
      <c r="B618" t="s">
        <v>10830</v>
      </c>
      <c r="C618" t="s">
        <v>10829</v>
      </c>
      <c r="F618" t="s">
        <v>10828</v>
      </c>
      <c r="G618" t="s">
        <v>16</v>
      </c>
      <c r="H618" t="s">
        <v>15</v>
      </c>
      <c r="I618" t="s">
        <v>10827</v>
      </c>
      <c r="J618" t="s">
        <v>10826</v>
      </c>
      <c r="K618" t="s">
        <v>10825</v>
      </c>
      <c r="L618" t="s">
        <v>10824</v>
      </c>
      <c r="M618" t="s">
        <v>10823</v>
      </c>
      <c r="N618">
        <v>4</v>
      </c>
      <c r="O618" t="s">
        <v>10822</v>
      </c>
      <c r="P618" t="s">
        <v>10821</v>
      </c>
      <c r="Q618" t="s">
        <v>10820</v>
      </c>
      <c r="R618" s="7">
        <v>37681</v>
      </c>
      <c r="S618" s="8">
        <f t="shared" si="80"/>
        <v>2003</v>
      </c>
      <c r="T618" s="8">
        <v>2003</v>
      </c>
      <c r="U618" s="8">
        <f t="shared" si="81"/>
        <v>19</v>
      </c>
      <c r="V618" s="7">
        <v>37681</v>
      </c>
      <c r="W618" t="s">
        <v>1720</v>
      </c>
      <c r="X618" s="2">
        <v>0.371</v>
      </c>
      <c r="Y618" s="6">
        <f t="shared" si="78"/>
        <v>9.9036331117695747E-3</v>
      </c>
      <c r="AA618">
        <v>486604</v>
      </c>
      <c r="AB618">
        <v>28580</v>
      </c>
      <c r="AD618" t="s">
        <v>6</v>
      </c>
      <c r="AE618">
        <v>38</v>
      </c>
      <c r="AF618">
        <v>2</v>
      </c>
      <c r="AI618" t="s">
        <v>10819</v>
      </c>
      <c r="AJ618" t="s">
        <v>10818</v>
      </c>
      <c r="AK618" t="s">
        <v>10817</v>
      </c>
      <c r="AL618">
        <v>23</v>
      </c>
      <c r="AM618" s="5">
        <f t="shared" si="82"/>
        <v>1.2105263157894737</v>
      </c>
      <c r="AN618" s="4">
        <f t="shared" si="79"/>
        <v>1.8334362980529702E-3</v>
      </c>
      <c r="AO618" s="3"/>
      <c r="AP618">
        <v>1</v>
      </c>
      <c r="AR618" t="s">
        <v>1</v>
      </c>
      <c r="AT618" s="2">
        <v>1.431</v>
      </c>
      <c r="AU618" s="1">
        <f t="shared" si="83"/>
        <v>0.74825740676545927</v>
      </c>
      <c r="AV618" s="1">
        <f t="shared" si="84"/>
        <v>0.58685347049112724</v>
      </c>
      <c r="AW618" s="1">
        <f t="shared" si="85"/>
        <v>0.42544953421679516</v>
      </c>
    </row>
    <row r="619" spans="1:49" x14ac:dyDescent="0.2">
      <c r="A619">
        <v>617</v>
      </c>
      <c r="B619" t="s">
        <v>10816</v>
      </c>
      <c r="C619" t="s">
        <v>10815</v>
      </c>
      <c r="F619" t="s">
        <v>10814</v>
      </c>
      <c r="G619" t="s">
        <v>16</v>
      </c>
      <c r="H619" t="s">
        <v>15</v>
      </c>
      <c r="I619" t="s">
        <v>10808</v>
      </c>
      <c r="J619">
        <v>60029714</v>
      </c>
      <c r="K619" t="s">
        <v>10807</v>
      </c>
      <c r="L619" t="s">
        <v>10806</v>
      </c>
      <c r="M619" t="s">
        <v>2910</v>
      </c>
      <c r="N619">
        <v>2</v>
      </c>
      <c r="O619" t="s">
        <v>10805</v>
      </c>
      <c r="P619" t="s">
        <v>10804</v>
      </c>
      <c r="Q619" t="s">
        <v>10803</v>
      </c>
      <c r="R619" s="7">
        <v>37681</v>
      </c>
      <c r="S619" s="8">
        <f t="shared" si="80"/>
        <v>2003</v>
      </c>
      <c r="T619" s="8">
        <v>2003</v>
      </c>
      <c r="U619" s="8">
        <f t="shared" si="81"/>
        <v>19</v>
      </c>
      <c r="V619" s="7">
        <v>37681</v>
      </c>
      <c r="W619" t="s">
        <v>1720</v>
      </c>
      <c r="X619" s="2">
        <v>0.371</v>
      </c>
      <c r="Y619" s="6">
        <f t="shared" si="78"/>
        <v>9.9036331117695747E-3</v>
      </c>
      <c r="AA619">
        <v>486604</v>
      </c>
      <c r="AB619">
        <v>28580</v>
      </c>
      <c r="AD619" t="s">
        <v>6</v>
      </c>
      <c r="AE619">
        <v>38</v>
      </c>
      <c r="AF619">
        <v>2</v>
      </c>
      <c r="AI619" t="s">
        <v>10813</v>
      </c>
      <c r="AK619" t="s">
        <v>10812</v>
      </c>
      <c r="AL619">
        <v>3</v>
      </c>
      <c r="AM619" s="5">
        <f t="shared" si="82"/>
        <v>0.15789473684210525</v>
      </c>
      <c r="AN619" s="4">
        <f t="shared" si="79"/>
        <v>2.3914386496343091E-4</v>
      </c>
      <c r="AO619" s="3"/>
      <c r="AP619">
        <v>0</v>
      </c>
      <c r="AR619" t="s">
        <v>1</v>
      </c>
      <c r="AT619" s="2">
        <v>1.431</v>
      </c>
      <c r="AU619" s="1">
        <f t="shared" si="83"/>
        <v>0.70042863377277309</v>
      </c>
      <c r="AV619" s="1">
        <f t="shared" si="84"/>
        <v>0.50713884883665028</v>
      </c>
      <c r="AW619" s="1">
        <f t="shared" si="85"/>
        <v>0.31384906390052741</v>
      </c>
    </row>
    <row r="620" spans="1:49" x14ac:dyDescent="0.2">
      <c r="A620">
        <v>618</v>
      </c>
      <c r="B620" t="s">
        <v>10811</v>
      </c>
      <c r="C620" t="s">
        <v>10810</v>
      </c>
      <c r="F620" t="s">
        <v>10809</v>
      </c>
      <c r="G620" t="s">
        <v>16</v>
      </c>
      <c r="H620" t="s">
        <v>15</v>
      </c>
      <c r="I620" t="s">
        <v>10808</v>
      </c>
      <c r="J620">
        <v>60029714</v>
      </c>
      <c r="K620" t="s">
        <v>10807</v>
      </c>
      <c r="L620" t="s">
        <v>10806</v>
      </c>
      <c r="M620" t="s">
        <v>2910</v>
      </c>
      <c r="N620">
        <v>2</v>
      </c>
      <c r="O620" t="s">
        <v>10805</v>
      </c>
      <c r="P620" t="s">
        <v>10804</v>
      </c>
      <c r="Q620" t="s">
        <v>10803</v>
      </c>
      <c r="R620" s="7">
        <v>37681</v>
      </c>
      <c r="S620" s="8">
        <f t="shared" si="80"/>
        <v>2003</v>
      </c>
      <c r="T620" s="8">
        <v>2003</v>
      </c>
      <c r="U620" s="8">
        <f t="shared" si="81"/>
        <v>19</v>
      </c>
      <c r="V620" s="7">
        <v>37681</v>
      </c>
      <c r="W620" t="s">
        <v>1720</v>
      </c>
      <c r="X620" s="2">
        <v>0.371</v>
      </c>
      <c r="Y620" s="6">
        <f t="shared" si="78"/>
        <v>9.9036331117695747E-3</v>
      </c>
      <c r="AA620">
        <v>486604</v>
      </c>
      <c r="AB620">
        <v>28580</v>
      </c>
      <c r="AD620" t="s">
        <v>6</v>
      </c>
      <c r="AE620">
        <v>38</v>
      </c>
      <c r="AF620">
        <v>2</v>
      </c>
      <c r="AI620" t="s">
        <v>10802</v>
      </c>
      <c r="AK620" t="s">
        <v>10801</v>
      </c>
      <c r="AL620">
        <v>2</v>
      </c>
      <c r="AM620" s="5">
        <f t="shared" si="82"/>
        <v>0.10526315789473684</v>
      </c>
      <c r="AN620" s="4">
        <f t="shared" si="79"/>
        <v>1.5942924330895392E-4</v>
      </c>
      <c r="AO620" s="3"/>
      <c r="AP620">
        <v>1</v>
      </c>
      <c r="AR620" t="s">
        <v>1</v>
      </c>
      <c r="AT620" s="2">
        <v>1.431</v>
      </c>
      <c r="AU620" s="1">
        <f t="shared" si="83"/>
        <v>0.69803719512313878</v>
      </c>
      <c r="AV620" s="1">
        <f t="shared" si="84"/>
        <v>0.50315311775392646</v>
      </c>
      <c r="AW620" s="1">
        <f t="shared" si="85"/>
        <v>0.30826904038471403</v>
      </c>
    </row>
    <row r="621" spans="1:49" x14ac:dyDescent="0.2">
      <c r="A621">
        <v>619</v>
      </c>
      <c r="B621" t="s">
        <v>10800</v>
      </c>
      <c r="C621" t="s">
        <v>10799</v>
      </c>
      <c r="F621" t="s">
        <v>10798</v>
      </c>
      <c r="G621" t="s">
        <v>16</v>
      </c>
      <c r="H621" t="s">
        <v>15</v>
      </c>
      <c r="I621" t="s">
        <v>10797</v>
      </c>
      <c r="J621">
        <v>60103653</v>
      </c>
      <c r="K621" t="s">
        <v>7591</v>
      </c>
      <c r="L621" t="s">
        <v>3039</v>
      </c>
      <c r="M621" t="s">
        <v>3038</v>
      </c>
      <c r="N621">
        <v>2</v>
      </c>
      <c r="O621" t="s">
        <v>10796</v>
      </c>
      <c r="P621" t="s">
        <v>10795</v>
      </c>
      <c r="Q621" t="s">
        <v>7588</v>
      </c>
      <c r="R621" s="7">
        <v>37681</v>
      </c>
      <c r="S621" s="8">
        <f t="shared" si="80"/>
        <v>2003</v>
      </c>
      <c r="T621" s="8">
        <v>2003</v>
      </c>
      <c r="U621" s="8">
        <f t="shared" si="81"/>
        <v>19</v>
      </c>
      <c r="V621" s="7">
        <v>37681</v>
      </c>
      <c r="W621" t="s">
        <v>477</v>
      </c>
      <c r="X621" s="2">
        <v>2.141</v>
      </c>
      <c r="Y621" s="6">
        <f t="shared" si="78"/>
        <v>5.7152772216438434E-2</v>
      </c>
      <c r="AA621">
        <v>1962892</v>
      </c>
      <c r="AB621">
        <v>17360</v>
      </c>
      <c r="AD621" t="s">
        <v>6</v>
      </c>
      <c r="AE621">
        <v>41</v>
      </c>
      <c r="AF621">
        <v>3</v>
      </c>
      <c r="AH621" t="s">
        <v>10794</v>
      </c>
      <c r="AI621" t="s">
        <v>10793</v>
      </c>
      <c r="AJ621" t="s">
        <v>10792</v>
      </c>
      <c r="AK621" t="s">
        <v>10791</v>
      </c>
      <c r="AL621">
        <v>26</v>
      </c>
      <c r="AM621" s="5">
        <f t="shared" si="82"/>
        <v>1.368421052631579</v>
      </c>
      <c r="AN621" s="4">
        <f t="shared" si="79"/>
        <v>2.0725801630164012E-3</v>
      </c>
      <c r="AO621" s="3"/>
      <c r="AP621">
        <v>0</v>
      </c>
      <c r="AR621" t="s">
        <v>10790</v>
      </c>
      <c r="AS621" t="s">
        <v>10789</v>
      </c>
      <c r="AT621" s="2" t="s">
        <v>0</v>
      </c>
      <c r="AU621" s="1">
        <f t="shared" si="83"/>
        <v>4.0628714600411824</v>
      </c>
      <c r="AV621" s="1">
        <f t="shared" si="84"/>
        <v>2.9612676189727418</v>
      </c>
      <c r="AW621" s="1">
        <f t="shared" si="85"/>
        <v>1.859663777904301</v>
      </c>
    </row>
    <row r="622" spans="1:49" x14ac:dyDescent="0.2">
      <c r="A622">
        <v>620</v>
      </c>
      <c r="B622" t="s">
        <v>10788</v>
      </c>
      <c r="F622" t="s">
        <v>10787</v>
      </c>
      <c r="G622" t="s">
        <v>16</v>
      </c>
      <c r="H622" t="s">
        <v>15</v>
      </c>
      <c r="I622" t="s">
        <v>2466</v>
      </c>
      <c r="J622">
        <v>60016835</v>
      </c>
      <c r="K622" t="s">
        <v>10786</v>
      </c>
      <c r="L622" t="s">
        <v>168</v>
      </c>
      <c r="M622" t="s">
        <v>167</v>
      </c>
      <c r="N622">
        <v>2</v>
      </c>
      <c r="O622" t="s">
        <v>10785</v>
      </c>
      <c r="P622" t="s">
        <v>10784</v>
      </c>
      <c r="Q622" t="s">
        <v>10783</v>
      </c>
      <c r="R622" s="7">
        <v>37681</v>
      </c>
      <c r="S622" s="8">
        <f t="shared" si="80"/>
        <v>2003</v>
      </c>
      <c r="T622" s="8">
        <v>2003</v>
      </c>
      <c r="U622" s="8">
        <f t="shared" si="81"/>
        <v>19</v>
      </c>
      <c r="V622" s="7">
        <v>37681</v>
      </c>
      <c r="W622" t="s">
        <v>10782</v>
      </c>
      <c r="X622" s="2">
        <v>0.128</v>
      </c>
      <c r="Y622" s="6">
        <f t="shared" si="78"/>
        <v>3.4168868957048667E-3</v>
      </c>
      <c r="AA622">
        <v>10040579</v>
      </c>
      <c r="AB622">
        <v>19474</v>
      </c>
      <c r="AD622" t="s">
        <v>6</v>
      </c>
      <c r="AE622">
        <v>12</v>
      </c>
      <c r="AF622">
        <v>1</v>
      </c>
      <c r="AH622" s="9">
        <v>41944</v>
      </c>
      <c r="AI622" t="s">
        <v>10781</v>
      </c>
      <c r="AJ622" t="s">
        <v>10780</v>
      </c>
      <c r="AK622" t="s">
        <v>10779</v>
      </c>
      <c r="AL622">
        <v>0</v>
      </c>
      <c r="AM622" s="5">
        <f t="shared" si="82"/>
        <v>0</v>
      </c>
      <c r="AN622" s="4">
        <f t="shared" si="79"/>
        <v>0</v>
      </c>
      <c r="AO622" s="3"/>
      <c r="AP622">
        <v>0</v>
      </c>
      <c r="AR622" t="s">
        <v>1</v>
      </c>
      <c r="AT622" s="2" t="s">
        <v>0</v>
      </c>
      <c r="AU622" s="1">
        <f t="shared" si="83"/>
        <v>0.23918208269934066</v>
      </c>
      <c r="AV622" s="1">
        <f t="shared" si="84"/>
        <v>0.17084434478524332</v>
      </c>
      <c r="AW622" s="1">
        <f t="shared" si="85"/>
        <v>0.10250660687114599</v>
      </c>
    </row>
    <row r="623" spans="1:49" x14ac:dyDescent="0.2">
      <c r="A623">
        <v>621</v>
      </c>
      <c r="B623" t="s">
        <v>10778</v>
      </c>
      <c r="C623" t="s">
        <v>10777</v>
      </c>
      <c r="F623" t="s">
        <v>10776</v>
      </c>
      <c r="G623" t="s">
        <v>16</v>
      </c>
      <c r="H623" t="s">
        <v>15</v>
      </c>
      <c r="I623" t="s">
        <v>10775</v>
      </c>
      <c r="J623" t="s">
        <v>10774</v>
      </c>
      <c r="K623" t="s">
        <v>10773</v>
      </c>
      <c r="L623" t="s">
        <v>10772</v>
      </c>
      <c r="M623" t="s">
        <v>185</v>
      </c>
      <c r="N623">
        <v>3</v>
      </c>
      <c r="O623" t="s">
        <v>10771</v>
      </c>
      <c r="P623" t="s">
        <v>10770</v>
      </c>
      <c r="Q623" t="s">
        <v>10769</v>
      </c>
      <c r="R623" s="7">
        <v>37681</v>
      </c>
      <c r="S623" s="8">
        <f t="shared" si="80"/>
        <v>2003</v>
      </c>
      <c r="T623" s="8">
        <v>2003</v>
      </c>
      <c r="U623" s="8">
        <f t="shared" si="81"/>
        <v>19</v>
      </c>
      <c r="V623" s="7">
        <v>37681</v>
      </c>
      <c r="W623" t="s">
        <v>2155</v>
      </c>
      <c r="X623" s="2">
        <v>2.0099999999999998</v>
      </c>
      <c r="Y623" s="6">
        <f t="shared" si="78"/>
        <v>5.3655802034115477E-2</v>
      </c>
      <c r="AA623">
        <v>15361276</v>
      </c>
      <c r="AB623">
        <v>18933</v>
      </c>
      <c r="AD623" t="s">
        <v>6</v>
      </c>
      <c r="AE623">
        <v>2</v>
      </c>
      <c r="AF623">
        <v>2</v>
      </c>
      <c r="AH623" t="s">
        <v>10768</v>
      </c>
      <c r="AI623" t="s">
        <v>10767</v>
      </c>
      <c r="AJ623" t="s">
        <v>10766</v>
      </c>
      <c r="AK623" t="s">
        <v>10765</v>
      </c>
      <c r="AL623">
        <v>305</v>
      </c>
      <c r="AM623" s="5">
        <f t="shared" si="82"/>
        <v>16.05263157894737</v>
      </c>
      <c r="AN623" s="4">
        <f t="shared" si="79"/>
        <v>2.4312959604615478E-2</v>
      </c>
      <c r="AO623" s="3"/>
      <c r="AP623">
        <v>0</v>
      </c>
      <c r="AQ623" t="s">
        <v>299</v>
      </c>
      <c r="AR623" t="s">
        <v>10764</v>
      </c>
      <c r="AS623" t="s">
        <v>297</v>
      </c>
      <c r="AT623" s="2" t="s">
        <v>0</v>
      </c>
      <c r="AU623" s="1">
        <f t="shared" si="83"/>
        <v>4.4852949305265479</v>
      </c>
      <c r="AV623" s="1">
        <f t="shared" si="84"/>
        <v>3.8984380819365478</v>
      </c>
      <c r="AW623" s="1">
        <f t="shared" si="85"/>
        <v>3.3115812333465473</v>
      </c>
    </row>
    <row r="624" spans="1:49" x14ac:dyDescent="0.2">
      <c r="A624">
        <v>622</v>
      </c>
      <c r="B624" t="s">
        <v>10763</v>
      </c>
      <c r="C624" t="s">
        <v>10762</v>
      </c>
      <c r="F624" t="s">
        <v>10761</v>
      </c>
      <c r="G624" t="s">
        <v>16</v>
      </c>
      <c r="H624" t="s">
        <v>15</v>
      </c>
      <c r="I624" t="s">
        <v>10760</v>
      </c>
      <c r="J624">
        <v>60021378</v>
      </c>
      <c r="K624" t="s">
        <v>8436</v>
      </c>
      <c r="L624" t="s">
        <v>3966</v>
      </c>
      <c r="M624" t="s">
        <v>323</v>
      </c>
      <c r="N624">
        <v>2</v>
      </c>
      <c r="O624" t="s">
        <v>10759</v>
      </c>
      <c r="P624" t="s">
        <v>10758</v>
      </c>
      <c r="Q624" t="s">
        <v>10362</v>
      </c>
      <c r="R624" s="7">
        <v>37681</v>
      </c>
      <c r="S624" s="8">
        <f t="shared" si="80"/>
        <v>2003</v>
      </c>
      <c r="T624" s="8">
        <v>2003</v>
      </c>
      <c r="U624" s="8">
        <f t="shared" si="81"/>
        <v>19</v>
      </c>
      <c r="V624" s="7">
        <v>37681</v>
      </c>
      <c r="W624" t="s">
        <v>304</v>
      </c>
      <c r="X624" s="2">
        <v>1.468</v>
      </c>
      <c r="Y624" s="6">
        <f t="shared" si="78"/>
        <v>3.9187421585115186E-2</v>
      </c>
      <c r="AA624">
        <v>906778</v>
      </c>
      <c r="AB624">
        <v>18931</v>
      </c>
      <c r="AD624" t="s">
        <v>6</v>
      </c>
      <c r="AE624">
        <v>51</v>
      </c>
      <c r="AF624">
        <v>3</v>
      </c>
      <c r="AH624" t="s">
        <v>10757</v>
      </c>
      <c r="AI624" t="s">
        <v>10756</v>
      </c>
      <c r="AJ624" t="s">
        <v>10755</v>
      </c>
      <c r="AK624" t="s">
        <v>10754</v>
      </c>
      <c r="AL624">
        <v>1661</v>
      </c>
      <c r="AM624" s="5">
        <f t="shared" si="82"/>
        <v>87.421052631578945</v>
      </c>
      <c r="AN624" s="4">
        <f t="shared" si="79"/>
        <v>0.13240598656808625</v>
      </c>
      <c r="AO624" s="3"/>
      <c r="AP624">
        <v>0</v>
      </c>
      <c r="AR624" t="s">
        <v>1</v>
      </c>
      <c r="AT624" s="2">
        <v>5.0830000000000002</v>
      </c>
      <c r="AU624" s="1">
        <f t="shared" si="83"/>
        <v>6.7152991080006501</v>
      </c>
      <c r="AV624" s="1">
        <f t="shared" si="84"/>
        <v>8.5796704076600712</v>
      </c>
      <c r="AW624" s="1">
        <f t="shared" si="85"/>
        <v>10.444041707319492</v>
      </c>
    </row>
    <row r="625" spans="1:49" x14ac:dyDescent="0.2">
      <c r="A625">
        <v>623</v>
      </c>
      <c r="B625" t="s">
        <v>10753</v>
      </c>
      <c r="C625" t="s">
        <v>10752</v>
      </c>
      <c r="F625" t="s">
        <v>10751</v>
      </c>
      <c r="G625" t="s">
        <v>16</v>
      </c>
      <c r="H625" t="s">
        <v>15</v>
      </c>
      <c r="I625" t="s">
        <v>10750</v>
      </c>
      <c r="J625">
        <v>60014808</v>
      </c>
      <c r="K625" t="s">
        <v>10749</v>
      </c>
      <c r="L625" t="s">
        <v>10748</v>
      </c>
      <c r="M625" t="s">
        <v>638</v>
      </c>
      <c r="N625">
        <v>2</v>
      </c>
      <c r="O625" t="s">
        <v>10747</v>
      </c>
      <c r="P625" t="s">
        <v>10746</v>
      </c>
      <c r="Q625" t="s">
        <v>10745</v>
      </c>
      <c r="R625" s="7">
        <v>37681</v>
      </c>
      <c r="S625" s="8">
        <f t="shared" si="80"/>
        <v>2003</v>
      </c>
      <c r="T625" s="8">
        <v>2003</v>
      </c>
      <c r="U625" s="8">
        <f t="shared" si="81"/>
        <v>19</v>
      </c>
      <c r="V625" s="7">
        <v>37681</v>
      </c>
      <c r="W625" t="s">
        <v>449</v>
      </c>
      <c r="X625" s="2">
        <v>1.6519999999999999</v>
      </c>
      <c r="Y625" s="6">
        <f t="shared" si="78"/>
        <v>4.409919649769093E-2</v>
      </c>
      <c r="AA625" t="s">
        <v>448</v>
      </c>
      <c r="AB625">
        <v>17337</v>
      </c>
      <c r="AD625" t="s">
        <v>6</v>
      </c>
      <c r="AE625">
        <v>51</v>
      </c>
      <c r="AF625">
        <v>3</v>
      </c>
      <c r="AH625" t="s">
        <v>10744</v>
      </c>
      <c r="AI625" t="s">
        <v>10743</v>
      </c>
      <c r="AJ625" t="s">
        <v>10742</v>
      </c>
      <c r="AK625" t="s">
        <v>10741</v>
      </c>
      <c r="AL625">
        <v>18</v>
      </c>
      <c r="AM625" s="5">
        <f t="shared" si="82"/>
        <v>0.94736842105263153</v>
      </c>
      <c r="AN625" s="4">
        <f t="shared" si="79"/>
        <v>1.4348631897805853E-3</v>
      </c>
      <c r="AO625" s="3"/>
      <c r="AP625">
        <v>0</v>
      </c>
      <c r="AR625" t="s">
        <v>10740</v>
      </c>
      <c r="AS625" t="s">
        <v>10739</v>
      </c>
      <c r="AT625" s="2" t="s">
        <v>0</v>
      </c>
      <c r="AU625" s="1">
        <f t="shared" si="83"/>
        <v>3.1299896505317824</v>
      </c>
      <c r="AV625" s="1">
        <f t="shared" si="84"/>
        <v>2.2767029843735758</v>
      </c>
      <c r="AW625" s="1">
        <f t="shared" si="85"/>
        <v>1.4234163182153687</v>
      </c>
    </row>
    <row r="626" spans="1:49" x14ac:dyDescent="0.2">
      <c r="A626">
        <v>624</v>
      </c>
      <c r="B626" t="s">
        <v>10738</v>
      </c>
      <c r="C626" t="s">
        <v>10737</v>
      </c>
      <c r="F626" t="s">
        <v>10736</v>
      </c>
      <c r="G626" t="s">
        <v>16</v>
      </c>
      <c r="H626" t="s">
        <v>15</v>
      </c>
      <c r="I626" t="s">
        <v>10735</v>
      </c>
      <c r="J626">
        <v>60025778</v>
      </c>
      <c r="K626" t="s">
        <v>3151</v>
      </c>
      <c r="L626" t="s">
        <v>3150</v>
      </c>
      <c r="M626" t="s">
        <v>323</v>
      </c>
      <c r="N626">
        <v>2</v>
      </c>
      <c r="O626" t="s">
        <v>10734</v>
      </c>
      <c r="P626" t="s">
        <v>10733</v>
      </c>
      <c r="Q626" t="s">
        <v>3147</v>
      </c>
      <c r="R626" s="7">
        <v>37681</v>
      </c>
      <c r="S626" s="8">
        <f t="shared" si="80"/>
        <v>2003</v>
      </c>
      <c r="T626" s="8">
        <v>2003</v>
      </c>
      <c r="U626" s="8">
        <f t="shared" si="81"/>
        <v>19</v>
      </c>
      <c r="V626" s="7">
        <v>37681</v>
      </c>
      <c r="W626" t="s">
        <v>449</v>
      </c>
      <c r="X626" s="2">
        <v>1.6519999999999999</v>
      </c>
      <c r="Y626" s="6">
        <f t="shared" si="78"/>
        <v>4.409919649769093E-2</v>
      </c>
      <c r="AA626" t="s">
        <v>448</v>
      </c>
      <c r="AB626">
        <v>17337</v>
      </c>
      <c r="AD626" t="s">
        <v>6</v>
      </c>
      <c r="AE626">
        <v>51</v>
      </c>
      <c r="AF626">
        <v>3</v>
      </c>
      <c r="AH626" t="s">
        <v>10732</v>
      </c>
      <c r="AI626" t="s">
        <v>10731</v>
      </c>
      <c r="AJ626" t="s">
        <v>10730</v>
      </c>
      <c r="AK626" t="s">
        <v>10729</v>
      </c>
      <c r="AL626">
        <v>163</v>
      </c>
      <c r="AM626" s="5">
        <f t="shared" si="82"/>
        <v>8.5789473684210531</v>
      </c>
      <c r="AN626" s="4">
        <f t="shared" si="79"/>
        <v>1.2993483329679747E-2</v>
      </c>
      <c r="AO626" s="3"/>
      <c r="AP626">
        <v>0</v>
      </c>
      <c r="AR626" t="s">
        <v>1</v>
      </c>
      <c r="AT626" s="2" t="s">
        <v>0</v>
      </c>
      <c r="AU626" s="1">
        <f t="shared" si="83"/>
        <v>3.4767482547287574</v>
      </c>
      <c r="AV626" s="1">
        <f t="shared" si="84"/>
        <v>2.8546339913685341</v>
      </c>
      <c r="AW626" s="1">
        <f t="shared" si="85"/>
        <v>2.23251972800831</v>
      </c>
    </row>
    <row r="627" spans="1:49" x14ac:dyDescent="0.2">
      <c r="A627">
        <v>625</v>
      </c>
      <c r="B627" t="s">
        <v>10728</v>
      </c>
      <c r="C627" t="s">
        <v>10727</v>
      </c>
      <c r="F627" t="s">
        <v>10726</v>
      </c>
      <c r="G627" t="s">
        <v>16</v>
      </c>
      <c r="H627" t="s">
        <v>15</v>
      </c>
      <c r="I627" t="s">
        <v>10725</v>
      </c>
      <c r="J627" t="s">
        <v>10724</v>
      </c>
      <c r="K627" t="s">
        <v>10723</v>
      </c>
      <c r="L627" t="s">
        <v>10722</v>
      </c>
      <c r="M627" t="s">
        <v>2303</v>
      </c>
      <c r="N627">
        <v>1</v>
      </c>
      <c r="O627" t="s">
        <v>10721</v>
      </c>
      <c r="P627">
        <v>7003360986</v>
      </c>
      <c r="Q627" t="s">
        <v>10720</v>
      </c>
      <c r="R627" s="7">
        <v>37681</v>
      </c>
      <c r="S627" s="8">
        <f t="shared" si="80"/>
        <v>2003</v>
      </c>
      <c r="T627" s="8">
        <v>2003</v>
      </c>
      <c r="U627" s="8">
        <f t="shared" si="81"/>
        <v>19</v>
      </c>
      <c r="V627" s="7">
        <v>37681</v>
      </c>
      <c r="W627" t="s">
        <v>449</v>
      </c>
      <c r="X627" s="2">
        <v>1.6519999999999999</v>
      </c>
      <c r="Y627" s="6">
        <f t="shared" si="78"/>
        <v>4.409919649769093E-2</v>
      </c>
      <c r="AA627" t="s">
        <v>448</v>
      </c>
      <c r="AB627">
        <v>17337</v>
      </c>
      <c r="AD627" t="s">
        <v>6</v>
      </c>
      <c r="AE627">
        <v>51</v>
      </c>
      <c r="AF627">
        <v>3</v>
      </c>
      <c r="AH627" t="s">
        <v>10719</v>
      </c>
      <c r="AI627" t="s">
        <v>10718</v>
      </c>
      <c r="AJ627" t="s">
        <v>10717</v>
      </c>
      <c r="AK627" t="s">
        <v>10716</v>
      </c>
      <c r="AL627">
        <v>18</v>
      </c>
      <c r="AM627" s="5">
        <f t="shared" si="82"/>
        <v>0.94736842105263153</v>
      </c>
      <c r="AN627" s="4">
        <f t="shared" si="79"/>
        <v>1.4348631897805853E-3</v>
      </c>
      <c r="AO627" s="3"/>
      <c r="AP627">
        <v>0</v>
      </c>
      <c r="AR627" t="s">
        <v>1</v>
      </c>
      <c r="AT627" s="2" t="s">
        <v>0</v>
      </c>
      <c r="AU627" s="1">
        <f t="shared" si="83"/>
        <v>3.1299896505317824</v>
      </c>
      <c r="AV627" s="1">
        <f t="shared" si="84"/>
        <v>2.2767029843735758</v>
      </c>
      <c r="AW627" s="1">
        <f t="shared" si="85"/>
        <v>1.4234163182153687</v>
      </c>
    </row>
    <row r="628" spans="1:49" x14ac:dyDescent="0.2">
      <c r="A628">
        <v>626</v>
      </c>
      <c r="B628" t="s">
        <v>10715</v>
      </c>
      <c r="C628" t="s">
        <v>10714</v>
      </c>
      <c r="F628" t="s">
        <v>10713</v>
      </c>
      <c r="G628" t="s">
        <v>16</v>
      </c>
      <c r="H628" t="s">
        <v>15</v>
      </c>
      <c r="I628" t="s">
        <v>10712</v>
      </c>
      <c r="J628" t="s">
        <v>10711</v>
      </c>
      <c r="K628" t="s">
        <v>10710</v>
      </c>
      <c r="L628" t="s">
        <v>10709</v>
      </c>
      <c r="M628" t="s">
        <v>10708</v>
      </c>
      <c r="N628">
        <v>3</v>
      </c>
      <c r="O628" t="s">
        <v>10707</v>
      </c>
      <c r="P628" t="s">
        <v>10706</v>
      </c>
      <c r="Q628" t="s">
        <v>10705</v>
      </c>
      <c r="R628" s="7">
        <v>37681</v>
      </c>
      <c r="S628" s="8">
        <f t="shared" si="80"/>
        <v>2003</v>
      </c>
      <c r="T628" s="8">
        <v>2003</v>
      </c>
      <c r="U628" s="8">
        <f t="shared" si="81"/>
        <v>19</v>
      </c>
      <c r="V628" s="7">
        <v>37681</v>
      </c>
      <c r="W628" t="s">
        <v>449</v>
      </c>
      <c r="X628" s="2">
        <v>1.6519999999999999</v>
      </c>
      <c r="Y628" s="6">
        <f t="shared" si="78"/>
        <v>4.409919649769093E-2</v>
      </c>
      <c r="AA628" t="s">
        <v>448</v>
      </c>
      <c r="AB628">
        <v>17337</v>
      </c>
      <c r="AD628" t="s">
        <v>6</v>
      </c>
      <c r="AE628">
        <v>51</v>
      </c>
      <c r="AF628">
        <v>3</v>
      </c>
      <c r="AH628" t="s">
        <v>10704</v>
      </c>
      <c r="AI628" t="s">
        <v>10703</v>
      </c>
      <c r="AJ628" t="s">
        <v>10702</v>
      </c>
      <c r="AK628" t="s">
        <v>10701</v>
      </c>
      <c r="AL628">
        <v>2</v>
      </c>
      <c r="AM628" s="5">
        <f t="shared" si="82"/>
        <v>0.10526315789473684</v>
      </c>
      <c r="AN628" s="4">
        <f t="shared" si="79"/>
        <v>1.5942924330895392E-4</v>
      </c>
      <c r="AO628" s="3"/>
      <c r="AP628">
        <v>0</v>
      </c>
      <c r="AR628" t="s">
        <v>1</v>
      </c>
      <c r="AT628" s="2" t="s">
        <v>0</v>
      </c>
      <c r="AU628" s="1">
        <f t="shared" si="83"/>
        <v>3.0917266321376338</v>
      </c>
      <c r="AV628" s="1">
        <f t="shared" si="84"/>
        <v>2.2129312870499942</v>
      </c>
      <c r="AW628" s="1">
        <f t="shared" si="85"/>
        <v>1.3341359419623546</v>
      </c>
    </row>
    <row r="629" spans="1:49" x14ac:dyDescent="0.2">
      <c r="A629">
        <v>627</v>
      </c>
      <c r="B629" t="s">
        <v>10700</v>
      </c>
      <c r="F629" t="s">
        <v>10699</v>
      </c>
      <c r="G629" t="s">
        <v>16</v>
      </c>
      <c r="H629" t="s">
        <v>15</v>
      </c>
      <c r="I629" t="s">
        <v>10698</v>
      </c>
      <c r="J629">
        <v>60025858</v>
      </c>
      <c r="K629" t="s">
        <v>2816</v>
      </c>
      <c r="L629" t="s">
        <v>2815</v>
      </c>
      <c r="M629" t="s">
        <v>2262</v>
      </c>
      <c r="N629">
        <v>2</v>
      </c>
      <c r="O629" t="s">
        <v>10697</v>
      </c>
      <c r="P629" t="s">
        <v>10696</v>
      </c>
      <c r="Q629" t="s">
        <v>2812</v>
      </c>
      <c r="R629" s="7">
        <v>37681</v>
      </c>
      <c r="S629" s="8">
        <f t="shared" si="80"/>
        <v>2003</v>
      </c>
      <c r="T629" s="8">
        <v>2003</v>
      </c>
      <c r="U629" s="8">
        <f t="shared" si="81"/>
        <v>19</v>
      </c>
      <c r="V629" s="7">
        <v>37681</v>
      </c>
      <c r="W629" t="s">
        <v>1720</v>
      </c>
      <c r="X629" s="2">
        <v>0.371</v>
      </c>
      <c r="Y629" s="6">
        <f t="shared" si="78"/>
        <v>9.9036331117695747E-3</v>
      </c>
      <c r="AA629">
        <v>486604</v>
      </c>
      <c r="AB629">
        <v>28580</v>
      </c>
      <c r="AD629" t="s">
        <v>6</v>
      </c>
      <c r="AE629">
        <v>38</v>
      </c>
      <c r="AF629">
        <v>2</v>
      </c>
      <c r="AI629" t="s">
        <v>10695</v>
      </c>
      <c r="AJ629" t="s">
        <v>10694</v>
      </c>
      <c r="AK629" t="s">
        <v>10693</v>
      </c>
      <c r="AL629">
        <v>18</v>
      </c>
      <c r="AM629" s="5">
        <f t="shared" si="82"/>
        <v>0.94736842105263153</v>
      </c>
      <c r="AN629" s="4">
        <f t="shared" si="79"/>
        <v>1.4348631897805853E-3</v>
      </c>
      <c r="AO629" s="3"/>
      <c r="AP629">
        <v>0</v>
      </c>
      <c r="AR629" t="s">
        <v>1</v>
      </c>
      <c r="AT629" s="2">
        <v>1.431</v>
      </c>
      <c r="AU629" s="1">
        <f t="shared" si="83"/>
        <v>0.7363002135172878</v>
      </c>
      <c r="AV629" s="1">
        <f t="shared" si="84"/>
        <v>0.56692481507750803</v>
      </c>
      <c r="AW629" s="1">
        <f t="shared" si="85"/>
        <v>0.39754941663772819</v>
      </c>
    </row>
    <row r="630" spans="1:49" x14ac:dyDescent="0.2">
      <c r="A630">
        <v>628</v>
      </c>
      <c r="B630" t="s">
        <v>10692</v>
      </c>
      <c r="F630" t="s">
        <v>10691</v>
      </c>
      <c r="G630" t="s">
        <v>16</v>
      </c>
      <c r="H630" t="s">
        <v>15</v>
      </c>
      <c r="I630" t="s">
        <v>10690</v>
      </c>
      <c r="J630">
        <v>60031126</v>
      </c>
      <c r="K630" t="s">
        <v>4387</v>
      </c>
      <c r="L630" t="s">
        <v>12</v>
      </c>
      <c r="M630" t="s">
        <v>11</v>
      </c>
      <c r="N630">
        <v>3</v>
      </c>
      <c r="O630" t="s">
        <v>10689</v>
      </c>
      <c r="P630" t="s">
        <v>10688</v>
      </c>
      <c r="Q630" t="s">
        <v>4384</v>
      </c>
      <c r="R630" s="7">
        <v>37681</v>
      </c>
      <c r="S630" s="8">
        <f t="shared" si="80"/>
        <v>2003</v>
      </c>
      <c r="T630" s="8">
        <v>2003</v>
      </c>
      <c r="U630" s="8">
        <f t="shared" si="81"/>
        <v>19</v>
      </c>
      <c r="V630" s="7">
        <v>37681</v>
      </c>
      <c r="W630" t="s">
        <v>1720</v>
      </c>
      <c r="X630" s="2">
        <v>0.371</v>
      </c>
      <c r="Y630" s="6">
        <f t="shared" si="78"/>
        <v>9.9036331117695747E-3</v>
      </c>
      <c r="AA630">
        <v>486604</v>
      </c>
      <c r="AB630">
        <v>28580</v>
      </c>
      <c r="AD630" t="s">
        <v>6</v>
      </c>
      <c r="AE630">
        <v>38</v>
      </c>
      <c r="AF630">
        <v>2</v>
      </c>
      <c r="AI630" t="s">
        <v>10687</v>
      </c>
      <c r="AJ630" t="s">
        <v>10686</v>
      </c>
      <c r="AK630" t="s">
        <v>10685</v>
      </c>
      <c r="AL630">
        <v>8</v>
      </c>
      <c r="AM630" s="5">
        <f t="shared" si="82"/>
        <v>0.42105263157894735</v>
      </c>
      <c r="AN630" s="4">
        <f t="shared" si="79"/>
        <v>6.377169732358157E-4</v>
      </c>
      <c r="AO630" s="3"/>
      <c r="AP630">
        <v>0</v>
      </c>
      <c r="AR630" t="s">
        <v>1</v>
      </c>
      <c r="AT630" s="2">
        <v>1.431</v>
      </c>
      <c r="AU630" s="1">
        <f t="shared" si="83"/>
        <v>0.71238582702094466</v>
      </c>
      <c r="AV630" s="1">
        <f t="shared" si="84"/>
        <v>0.52706750425026949</v>
      </c>
      <c r="AW630" s="1">
        <f t="shared" si="85"/>
        <v>0.34174918147959432</v>
      </c>
    </row>
    <row r="631" spans="1:49" x14ac:dyDescent="0.2">
      <c r="A631">
        <v>629</v>
      </c>
      <c r="B631" t="s">
        <v>10684</v>
      </c>
      <c r="F631" t="s">
        <v>10683</v>
      </c>
      <c r="G631" t="s">
        <v>16</v>
      </c>
      <c r="H631" t="s">
        <v>15</v>
      </c>
      <c r="I631" t="s">
        <v>10682</v>
      </c>
      <c r="J631" t="s">
        <v>10681</v>
      </c>
      <c r="K631" t="s">
        <v>10680</v>
      </c>
      <c r="L631" t="s">
        <v>10679</v>
      </c>
      <c r="M631" t="s">
        <v>5264</v>
      </c>
      <c r="N631">
        <v>2</v>
      </c>
      <c r="O631" t="s">
        <v>10678</v>
      </c>
      <c r="P631" t="s">
        <v>10677</v>
      </c>
      <c r="Q631" t="s">
        <v>10676</v>
      </c>
      <c r="R631" s="7">
        <v>37681</v>
      </c>
      <c r="S631" s="8">
        <f t="shared" si="80"/>
        <v>2003</v>
      </c>
      <c r="T631" s="8">
        <v>2003</v>
      </c>
      <c r="U631" s="8">
        <f t="shared" si="81"/>
        <v>19</v>
      </c>
      <c r="V631" s="7">
        <v>37681</v>
      </c>
      <c r="W631" t="s">
        <v>10666</v>
      </c>
      <c r="X631" s="2">
        <v>0.216</v>
      </c>
      <c r="Y631" s="6">
        <f t="shared" si="78"/>
        <v>5.765996636501962E-3</v>
      </c>
      <c r="AA631">
        <v>10544887</v>
      </c>
      <c r="AB631">
        <v>13200</v>
      </c>
      <c r="AD631" t="s">
        <v>6</v>
      </c>
      <c r="AE631">
        <v>18</v>
      </c>
      <c r="AF631">
        <v>1</v>
      </c>
      <c r="AH631" t="s">
        <v>10675</v>
      </c>
      <c r="AI631" t="s">
        <v>10674</v>
      </c>
      <c r="AK631" t="s">
        <v>10673</v>
      </c>
      <c r="AL631">
        <v>115</v>
      </c>
      <c r="AM631" s="5">
        <f t="shared" si="82"/>
        <v>6.0526315789473681</v>
      </c>
      <c r="AN631" s="4">
        <f t="shared" si="79"/>
        <v>9.1671814902648512E-3</v>
      </c>
      <c r="AO631" s="3"/>
      <c r="AP631">
        <v>0</v>
      </c>
      <c r="AR631" t="s">
        <v>1</v>
      </c>
      <c r="AT631" s="2" t="s">
        <v>0</v>
      </c>
      <c r="AU631" s="1">
        <f t="shared" si="83"/>
        <v>0.67863520926308285</v>
      </c>
      <c r="AV631" s="1">
        <f t="shared" si="84"/>
        <v>0.74665890633834076</v>
      </c>
      <c r="AW631" s="1">
        <f t="shared" si="85"/>
        <v>0.81468260341359855</v>
      </c>
    </row>
    <row r="632" spans="1:49" x14ac:dyDescent="0.2">
      <c r="A632">
        <v>630</v>
      </c>
      <c r="B632" t="s">
        <v>10672</v>
      </c>
      <c r="F632" t="s">
        <v>10671</v>
      </c>
      <c r="G632" t="s">
        <v>16</v>
      </c>
      <c r="H632" t="s">
        <v>15</v>
      </c>
      <c r="I632" t="s">
        <v>10670</v>
      </c>
      <c r="J632">
        <v>60013983</v>
      </c>
      <c r="K632" t="s">
        <v>10588</v>
      </c>
      <c r="L632" t="s">
        <v>10587</v>
      </c>
      <c r="M632" t="s">
        <v>9926</v>
      </c>
      <c r="N632">
        <v>3</v>
      </c>
      <c r="O632" t="s">
        <v>10669</v>
      </c>
      <c r="P632" t="s">
        <v>10668</v>
      </c>
      <c r="Q632" t="s">
        <v>10667</v>
      </c>
      <c r="R632" s="7">
        <v>37681</v>
      </c>
      <c r="S632" s="8">
        <f t="shared" si="80"/>
        <v>2003</v>
      </c>
      <c r="T632" s="8">
        <v>2003</v>
      </c>
      <c r="U632" s="8">
        <f t="shared" si="81"/>
        <v>19</v>
      </c>
      <c r="V632" s="7">
        <v>37681</v>
      </c>
      <c r="W632" t="s">
        <v>10666</v>
      </c>
      <c r="X632" s="2">
        <v>0.216</v>
      </c>
      <c r="Y632" s="6">
        <f t="shared" si="78"/>
        <v>5.765996636501962E-3</v>
      </c>
      <c r="AA632">
        <v>10544887</v>
      </c>
      <c r="AB632">
        <v>13200</v>
      </c>
      <c r="AD632" t="s">
        <v>6</v>
      </c>
      <c r="AE632">
        <v>18</v>
      </c>
      <c r="AF632">
        <v>1</v>
      </c>
      <c r="AH632" t="s">
        <v>10665</v>
      </c>
      <c r="AI632" t="s">
        <v>10664</v>
      </c>
      <c r="AJ632" t="s">
        <v>10663</v>
      </c>
      <c r="AK632" t="s">
        <v>10662</v>
      </c>
      <c r="AL632">
        <v>2</v>
      </c>
      <c r="AM632" s="5">
        <f t="shared" si="82"/>
        <v>0.10526315789473684</v>
      </c>
      <c r="AN632" s="4">
        <f t="shared" si="79"/>
        <v>1.5942924330895392E-4</v>
      </c>
      <c r="AO632" s="3"/>
      <c r="AP632">
        <v>0</v>
      </c>
      <c r="AR632" t="s">
        <v>1</v>
      </c>
      <c r="AT632" s="2" t="s">
        <v>0</v>
      </c>
      <c r="AU632" s="1">
        <f t="shared" si="83"/>
        <v>0.40840264185440589</v>
      </c>
      <c r="AV632" s="1">
        <f t="shared" si="84"/>
        <v>0.2962712939905458</v>
      </c>
      <c r="AW632" s="1">
        <f t="shared" si="85"/>
        <v>0.18413994612668563</v>
      </c>
    </row>
    <row r="633" spans="1:49" x14ac:dyDescent="0.2">
      <c r="A633">
        <v>631</v>
      </c>
      <c r="B633" t="s">
        <v>10661</v>
      </c>
      <c r="C633" t="s">
        <v>10660</v>
      </c>
      <c r="F633" t="s">
        <v>10659</v>
      </c>
      <c r="G633" t="s">
        <v>16</v>
      </c>
      <c r="H633" t="s">
        <v>15</v>
      </c>
      <c r="I633" t="s">
        <v>10658</v>
      </c>
      <c r="J633" t="s">
        <v>10657</v>
      </c>
      <c r="K633" t="s">
        <v>10656</v>
      </c>
      <c r="L633" t="s">
        <v>10655</v>
      </c>
      <c r="M633" t="s">
        <v>10654</v>
      </c>
      <c r="N633">
        <v>5</v>
      </c>
      <c r="O633" t="s">
        <v>10653</v>
      </c>
      <c r="P633" t="s">
        <v>10652</v>
      </c>
      <c r="Q633" t="s">
        <v>10651</v>
      </c>
      <c r="R633" s="7">
        <v>37681</v>
      </c>
      <c r="S633" s="8">
        <f t="shared" si="80"/>
        <v>2003</v>
      </c>
      <c r="T633" s="8">
        <v>2003</v>
      </c>
      <c r="U633" s="8">
        <f t="shared" si="81"/>
        <v>19</v>
      </c>
      <c r="V633" s="7">
        <v>37681</v>
      </c>
      <c r="W633" t="s">
        <v>449</v>
      </c>
      <c r="X633" s="2">
        <v>1.6519999999999999</v>
      </c>
      <c r="Y633" s="6">
        <f t="shared" si="78"/>
        <v>4.409919649769093E-2</v>
      </c>
      <c r="AA633" t="s">
        <v>448</v>
      </c>
      <c r="AB633">
        <v>17337</v>
      </c>
      <c r="AD633" t="s">
        <v>6</v>
      </c>
      <c r="AE633">
        <v>51</v>
      </c>
      <c r="AF633">
        <v>3</v>
      </c>
      <c r="AH633" t="s">
        <v>10650</v>
      </c>
      <c r="AI633" t="s">
        <v>10649</v>
      </c>
      <c r="AJ633" t="s">
        <v>10648</v>
      </c>
      <c r="AK633" t="s">
        <v>10647</v>
      </c>
      <c r="AL633">
        <v>36</v>
      </c>
      <c r="AM633" s="5">
        <f t="shared" si="82"/>
        <v>1.8947368421052631</v>
      </c>
      <c r="AN633" s="4">
        <f t="shared" si="79"/>
        <v>2.8697263795611706E-3</v>
      </c>
      <c r="AO633" s="3"/>
      <c r="AP633">
        <v>0</v>
      </c>
      <c r="AR633" t="s">
        <v>1</v>
      </c>
      <c r="AT633" s="2" t="s">
        <v>0</v>
      </c>
      <c r="AU633" s="1">
        <f t="shared" si="83"/>
        <v>3.1730355462252002</v>
      </c>
      <c r="AV633" s="1">
        <f t="shared" si="84"/>
        <v>2.348446143862605</v>
      </c>
      <c r="AW633" s="1">
        <f t="shared" si="85"/>
        <v>1.5238567415000097</v>
      </c>
    </row>
    <row r="634" spans="1:49" x14ac:dyDescent="0.2">
      <c r="A634">
        <v>632</v>
      </c>
      <c r="B634" t="s">
        <v>10646</v>
      </c>
      <c r="C634" t="s">
        <v>10645</v>
      </c>
      <c r="F634" t="s">
        <v>10644</v>
      </c>
      <c r="G634" t="s">
        <v>16</v>
      </c>
      <c r="H634" t="s">
        <v>15</v>
      </c>
      <c r="I634" t="s">
        <v>10643</v>
      </c>
      <c r="J634">
        <v>60005244</v>
      </c>
      <c r="K634" t="s">
        <v>10642</v>
      </c>
      <c r="L634" t="s">
        <v>5455</v>
      </c>
      <c r="M634" t="s">
        <v>167</v>
      </c>
      <c r="N634">
        <v>2</v>
      </c>
      <c r="O634" t="s">
        <v>10641</v>
      </c>
      <c r="P634" t="s">
        <v>10640</v>
      </c>
      <c r="Q634" t="s">
        <v>10639</v>
      </c>
      <c r="R634" s="7">
        <v>37681</v>
      </c>
      <c r="S634" s="8">
        <f t="shared" si="80"/>
        <v>2003</v>
      </c>
      <c r="T634" s="8">
        <v>2003</v>
      </c>
      <c r="U634" s="8">
        <f t="shared" si="81"/>
        <v>19</v>
      </c>
      <c r="V634" s="7">
        <v>37681</v>
      </c>
      <c r="W634" t="s">
        <v>449</v>
      </c>
      <c r="X634" s="2">
        <v>1.6519999999999999</v>
      </c>
      <c r="Y634" s="6">
        <f t="shared" si="78"/>
        <v>4.409919649769093E-2</v>
      </c>
      <c r="AA634" t="s">
        <v>448</v>
      </c>
      <c r="AB634">
        <v>17337</v>
      </c>
      <c r="AD634" t="s">
        <v>6</v>
      </c>
      <c r="AE634">
        <v>51</v>
      </c>
      <c r="AF634">
        <v>3</v>
      </c>
      <c r="AH634" t="s">
        <v>10638</v>
      </c>
      <c r="AI634" t="s">
        <v>10637</v>
      </c>
      <c r="AJ634" t="s">
        <v>10636</v>
      </c>
      <c r="AK634" t="s">
        <v>10635</v>
      </c>
      <c r="AL634">
        <v>5</v>
      </c>
      <c r="AM634" s="5">
        <f t="shared" si="82"/>
        <v>0.26315789473684209</v>
      </c>
      <c r="AN634" s="4">
        <f t="shared" si="79"/>
        <v>3.9857310827238487E-4</v>
      </c>
      <c r="AO634" s="3"/>
      <c r="AP634">
        <v>0</v>
      </c>
      <c r="AQ634" t="s">
        <v>5888</v>
      </c>
      <c r="AR634" t="s">
        <v>1</v>
      </c>
      <c r="AS634" t="s">
        <v>5887</v>
      </c>
      <c r="AT634" s="2" t="s">
        <v>0</v>
      </c>
      <c r="AU634" s="1">
        <f t="shared" si="83"/>
        <v>3.0989009480865368</v>
      </c>
      <c r="AV634" s="1">
        <f t="shared" si="84"/>
        <v>2.2248884802981657</v>
      </c>
      <c r="AW634" s="1">
        <f t="shared" si="85"/>
        <v>1.3508760125097947</v>
      </c>
    </row>
    <row r="635" spans="1:49" x14ac:dyDescent="0.2">
      <c r="A635">
        <v>633</v>
      </c>
      <c r="B635" t="s">
        <v>10634</v>
      </c>
      <c r="C635" t="s">
        <v>10633</v>
      </c>
      <c r="F635" t="s">
        <v>10632</v>
      </c>
      <c r="G635" t="s">
        <v>16</v>
      </c>
      <c r="H635" t="s">
        <v>15</v>
      </c>
      <c r="I635" t="s">
        <v>10631</v>
      </c>
      <c r="J635" t="s">
        <v>10630</v>
      </c>
      <c r="K635" t="s">
        <v>10629</v>
      </c>
      <c r="L635" t="s">
        <v>10628</v>
      </c>
      <c r="M635" t="s">
        <v>10627</v>
      </c>
      <c r="N635">
        <v>4</v>
      </c>
      <c r="O635" t="s">
        <v>10626</v>
      </c>
      <c r="P635" t="s">
        <v>10625</v>
      </c>
      <c r="Q635" t="s">
        <v>10624</v>
      </c>
      <c r="R635" s="7">
        <v>37681</v>
      </c>
      <c r="S635" s="8">
        <f t="shared" si="80"/>
        <v>2003</v>
      </c>
      <c r="T635" s="8">
        <v>2003</v>
      </c>
      <c r="U635" s="8">
        <f t="shared" si="81"/>
        <v>19</v>
      </c>
      <c r="V635" s="7">
        <v>37681</v>
      </c>
      <c r="W635" t="s">
        <v>449</v>
      </c>
      <c r="X635" s="2">
        <v>1.6519999999999999</v>
      </c>
      <c r="Y635" s="6">
        <f t="shared" si="78"/>
        <v>4.409919649769093E-2</v>
      </c>
      <c r="AA635" t="s">
        <v>448</v>
      </c>
      <c r="AB635">
        <v>17337</v>
      </c>
      <c r="AD635" t="s">
        <v>6</v>
      </c>
      <c r="AE635">
        <v>51</v>
      </c>
      <c r="AF635">
        <v>3</v>
      </c>
      <c r="AH635" t="s">
        <v>10623</v>
      </c>
      <c r="AI635" t="s">
        <v>10622</v>
      </c>
      <c r="AJ635" t="s">
        <v>10621</v>
      </c>
      <c r="AK635" t="s">
        <v>10620</v>
      </c>
      <c r="AL635">
        <v>139</v>
      </c>
      <c r="AM635" s="5">
        <f t="shared" si="82"/>
        <v>7.3157894736842106</v>
      </c>
      <c r="AN635" s="4">
        <f t="shared" si="79"/>
        <v>1.1080332409972299E-2</v>
      </c>
      <c r="AO635" s="3"/>
      <c r="AP635">
        <v>0</v>
      </c>
      <c r="AQ635" t="s">
        <v>10619</v>
      </c>
      <c r="AR635" t="s">
        <v>1</v>
      </c>
      <c r="AS635" t="s">
        <v>10618</v>
      </c>
      <c r="AT635" s="2" t="s">
        <v>0</v>
      </c>
      <c r="AU635" s="1">
        <f t="shared" si="83"/>
        <v>3.4193537271375343</v>
      </c>
      <c r="AV635" s="1">
        <f t="shared" si="84"/>
        <v>2.7589764453831616</v>
      </c>
      <c r="AW635" s="1">
        <f t="shared" si="85"/>
        <v>2.0985991636287884</v>
      </c>
    </row>
    <row r="636" spans="1:49" x14ac:dyDescent="0.2">
      <c r="A636">
        <v>634</v>
      </c>
      <c r="B636" t="s">
        <v>10617</v>
      </c>
      <c r="C636" t="s">
        <v>10616</v>
      </c>
      <c r="F636" t="s">
        <v>10615</v>
      </c>
      <c r="G636" t="s">
        <v>16</v>
      </c>
      <c r="H636" t="s">
        <v>15</v>
      </c>
      <c r="I636" t="s">
        <v>10614</v>
      </c>
      <c r="J636" t="s">
        <v>10613</v>
      </c>
      <c r="K636" t="s">
        <v>10612</v>
      </c>
      <c r="L636" t="s">
        <v>10611</v>
      </c>
      <c r="M636" t="s">
        <v>308</v>
      </c>
      <c r="N636">
        <v>2</v>
      </c>
      <c r="O636" t="s">
        <v>10610</v>
      </c>
      <c r="P636" t="s">
        <v>10609</v>
      </c>
      <c r="Q636" t="s">
        <v>10608</v>
      </c>
      <c r="R636" s="7">
        <v>37681</v>
      </c>
      <c r="S636" s="8">
        <f t="shared" si="80"/>
        <v>2003</v>
      </c>
      <c r="T636" s="8">
        <v>2003</v>
      </c>
      <c r="U636" s="8">
        <f t="shared" si="81"/>
        <v>19</v>
      </c>
      <c r="V636" s="7">
        <v>37681</v>
      </c>
      <c r="W636" t="s">
        <v>449</v>
      </c>
      <c r="X636" s="2">
        <v>1.6519999999999999</v>
      </c>
      <c r="Y636" s="6">
        <f t="shared" si="78"/>
        <v>4.409919649769093E-2</v>
      </c>
      <c r="AA636" t="s">
        <v>448</v>
      </c>
      <c r="AB636">
        <v>17337</v>
      </c>
      <c r="AD636" t="s">
        <v>6</v>
      </c>
      <c r="AE636">
        <v>51</v>
      </c>
      <c r="AF636">
        <v>3</v>
      </c>
      <c r="AH636" t="s">
        <v>10607</v>
      </c>
      <c r="AI636" t="s">
        <v>10606</v>
      </c>
      <c r="AJ636" t="s">
        <v>10605</v>
      </c>
      <c r="AK636" t="s">
        <v>10604</v>
      </c>
      <c r="AL636">
        <v>32</v>
      </c>
      <c r="AM636" s="5">
        <f t="shared" si="82"/>
        <v>1.6842105263157894</v>
      </c>
      <c r="AN636" s="4">
        <f t="shared" si="79"/>
        <v>2.5508678929432628E-3</v>
      </c>
      <c r="AO636" s="3"/>
      <c r="AP636">
        <v>0</v>
      </c>
      <c r="AR636" t="s">
        <v>1</v>
      </c>
      <c r="AT636" s="2" t="s">
        <v>0</v>
      </c>
      <c r="AU636" s="1">
        <f t="shared" si="83"/>
        <v>3.163469791626663</v>
      </c>
      <c r="AV636" s="1">
        <f t="shared" si="84"/>
        <v>2.3325032195317097</v>
      </c>
      <c r="AW636" s="1">
        <f t="shared" si="85"/>
        <v>1.5015366474367562</v>
      </c>
    </row>
    <row r="637" spans="1:49" x14ac:dyDescent="0.2">
      <c r="A637">
        <v>635</v>
      </c>
      <c r="B637" t="s">
        <v>10603</v>
      </c>
      <c r="C637" t="s">
        <v>10602</v>
      </c>
      <c r="F637" t="s">
        <v>10601</v>
      </c>
      <c r="G637" t="s">
        <v>16</v>
      </c>
      <c r="H637" t="s">
        <v>15</v>
      </c>
      <c r="I637" t="s">
        <v>10600</v>
      </c>
      <c r="J637">
        <v>60013983</v>
      </c>
      <c r="K637" t="s">
        <v>10588</v>
      </c>
      <c r="L637" t="s">
        <v>10587</v>
      </c>
      <c r="M637" t="s">
        <v>9926</v>
      </c>
      <c r="N637">
        <v>4</v>
      </c>
      <c r="O637" t="s">
        <v>10599</v>
      </c>
      <c r="P637" t="s">
        <v>10598</v>
      </c>
      <c r="Q637" t="s">
        <v>10597</v>
      </c>
      <c r="R637" s="7">
        <v>37681</v>
      </c>
      <c r="S637" s="8">
        <f t="shared" si="80"/>
        <v>2003</v>
      </c>
      <c r="T637" s="8">
        <v>2003</v>
      </c>
      <c r="U637" s="8">
        <f t="shared" si="81"/>
        <v>19</v>
      </c>
      <c r="V637" s="7">
        <v>37681</v>
      </c>
      <c r="W637" t="s">
        <v>449</v>
      </c>
      <c r="X637" s="2">
        <v>1.6519999999999999</v>
      </c>
      <c r="Y637" s="6">
        <f t="shared" si="78"/>
        <v>4.409919649769093E-2</v>
      </c>
      <c r="AA637" t="s">
        <v>448</v>
      </c>
      <c r="AB637">
        <v>17337</v>
      </c>
      <c r="AD637" t="s">
        <v>6</v>
      </c>
      <c r="AE637">
        <v>51</v>
      </c>
      <c r="AF637">
        <v>3</v>
      </c>
      <c r="AH637" t="s">
        <v>10596</v>
      </c>
      <c r="AI637" t="s">
        <v>10595</v>
      </c>
      <c r="AJ637" t="s">
        <v>10594</v>
      </c>
      <c r="AK637" t="s">
        <v>10593</v>
      </c>
      <c r="AL637">
        <v>10</v>
      </c>
      <c r="AM637" s="5">
        <f t="shared" si="82"/>
        <v>0.52631578947368418</v>
      </c>
      <c r="AN637" s="4">
        <f t="shared" si="79"/>
        <v>7.9714621654476973E-4</v>
      </c>
      <c r="AO637" s="3"/>
      <c r="AP637">
        <v>0</v>
      </c>
      <c r="AR637" t="s">
        <v>1</v>
      </c>
      <c r="AT637" s="2" t="s">
        <v>0</v>
      </c>
      <c r="AU637" s="1">
        <f t="shared" si="83"/>
        <v>3.1108581413347083</v>
      </c>
      <c r="AV637" s="1">
        <f t="shared" si="84"/>
        <v>2.2448171357117848</v>
      </c>
      <c r="AW637" s="1">
        <f t="shared" si="85"/>
        <v>1.3787761300888617</v>
      </c>
    </row>
    <row r="638" spans="1:49" x14ac:dyDescent="0.2">
      <c r="A638">
        <v>636</v>
      </c>
      <c r="B638" t="s">
        <v>10592</v>
      </c>
      <c r="C638" t="s">
        <v>10591</v>
      </c>
      <c r="F638" t="s">
        <v>10590</v>
      </c>
      <c r="G638" t="s">
        <v>16</v>
      </c>
      <c r="H638" t="s">
        <v>15</v>
      </c>
      <c r="I638" t="s">
        <v>10589</v>
      </c>
      <c r="J638">
        <v>60013983</v>
      </c>
      <c r="K638" t="s">
        <v>10588</v>
      </c>
      <c r="L638" t="s">
        <v>10587</v>
      </c>
      <c r="M638" t="s">
        <v>9926</v>
      </c>
      <c r="N638">
        <v>2</v>
      </c>
      <c r="O638" t="s">
        <v>10586</v>
      </c>
      <c r="P638" t="s">
        <v>10585</v>
      </c>
      <c r="Q638" t="s">
        <v>10584</v>
      </c>
      <c r="R638" s="7">
        <v>37681</v>
      </c>
      <c r="S638" s="8">
        <f t="shared" si="80"/>
        <v>2003</v>
      </c>
      <c r="T638" s="8">
        <v>2003</v>
      </c>
      <c r="U638" s="8">
        <f t="shared" si="81"/>
        <v>19</v>
      </c>
      <c r="V638" s="7">
        <v>37681</v>
      </c>
      <c r="W638" t="s">
        <v>449</v>
      </c>
      <c r="X638" s="2">
        <v>1.6519999999999999</v>
      </c>
      <c r="Y638" s="6">
        <f t="shared" si="78"/>
        <v>4.409919649769093E-2</v>
      </c>
      <c r="AA638" t="s">
        <v>448</v>
      </c>
      <c r="AB638">
        <v>17337</v>
      </c>
      <c r="AD638" t="s">
        <v>6</v>
      </c>
      <c r="AE638">
        <v>51</v>
      </c>
      <c r="AF638">
        <v>3</v>
      </c>
      <c r="AH638" t="s">
        <v>10583</v>
      </c>
      <c r="AI638" t="s">
        <v>10582</v>
      </c>
      <c r="AJ638" t="s">
        <v>10581</v>
      </c>
      <c r="AK638" t="s">
        <v>10580</v>
      </c>
      <c r="AL638">
        <v>82</v>
      </c>
      <c r="AM638" s="5">
        <f t="shared" si="82"/>
        <v>4.3157894736842106</v>
      </c>
      <c r="AN638" s="4">
        <f t="shared" si="79"/>
        <v>6.5365989756671116E-3</v>
      </c>
      <c r="AO638" s="3"/>
      <c r="AP638">
        <v>0</v>
      </c>
      <c r="AR638" t="s">
        <v>10579</v>
      </c>
      <c r="AT638" s="2" t="s">
        <v>0</v>
      </c>
      <c r="AU638" s="1">
        <f t="shared" si="83"/>
        <v>3.2830417241083785</v>
      </c>
      <c r="AV638" s="1">
        <f t="shared" si="84"/>
        <v>2.531789773667902</v>
      </c>
      <c r="AW638" s="1">
        <f t="shared" si="85"/>
        <v>1.7805378232274256</v>
      </c>
    </row>
    <row r="639" spans="1:49" x14ac:dyDescent="0.2">
      <c r="A639">
        <v>637</v>
      </c>
      <c r="B639" t="s">
        <v>10578</v>
      </c>
      <c r="C639" t="s">
        <v>10577</v>
      </c>
      <c r="F639" t="s">
        <v>10576</v>
      </c>
      <c r="G639" t="s">
        <v>16</v>
      </c>
      <c r="H639" t="s">
        <v>15</v>
      </c>
      <c r="I639" t="s">
        <v>10575</v>
      </c>
      <c r="J639" t="s">
        <v>10574</v>
      </c>
      <c r="K639" t="s">
        <v>10573</v>
      </c>
      <c r="L639" t="s">
        <v>10572</v>
      </c>
      <c r="M639" t="s">
        <v>10571</v>
      </c>
      <c r="N639">
        <v>2</v>
      </c>
      <c r="O639" t="s">
        <v>10570</v>
      </c>
      <c r="P639" t="s">
        <v>10569</v>
      </c>
      <c r="Q639" t="s">
        <v>10568</v>
      </c>
      <c r="R639" s="7">
        <v>37681</v>
      </c>
      <c r="S639" s="8">
        <f t="shared" si="80"/>
        <v>2003</v>
      </c>
      <c r="T639" s="8">
        <v>2003</v>
      </c>
      <c r="U639" s="8">
        <f t="shared" si="81"/>
        <v>19</v>
      </c>
      <c r="V639" s="7">
        <v>37681</v>
      </c>
      <c r="W639" t="s">
        <v>449</v>
      </c>
      <c r="X639" s="2">
        <v>1.6519999999999999</v>
      </c>
      <c r="Y639" s="6">
        <f t="shared" si="78"/>
        <v>4.409919649769093E-2</v>
      </c>
      <c r="AA639" t="s">
        <v>448</v>
      </c>
      <c r="AB639">
        <v>17337</v>
      </c>
      <c r="AD639" t="s">
        <v>6</v>
      </c>
      <c r="AE639">
        <v>51</v>
      </c>
      <c r="AF639">
        <v>3</v>
      </c>
      <c r="AH639" t="s">
        <v>10567</v>
      </c>
      <c r="AI639" t="s">
        <v>10566</v>
      </c>
      <c r="AJ639" t="s">
        <v>10565</v>
      </c>
      <c r="AK639" t="s">
        <v>10564</v>
      </c>
      <c r="AL639">
        <v>2</v>
      </c>
      <c r="AM639" s="5">
        <f t="shared" si="82"/>
        <v>0.10526315789473684</v>
      </c>
      <c r="AN639" s="4">
        <f t="shared" si="79"/>
        <v>1.5942924330895392E-4</v>
      </c>
      <c r="AO639" s="3"/>
      <c r="AP639">
        <v>0</v>
      </c>
      <c r="AR639" t="s">
        <v>1</v>
      </c>
      <c r="AT639" s="2" t="s">
        <v>0</v>
      </c>
      <c r="AU639" s="1">
        <f t="shared" si="83"/>
        <v>3.0917266321376338</v>
      </c>
      <c r="AV639" s="1">
        <f t="shared" si="84"/>
        <v>2.2129312870499942</v>
      </c>
      <c r="AW639" s="1">
        <f t="shared" si="85"/>
        <v>1.3341359419623546</v>
      </c>
    </row>
    <row r="640" spans="1:49" x14ac:dyDescent="0.2">
      <c r="A640">
        <v>638</v>
      </c>
      <c r="B640" t="s">
        <v>10563</v>
      </c>
      <c r="C640" t="s">
        <v>10562</v>
      </c>
      <c r="F640" t="s">
        <v>10561</v>
      </c>
      <c r="G640" t="s">
        <v>16</v>
      </c>
      <c r="H640" t="s">
        <v>15</v>
      </c>
      <c r="I640" t="s">
        <v>10560</v>
      </c>
      <c r="J640">
        <v>60009512</v>
      </c>
      <c r="K640" t="s">
        <v>10559</v>
      </c>
      <c r="L640" t="s">
        <v>10558</v>
      </c>
      <c r="M640" t="s">
        <v>1684</v>
      </c>
      <c r="N640">
        <v>1</v>
      </c>
      <c r="O640" t="s">
        <v>10557</v>
      </c>
      <c r="P640">
        <v>56211272900</v>
      </c>
      <c r="Q640">
        <v>60009512</v>
      </c>
      <c r="R640" s="7">
        <v>37681</v>
      </c>
      <c r="S640" s="8">
        <f t="shared" si="80"/>
        <v>2003</v>
      </c>
      <c r="T640" s="8">
        <v>2003</v>
      </c>
      <c r="U640" s="8">
        <f t="shared" si="81"/>
        <v>19</v>
      </c>
      <c r="V640" s="7">
        <v>37681</v>
      </c>
      <c r="W640" t="s">
        <v>449</v>
      </c>
      <c r="X640" s="2">
        <v>1.6519999999999999</v>
      </c>
      <c r="Y640" s="6">
        <f t="shared" si="78"/>
        <v>4.409919649769093E-2</v>
      </c>
      <c r="AA640" t="s">
        <v>448</v>
      </c>
      <c r="AB640">
        <v>17337</v>
      </c>
      <c r="AD640" t="s">
        <v>6</v>
      </c>
      <c r="AE640">
        <v>51</v>
      </c>
      <c r="AF640">
        <v>3</v>
      </c>
      <c r="AH640" t="s">
        <v>10556</v>
      </c>
      <c r="AI640" t="s">
        <v>10555</v>
      </c>
      <c r="AJ640" t="s">
        <v>10554</v>
      </c>
      <c r="AK640" t="s">
        <v>10553</v>
      </c>
      <c r="AL640">
        <v>1</v>
      </c>
      <c r="AM640" s="5">
        <f t="shared" si="82"/>
        <v>5.2631578947368418E-2</v>
      </c>
      <c r="AN640" s="4">
        <f t="shared" si="79"/>
        <v>7.9714621654476962E-5</v>
      </c>
      <c r="AO640" s="3"/>
      <c r="AP640">
        <v>0</v>
      </c>
      <c r="AR640" t="s">
        <v>1</v>
      </c>
      <c r="AT640" s="2" t="s">
        <v>0</v>
      </c>
      <c r="AU640" s="1">
        <f t="shared" si="83"/>
        <v>3.0893351934879991</v>
      </c>
      <c r="AV640" s="1">
        <f t="shared" si="84"/>
        <v>2.2089455559672704</v>
      </c>
      <c r="AW640" s="1">
        <f t="shared" si="85"/>
        <v>1.3285559184465412</v>
      </c>
    </row>
    <row r="641" spans="1:49" x14ac:dyDescent="0.2">
      <c r="A641">
        <v>639</v>
      </c>
      <c r="B641" t="s">
        <v>10552</v>
      </c>
      <c r="C641" t="s">
        <v>10551</v>
      </c>
      <c r="F641" t="s">
        <v>10550</v>
      </c>
      <c r="G641" t="s">
        <v>16</v>
      </c>
      <c r="H641" t="s">
        <v>15</v>
      </c>
      <c r="I641" t="s">
        <v>10549</v>
      </c>
      <c r="J641">
        <v>60015941</v>
      </c>
      <c r="K641" t="s">
        <v>10548</v>
      </c>
      <c r="L641" t="s">
        <v>10547</v>
      </c>
      <c r="M641" t="s">
        <v>323</v>
      </c>
      <c r="N641">
        <v>1</v>
      </c>
      <c r="O641" t="s">
        <v>10546</v>
      </c>
      <c r="P641">
        <v>7404804587</v>
      </c>
      <c r="Q641">
        <v>60015941</v>
      </c>
      <c r="R641" s="7">
        <v>37681</v>
      </c>
      <c r="S641" s="8">
        <f t="shared" si="80"/>
        <v>2003</v>
      </c>
      <c r="T641" s="8">
        <v>2003</v>
      </c>
      <c r="U641" s="8">
        <f t="shared" si="81"/>
        <v>19</v>
      </c>
      <c r="V641" s="7">
        <v>37681</v>
      </c>
      <c r="W641" t="s">
        <v>449</v>
      </c>
      <c r="X641" s="2">
        <v>1.6519999999999999</v>
      </c>
      <c r="Y641" s="6">
        <f t="shared" si="78"/>
        <v>4.409919649769093E-2</v>
      </c>
      <c r="AA641" t="s">
        <v>448</v>
      </c>
      <c r="AB641">
        <v>17337</v>
      </c>
      <c r="AD641" t="s">
        <v>6</v>
      </c>
      <c r="AE641">
        <v>51</v>
      </c>
      <c r="AF641">
        <v>3</v>
      </c>
      <c r="AH641" t="s">
        <v>10545</v>
      </c>
      <c r="AI641" t="s">
        <v>10544</v>
      </c>
      <c r="AJ641" t="s">
        <v>10543</v>
      </c>
      <c r="AK641" t="s">
        <v>10542</v>
      </c>
      <c r="AL641">
        <v>100</v>
      </c>
      <c r="AM641" s="5">
        <f t="shared" si="82"/>
        <v>5.2631578947368425</v>
      </c>
      <c r="AN641" s="4">
        <f t="shared" si="79"/>
        <v>7.9714621654476975E-3</v>
      </c>
      <c r="AO641" s="3"/>
      <c r="AP641">
        <v>0</v>
      </c>
      <c r="AQ641" t="s">
        <v>332</v>
      </c>
      <c r="AR641" t="s">
        <v>10541</v>
      </c>
      <c r="AS641" t="s">
        <v>330</v>
      </c>
      <c r="AT641" s="2" t="s">
        <v>0</v>
      </c>
      <c r="AU641" s="1">
        <f t="shared" si="83"/>
        <v>3.3260876198017959</v>
      </c>
      <c r="AV641" s="1">
        <f t="shared" si="84"/>
        <v>2.6035329331569312</v>
      </c>
      <c r="AW641" s="1">
        <f t="shared" si="85"/>
        <v>1.8809782465120666</v>
      </c>
    </row>
    <row r="642" spans="1:49" x14ac:dyDescent="0.2">
      <c r="A642">
        <v>640</v>
      </c>
      <c r="B642" t="s">
        <v>10540</v>
      </c>
      <c r="C642" t="s">
        <v>10539</v>
      </c>
      <c r="F642" t="s">
        <v>10538</v>
      </c>
      <c r="G642" t="s">
        <v>16</v>
      </c>
      <c r="H642" t="s">
        <v>15</v>
      </c>
      <c r="I642" t="s">
        <v>10537</v>
      </c>
      <c r="J642">
        <v>60030526</v>
      </c>
      <c r="K642" t="s">
        <v>10536</v>
      </c>
      <c r="L642" t="s">
        <v>12</v>
      </c>
      <c r="M642" t="s">
        <v>11</v>
      </c>
      <c r="N642">
        <v>4</v>
      </c>
      <c r="O642" t="s">
        <v>10535</v>
      </c>
      <c r="P642" t="s">
        <v>10534</v>
      </c>
      <c r="Q642" t="s">
        <v>10533</v>
      </c>
      <c r="R642" s="7">
        <v>37681</v>
      </c>
      <c r="S642" s="8">
        <f t="shared" si="80"/>
        <v>2003</v>
      </c>
      <c r="T642" s="8">
        <v>2003</v>
      </c>
      <c r="U642" s="8">
        <f t="shared" si="81"/>
        <v>19</v>
      </c>
      <c r="V642" s="7">
        <v>37681</v>
      </c>
      <c r="W642" t="s">
        <v>449</v>
      </c>
      <c r="X642" s="2">
        <v>1.6519999999999999</v>
      </c>
      <c r="Y642" s="6">
        <f t="shared" si="78"/>
        <v>4.409919649769093E-2</v>
      </c>
      <c r="AA642" t="s">
        <v>448</v>
      </c>
      <c r="AB642">
        <v>17337</v>
      </c>
      <c r="AD642" t="s">
        <v>6</v>
      </c>
      <c r="AE642">
        <v>51</v>
      </c>
      <c r="AF642">
        <v>3</v>
      </c>
      <c r="AH642" t="s">
        <v>10532</v>
      </c>
      <c r="AI642" t="s">
        <v>10531</v>
      </c>
      <c r="AJ642" t="s">
        <v>10530</v>
      </c>
      <c r="AK642" t="s">
        <v>10529</v>
      </c>
      <c r="AL642">
        <v>21</v>
      </c>
      <c r="AM642" s="5">
        <f t="shared" si="82"/>
        <v>1.1052631578947369</v>
      </c>
      <c r="AN642" s="4">
        <f t="shared" si="79"/>
        <v>1.6740070547440165E-3</v>
      </c>
      <c r="AO642" s="3"/>
      <c r="AP642">
        <v>0</v>
      </c>
      <c r="AR642" t="s">
        <v>1</v>
      </c>
      <c r="AT642" s="2" t="s">
        <v>0</v>
      </c>
      <c r="AU642" s="1">
        <f t="shared" si="83"/>
        <v>3.1371639664806854</v>
      </c>
      <c r="AV642" s="1">
        <f t="shared" si="84"/>
        <v>2.2886601776217472</v>
      </c>
      <c r="AW642" s="1">
        <f t="shared" si="85"/>
        <v>1.440156388762809</v>
      </c>
    </row>
    <row r="643" spans="1:49" x14ac:dyDescent="0.2">
      <c r="A643">
        <v>641</v>
      </c>
      <c r="B643" t="s">
        <v>10528</v>
      </c>
      <c r="C643" t="s">
        <v>10527</v>
      </c>
      <c r="F643" t="s">
        <v>10526</v>
      </c>
      <c r="G643" t="s">
        <v>16</v>
      </c>
      <c r="H643" t="s">
        <v>15</v>
      </c>
      <c r="I643" t="s">
        <v>10525</v>
      </c>
      <c r="J643">
        <v>60025063</v>
      </c>
      <c r="K643" t="s">
        <v>762</v>
      </c>
      <c r="L643" t="s">
        <v>761</v>
      </c>
      <c r="M643" t="s">
        <v>760</v>
      </c>
      <c r="N643">
        <v>2</v>
      </c>
      <c r="O643" t="s">
        <v>10524</v>
      </c>
      <c r="P643" t="s">
        <v>10523</v>
      </c>
      <c r="Q643" t="s">
        <v>757</v>
      </c>
      <c r="R643" s="7">
        <v>37681</v>
      </c>
      <c r="S643" s="8">
        <f t="shared" si="80"/>
        <v>2003</v>
      </c>
      <c r="T643" s="8">
        <v>2003</v>
      </c>
      <c r="U643" s="8">
        <f t="shared" si="81"/>
        <v>19</v>
      </c>
      <c r="V643" s="7">
        <v>37681</v>
      </c>
      <c r="W643" t="s">
        <v>1720</v>
      </c>
      <c r="X643" s="2">
        <v>0.371</v>
      </c>
      <c r="Y643" s="6">
        <f t="shared" ref="Y643:Y706" si="86">(X643-$Z$3)/($Z$2-$Z$3)</f>
        <v>9.9036331117695747E-3</v>
      </c>
      <c r="AA643">
        <v>486604</v>
      </c>
      <c r="AB643">
        <v>28580</v>
      </c>
      <c r="AD643" t="s">
        <v>6</v>
      </c>
      <c r="AE643">
        <v>38</v>
      </c>
      <c r="AF643">
        <v>2</v>
      </c>
      <c r="AI643" t="s">
        <v>10522</v>
      </c>
      <c r="AK643" t="s">
        <v>10521</v>
      </c>
      <c r="AL643">
        <v>4</v>
      </c>
      <c r="AM643" s="5">
        <f t="shared" si="82"/>
        <v>0.21052631578947367</v>
      </c>
      <c r="AN643" s="4">
        <f t="shared" ref="AN643:AN706" si="87">(AM643-$AO$3)/($AO$2-$AO$3)</f>
        <v>3.1885848661790785E-4</v>
      </c>
      <c r="AO643" s="3"/>
      <c r="AP643">
        <v>1</v>
      </c>
      <c r="AR643" t="s">
        <v>1</v>
      </c>
      <c r="AT643" s="2">
        <v>1.431</v>
      </c>
      <c r="AU643" s="1">
        <f t="shared" si="83"/>
        <v>0.7028200724224074</v>
      </c>
      <c r="AV643" s="1">
        <f t="shared" si="84"/>
        <v>0.5111245799193741</v>
      </c>
      <c r="AW643" s="1">
        <f t="shared" si="85"/>
        <v>0.3194290874163408</v>
      </c>
    </row>
    <row r="644" spans="1:49" x14ac:dyDescent="0.2">
      <c r="A644">
        <v>642</v>
      </c>
      <c r="B644" t="s">
        <v>10520</v>
      </c>
      <c r="C644" t="s">
        <v>10519</v>
      </c>
      <c r="E644">
        <v>12584221</v>
      </c>
      <c r="F644" t="s">
        <v>10518</v>
      </c>
      <c r="G644" t="s">
        <v>16</v>
      </c>
      <c r="H644" t="s">
        <v>15</v>
      </c>
      <c r="I644" t="s">
        <v>10517</v>
      </c>
      <c r="J644" t="s">
        <v>10516</v>
      </c>
      <c r="K644" t="s">
        <v>10515</v>
      </c>
      <c r="L644" t="s">
        <v>10514</v>
      </c>
      <c r="M644" t="s">
        <v>9582</v>
      </c>
      <c r="N644">
        <v>8</v>
      </c>
      <c r="O644" t="s">
        <v>10513</v>
      </c>
      <c r="P644" t="s">
        <v>10512</v>
      </c>
      <c r="Q644" t="s">
        <v>10511</v>
      </c>
      <c r="R644" s="7">
        <v>37681</v>
      </c>
      <c r="S644" s="8">
        <f t="shared" si="80"/>
        <v>2003</v>
      </c>
      <c r="T644" s="8">
        <v>2003</v>
      </c>
      <c r="U644" s="8">
        <f t="shared" si="81"/>
        <v>19</v>
      </c>
      <c r="V644" s="7">
        <v>37681</v>
      </c>
      <c r="W644" t="s">
        <v>10510</v>
      </c>
      <c r="X644" s="2">
        <v>8.4130000000000003</v>
      </c>
      <c r="Y644" s="6">
        <f t="shared" si="86"/>
        <v>0.22458023010597689</v>
      </c>
      <c r="AA644">
        <v>175749</v>
      </c>
      <c r="AB644">
        <v>28366</v>
      </c>
      <c r="AD644" t="s">
        <v>6</v>
      </c>
      <c r="AE644">
        <v>52</v>
      </c>
      <c r="AF644">
        <v>3</v>
      </c>
      <c r="AH644" t="s">
        <v>10509</v>
      </c>
      <c r="AI644" t="s">
        <v>10508</v>
      </c>
      <c r="AK644" t="s">
        <v>10507</v>
      </c>
      <c r="AL644">
        <v>389</v>
      </c>
      <c r="AM644" s="5">
        <f t="shared" si="82"/>
        <v>20.473684210526315</v>
      </c>
      <c r="AN644" s="4">
        <f t="shared" si="87"/>
        <v>3.100898782359154E-2</v>
      </c>
      <c r="AO644" s="3"/>
      <c r="AP644">
        <v>1</v>
      </c>
      <c r="AR644" t="s">
        <v>1</v>
      </c>
      <c r="AT644" s="2">
        <v>23.059000000000001</v>
      </c>
      <c r="AU644" s="1">
        <f t="shared" si="83"/>
        <v>16.650885742126125</v>
      </c>
      <c r="AV644" s="1">
        <f t="shared" si="84"/>
        <v>12.779460896478421</v>
      </c>
      <c r="AW644" s="1">
        <f t="shared" si="85"/>
        <v>8.9080360508307148</v>
      </c>
    </row>
    <row r="645" spans="1:49" x14ac:dyDescent="0.2">
      <c r="A645">
        <v>643</v>
      </c>
      <c r="B645" t="s">
        <v>10506</v>
      </c>
      <c r="C645" t="s">
        <v>10505</v>
      </c>
      <c r="E645">
        <v>12664096</v>
      </c>
      <c r="F645" t="s">
        <v>10504</v>
      </c>
      <c r="G645" t="s">
        <v>16</v>
      </c>
      <c r="H645" t="s">
        <v>15</v>
      </c>
      <c r="I645" t="s">
        <v>10503</v>
      </c>
      <c r="J645" t="s">
        <v>10502</v>
      </c>
      <c r="K645" t="s">
        <v>10501</v>
      </c>
      <c r="L645" t="s">
        <v>10500</v>
      </c>
      <c r="M645" t="s">
        <v>10499</v>
      </c>
      <c r="N645">
        <v>4</v>
      </c>
      <c r="O645" t="s">
        <v>10498</v>
      </c>
      <c r="P645" t="s">
        <v>10497</v>
      </c>
      <c r="Q645" t="s">
        <v>10496</v>
      </c>
      <c r="R645" s="7">
        <v>37681</v>
      </c>
      <c r="S645" s="8">
        <f t="shared" si="80"/>
        <v>2003</v>
      </c>
      <c r="T645" s="8">
        <v>2003</v>
      </c>
      <c r="U645" s="8">
        <f t="shared" si="81"/>
        <v>19</v>
      </c>
      <c r="V645" s="7">
        <v>37681</v>
      </c>
      <c r="W645" t="s">
        <v>1025</v>
      </c>
      <c r="X645" s="2">
        <v>0.8</v>
      </c>
      <c r="Y645" s="6">
        <f t="shared" si="86"/>
        <v>2.1355543098155415E-2</v>
      </c>
      <c r="AA645">
        <v>3407594</v>
      </c>
      <c r="AB645">
        <v>23456</v>
      </c>
      <c r="AD645" t="s">
        <v>6</v>
      </c>
      <c r="AE645">
        <v>189</v>
      </c>
      <c r="AF645">
        <v>3</v>
      </c>
      <c r="AH645" t="s">
        <v>10495</v>
      </c>
      <c r="AI645" t="s">
        <v>10494</v>
      </c>
      <c r="AJ645" t="s">
        <v>10493</v>
      </c>
      <c r="AK645" t="s">
        <v>10492</v>
      </c>
      <c r="AL645">
        <v>30</v>
      </c>
      <c r="AM645" s="5">
        <f t="shared" si="82"/>
        <v>1.5789473684210527</v>
      </c>
      <c r="AN645" s="4">
        <f t="shared" si="87"/>
        <v>2.3914386496343091E-3</v>
      </c>
      <c r="AO645" s="3"/>
      <c r="AP645">
        <v>0</v>
      </c>
      <c r="AQ645" t="s">
        <v>10491</v>
      </c>
      <c r="AR645">
        <v>10434</v>
      </c>
      <c r="AS645" t="s">
        <v>6549</v>
      </c>
      <c r="AT645" s="2" t="s">
        <v>0</v>
      </c>
      <c r="AU645" s="1">
        <f t="shared" si="83"/>
        <v>1.5666311763599081</v>
      </c>
      <c r="AV645" s="1">
        <f t="shared" si="84"/>
        <v>1.1873490873894863</v>
      </c>
      <c r="AW645" s="1">
        <f t="shared" si="85"/>
        <v>0.80806699841906404</v>
      </c>
    </row>
    <row r="646" spans="1:49" x14ac:dyDescent="0.2">
      <c r="A646">
        <v>644</v>
      </c>
      <c r="B646" t="s">
        <v>10490</v>
      </c>
      <c r="C646" t="s">
        <v>10489</v>
      </c>
      <c r="F646" t="s">
        <v>10488</v>
      </c>
      <c r="G646" t="s">
        <v>16</v>
      </c>
      <c r="H646" t="s">
        <v>15</v>
      </c>
      <c r="I646" t="s">
        <v>10487</v>
      </c>
      <c r="J646">
        <v>60110439</v>
      </c>
      <c r="K646" t="s">
        <v>10486</v>
      </c>
      <c r="L646" t="s">
        <v>10485</v>
      </c>
      <c r="M646" t="s">
        <v>4258</v>
      </c>
      <c r="N646">
        <v>2</v>
      </c>
      <c r="O646" t="s">
        <v>10484</v>
      </c>
      <c r="P646" t="s">
        <v>10483</v>
      </c>
      <c r="Q646" t="s">
        <v>10482</v>
      </c>
      <c r="R646" s="7">
        <v>37681</v>
      </c>
      <c r="S646" s="8">
        <f t="shared" si="80"/>
        <v>2003</v>
      </c>
      <c r="T646" s="8">
        <v>2003</v>
      </c>
      <c r="U646" s="8">
        <f t="shared" si="81"/>
        <v>19</v>
      </c>
      <c r="V646" s="7">
        <v>37681</v>
      </c>
      <c r="W646" t="s">
        <v>10453</v>
      </c>
      <c r="X646" s="2">
        <v>0.32500000000000001</v>
      </c>
      <c r="Y646" s="6">
        <f t="shared" si="86"/>
        <v>8.6756893836256385E-3</v>
      </c>
      <c r="AA646">
        <v>10637710</v>
      </c>
      <c r="AB646">
        <v>12922</v>
      </c>
      <c r="AD646" t="s">
        <v>6</v>
      </c>
      <c r="AE646">
        <v>49</v>
      </c>
      <c r="AF646">
        <v>2</v>
      </c>
      <c r="AH646" t="s">
        <v>8749</v>
      </c>
      <c r="AI646" t="s">
        <v>10481</v>
      </c>
      <c r="AK646" t="s">
        <v>10480</v>
      </c>
      <c r="AL646">
        <v>1</v>
      </c>
      <c r="AM646" s="5">
        <f t="shared" si="82"/>
        <v>5.2631578947368418E-2</v>
      </c>
      <c r="AN646" s="4">
        <f t="shared" si="87"/>
        <v>7.9714621654476962E-5</v>
      </c>
      <c r="AO646" s="3"/>
      <c r="AP646">
        <v>0</v>
      </c>
      <c r="AQ646" t="s">
        <v>2533</v>
      </c>
      <c r="AR646" t="s">
        <v>10479</v>
      </c>
      <c r="AS646" t="s">
        <v>2531</v>
      </c>
      <c r="AT646" s="2">
        <v>0.85599999999999998</v>
      </c>
      <c r="AU646" s="1">
        <f t="shared" si="83"/>
        <v>0.609689695503429</v>
      </c>
      <c r="AV646" s="1">
        <f t="shared" si="84"/>
        <v>0.43777020026400582</v>
      </c>
      <c r="AW646" s="1">
        <f t="shared" si="85"/>
        <v>0.26585070502458252</v>
      </c>
    </row>
    <row r="647" spans="1:49" x14ac:dyDescent="0.2">
      <c r="A647">
        <v>645</v>
      </c>
      <c r="B647" t="s">
        <v>10478</v>
      </c>
      <c r="C647" t="s">
        <v>10477</v>
      </c>
      <c r="E647">
        <v>12655396</v>
      </c>
      <c r="F647" t="s">
        <v>10476</v>
      </c>
      <c r="G647" t="s">
        <v>16</v>
      </c>
      <c r="H647" t="s">
        <v>15</v>
      </c>
      <c r="I647" t="s">
        <v>10475</v>
      </c>
      <c r="J647" t="s">
        <v>10474</v>
      </c>
      <c r="K647" t="s">
        <v>10473</v>
      </c>
      <c r="L647" t="s">
        <v>10472</v>
      </c>
      <c r="M647" t="s">
        <v>10471</v>
      </c>
      <c r="N647">
        <v>7</v>
      </c>
      <c r="O647" t="s">
        <v>10470</v>
      </c>
      <c r="P647" t="s">
        <v>10469</v>
      </c>
      <c r="Q647" t="s">
        <v>10468</v>
      </c>
      <c r="R647" s="7">
        <v>37681</v>
      </c>
      <c r="S647" s="8">
        <f t="shared" si="80"/>
        <v>2003</v>
      </c>
      <c r="T647" s="8">
        <v>2003</v>
      </c>
      <c r="U647" s="8">
        <f t="shared" si="81"/>
        <v>19</v>
      </c>
      <c r="V647" s="7">
        <v>37681</v>
      </c>
      <c r="W647" t="s">
        <v>10467</v>
      </c>
      <c r="X647" s="2">
        <v>0.92100000000000004</v>
      </c>
      <c r="Y647" s="6">
        <f t="shared" si="86"/>
        <v>2.4585568991751423E-2</v>
      </c>
      <c r="AA647">
        <v>16174615</v>
      </c>
      <c r="AB647">
        <v>18964</v>
      </c>
      <c r="AD647" t="s">
        <v>6</v>
      </c>
      <c r="AE647">
        <v>268</v>
      </c>
      <c r="AF647">
        <v>6</v>
      </c>
      <c r="AH647" t="s">
        <v>10466</v>
      </c>
      <c r="AI647" t="s">
        <v>10465</v>
      </c>
      <c r="AJ647" t="s">
        <v>10464</v>
      </c>
      <c r="AK647" t="s">
        <v>10463</v>
      </c>
      <c r="AL647">
        <v>56</v>
      </c>
      <c r="AM647" s="5">
        <f t="shared" si="82"/>
        <v>2.9473684210526314</v>
      </c>
      <c r="AN647" s="4">
        <f t="shared" si="87"/>
        <v>4.4640188126507099E-3</v>
      </c>
      <c r="AO647" s="3"/>
      <c r="AP647">
        <v>0</v>
      </c>
      <c r="AQ647" t="s">
        <v>4827</v>
      </c>
      <c r="AR647" t="s">
        <v>10462</v>
      </c>
      <c r="AS647" t="s">
        <v>4825</v>
      </c>
      <c r="AT647" s="2">
        <v>3.2909999999999999</v>
      </c>
      <c r="AU647" s="1">
        <f t="shared" si="83"/>
        <v>1.8549103938021207</v>
      </c>
      <c r="AV647" s="1">
        <f t="shared" si="84"/>
        <v>1.4524793902201067</v>
      </c>
      <c r="AW647" s="1">
        <f t="shared" si="85"/>
        <v>1.0500483866380923</v>
      </c>
    </row>
    <row r="648" spans="1:49" x14ac:dyDescent="0.2">
      <c r="A648">
        <v>646</v>
      </c>
      <c r="B648" t="s">
        <v>10461</v>
      </c>
      <c r="C648" t="s">
        <v>10460</v>
      </c>
      <c r="F648" t="s">
        <v>10459</v>
      </c>
      <c r="G648" t="s">
        <v>16</v>
      </c>
      <c r="H648" t="s">
        <v>15</v>
      </c>
      <c r="I648" t="s">
        <v>10458</v>
      </c>
      <c r="J648">
        <v>60011774</v>
      </c>
      <c r="K648" t="s">
        <v>10457</v>
      </c>
      <c r="L648" t="s">
        <v>9727</v>
      </c>
      <c r="M648" t="s">
        <v>4258</v>
      </c>
      <c r="N648">
        <v>2</v>
      </c>
      <c r="O648" t="s">
        <v>10456</v>
      </c>
      <c r="P648" t="s">
        <v>10455</v>
      </c>
      <c r="Q648" t="s">
        <v>10454</v>
      </c>
      <c r="R648" s="7">
        <v>37681</v>
      </c>
      <c r="S648" s="8">
        <f t="shared" si="80"/>
        <v>2003</v>
      </c>
      <c r="T648" s="8">
        <v>2003</v>
      </c>
      <c r="U648" s="8">
        <f t="shared" si="81"/>
        <v>19</v>
      </c>
      <c r="V648" s="7">
        <v>37681</v>
      </c>
      <c r="W648" t="s">
        <v>10453</v>
      </c>
      <c r="X648" s="2">
        <v>0.32500000000000001</v>
      </c>
      <c r="Y648" s="6">
        <f t="shared" si="86"/>
        <v>8.6756893836256385E-3</v>
      </c>
      <c r="AA648">
        <v>10637710</v>
      </c>
      <c r="AB648">
        <v>12922</v>
      </c>
      <c r="AD648" t="s">
        <v>6</v>
      </c>
      <c r="AE648">
        <v>49</v>
      </c>
      <c r="AF648">
        <v>2</v>
      </c>
      <c r="AH648" t="s">
        <v>9536</v>
      </c>
      <c r="AI648" t="s">
        <v>10452</v>
      </c>
      <c r="AK648" t="s">
        <v>10451</v>
      </c>
      <c r="AL648">
        <v>0</v>
      </c>
      <c r="AM648" s="5">
        <f t="shared" si="82"/>
        <v>0</v>
      </c>
      <c r="AN648" s="4">
        <f t="shared" si="87"/>
        <v>0</v>
      </c>
      <c r="AO648" s="3"/>
      <c r="AP648">
        <v>0</v>
      </c>
      <c r="AQ648" t="s">
        <v>10450</v>
      </c>
      <c r="AR648" t="s">
        <v>10449</v>
      </c>
      <c r="AS648" t="s">
        <v>10448</v>
      </c>
      <c r="AT648" s="2">
        <v>0.85599999999999998</v>
      </c>
      <c r="AU648" s="1">
        <f t="shared" si="83"/>
        <v>0.60729825685379468</v>
      </c>
      <c r="AV648" s="1">
        <f t="shared" si="84"/>
        <v>0.43378446918128194</v>
      </c>
      <c r="AW648" s="1">
        <f t="shared" si="85"/>
        <v>0.26027068150876914</v>
      </c>
    </row>
    <row r="649" spans="1:49" x14ac:dyDescent="0.2">
      <c r="A649">
        <v>647</v>
      </c>
      <c r="B649" t="s">
        <v>10447</v>
      </c>
      <c r="C649" t="s">
        <v>10446</v>
      </c>
      <c r="F649" t="s">
        <v>10445</v>
      </c>
      <c r="G649" t="s">
        <v>16</v>
      </c>
      <c r="H649" t="s">
        <v>15</v>
      </c>
      <c r="I649" t="s">
        <v>10444</v>
      </c>
      <c r="J649">
        <v>60001439</v>
      </c>
      <c r="K649" t="s">
        <v>4914</v>
      </c>
      <c r="L649" t="s">
        <v>6368</v>
      </c>
      <c r="M649" t="s">
        <v>323</v>
      </c>
      <c r="N649">
        <v>2</v>
      </c>
      <c r="O649" t="s">
        <v>10443</v>
      </c>
      <c r="P649" t="s">
        <v>10442</v>
      </c>
      <c r="Q649" t="s">
        <v>9448</v>
      </c>
      <c r="R649" s="7">
        <v>37681</v>
      </c>
      <c r="S649" s="8">
        <f t="shared" si="80"/>
        <v>2003</v>
      </c>
      <c r="T649" s="8">
        <v>2003</v>
      </c>
      <c r="U649" s="8">
        <f t="shared" si="81"/>
        <v>19</v>
      </c>
      <c r="V649" s="7">
        <v>37681</v>
      </c>
      <c r="W649" t="s">
        <v>663</v>
      </c>
      <c r="X649" s="2">
        <v>1.3720000000000001</v>
      </c>
      <c r="Y649" s="6">
        <f t="shared" si="86"/>
        <v>3.662475641333654E-2</v>
      </c>
      <c r="AA649">
        <v>189480</v>
      </c>
      <c r="AB649">
        <v>17366</v>
      </c>
      <c r="AD649" t="s">
        <v>6</v>
      </c>
      <c r="AE649">
        <v>51</v>
      </c>
      <c r="AF649">
        <v>3</v>
      </c>
      <c r="AH649" t="s">
        <v>10441</v>
      </c>
      <c r="AI649" t="s">
        <v>10440</v>
      </c>
      <c r="AJ649" t="s">
        <v>10439</v>
      </c>
      <c r="AK649" t="s">
        <v>10438</v>
      </c>
      <c r="AL649">
        <v>39</v>
      </c>
      <c r="AM649" s="5">
        <f t="shared" si="82"/>
        <v>2.0526315789473686</v>
      </c>
      <c r="AN649" s="4">
        <f t="shared" si="87"/>
        <v>3.1088702445246021E-3</v>
      </c>
      <c r="AO649" s="3"/>
      <c r="AP649">
        <v>0</v>
      </c>
      <c r="AR649" t="s">
        <v>1</v>
      </c>
      <c r="AT649" s="2" t="s">
        <v>0</v>
      </c>
      <c r="AU649" s="1">
        <f t="shared" si="83"/>
        <v>2.6569990562692958</v>
      </c>
      <c r="AV649" s="1">
        <f t="shared" si="84"/>
        <v>1.986681332893057</v>
      </c>
      <c r="AW649" s="1">
        <f t="shared" si="85"/>
        <v>1.3163636095168183</v>
      </c>
    </row>
    <row r="650" spans="1:49" x14ac:dyDescent="0.2">
      <c r="A650">
        <v>648</v>
      </c>
      <c r="B650" t="s">
        <v>10437</v>
      </c>
      <c r="C650" t="s">
        <v>10436</v>
      </c>
      <c r="E650">
        <v>12757320</v>
      </c>
      <c r="F650" t="s">
        <v>10435</v>
      </c>
      <c r="G650" t="s">
        <v>16</v>
      </c>
      <c r="H650" t="s">
        <v>15</v>
      </c>
      <c r="I650" t="s">
        <v>10434</v>
      </c>
      <c r="J650" t="s">
        <v>10433</v>
      </c>
      <c r="K650" t="s">
        <v>10432</v>
      </c>
      <c r="L650" t="s">
        <v>10431</v>
      </c>
      <c r="M650" t="s">
        <v>10430</v>
      </c>
      <c r="N650">
        <v>5</v>
      </c>
      <c r="O650" t="s">
        <v>10429</v>
      </c>
      <c r="P650" t="s">
        <v>10428</v>
      </c>
      <c r="Q650" t="s">
        <v>10427</v>
      </c>
      <c r="R650" s="7">
        <v>37681</v>
      </c>
      <c r="S650" s="8">
        <f t="shared" si="80"/>
        <v>2003</v>
      </c>
      <c r="T650" s="8">
        <v>2003</v>
      </c>
      <c r="U650" s="8">
        <f t="shared" si="81"/>
        <v>19</v>
      </c>
      <c r="V650" s="7">
        <v>37681</v>
      </c>
      <c r="W650" t="s">
        <v>6009</v>
      </c>
      <c r="X650" s="2">
        <v>0.85499999999999998</v>
      </c>
      <c r="Y650" s="6">
        <f t="shared" si="86"/>
        <v>2.28237366861536E-2</v>
      </c>
      <c r="AA650">
        <v>980331</v>
      </c>
      <c r="AB650">
        <v>23342</v>
      </c>
      <c r="AD650" t="s">
        <v>6</v>
      </c>
      <c r="AE650">
        <v>29</v>
      </c>
      <c r="AF650">
        <v>3</v>
      </c>
      <c r="AH650" t="s">
        <v>10426</v>
      </c>
      <c r="AI650" t="s">
        <v>10425</v>
      </c>
      <c r="AJ650" t="s">
        <v>10424</v>
      </c>
      <c r="AK650" t="s">
        <v>10423</v>
      </c>
      <c r="AL650">
        <v>65</v>
      </c>
      <c r="AM650" s="5">
        <f t="shared" si="82"/>
        <v>3.4210526315789473</v>
      </c>
      <c r="AN650" s="4">
        <f t="shared" si="87"/>
        <v>5.1814504075410033E-3</v>
      </c>
      <c r="AO650" s="3"/>
      <c r="AP650">
        <v>0</v>
      </c>
      <c r="AQ650" t="s">
        <v>10422</v>
      </c>
      <c r="AR650" t="s">
        <v>1</v>
      </c>
      <c r="AS650" t="s">
        <v>10421</v>
      </c>
      <c r="AT650" s="2">
        <v>2.6259999999999999</v>
      </c>
      <c r="AU650" s="1">
        <f t="shared" si="83"/>
        <v>1.7531050802569819</v>
      </c>
      <c r="AV650" s="1">
        <f t="shared" si="84"/>
        <v>1.4002593546847302</v>
      </c>
      <c r="AW650" s="1">
        <f t="shared" si="85"/>
        <v>1.0474136291124783</v>
      </c>
    </row>
    <row r="651" spans="1:49" x14ac:dyDescent="0.2">
      <c r="A651">
        <v>649</v>
      </c>
      <c r="B651" t="s">
        <v>10420</v>
      </c>
      <c r="C651" t="s">
        <v>10419</v>
      </c>
      <c r="F651" t="s">
        <v>10418</v>
      </c>
      <c r="G651" t="s">
        <v>16</v>
      </c>
      <c r="H651" t="s">
        <v>15</v>
      </c>
      <c r="I651" t="s">
        <v>98</v>
      </c>
      <c r="J651">
        <v>60024751</v>
      </c>
      <c r="K651" t="s">
        <v>97</v>
      </c>
      <c r="L651" t="s">
        <v>96</v>
      </c>
      <c r="M651" t="s">
        <v>11</v>
      </c>
      <c r="N651">
        <v>2</v>
      </c>
      <c r="O651" t="s">
        <v>10417</v>
      </c>
      <c r="P651" t="s">
        <v>10416</v>
      </c>
      <c r="Q651" t="s">
        <v>10415</v>
      </c>
      <c r="R651" s="7">
        <v>37681</v>
      </c>
      <c r="S651" s="8">
        <f t="shared" si="80"/>
        <v>2003</v>
      </c>
      <c r="T651" s="8">
        <v>2003</v>
      </c>
      <c r="U651" s="8">
        <f t="shared" si="81"/>
        <v>19</v>
      </c>
      <c r="V651" s="7">
        <v>37681</v>
      </c>
      <c r="W651" t="s">
        <v>663</v>
      </c>
      <c r="X651" s="2">
        <v>1.3720000000000001</v>
      </c>
      <c r="Y651" s="6">
        <f t="shared" si="86"/>
        <v>3.662475641333654E-2</v>
      </c>
      <c r="AA651">
        <v>189480</v>
      </c>
      <c r="AB651">
        <v>17366</v>
      </c>
      <c r="AD651" t="s">
        <v>6</v>
      </c>
      <c r="AE651">
        <v>51</v>
      </c>
      <c r="AF651">
        <v>3</v>
      </c>
      <c r="AH651" t="s">
        <v>10414</v>
      </c>
      <c r="AI651" t="s">
        <v>10413</v>
      </c>
      <c r="AJ651" t="s">
        <v>10412</v>
      </c>
      <c r="AK651" t="s">
        <v>10411</v>
      </c>
      <c r="AL651">
        <v>104</v>
      </c>
      <c r="AM651" s="5">
        <f t="shared" si="82"/>
        <v>5.4736842105263159</v>
      </c>
      <c r="AN651" s="4">
        <f t="shared" si="87"/>
        <v>8.290320652065605E-3</v>
      </c>
      <c r="AO651" s="3"/>
      <c r="AP651">
        <v>0</v>
      </c>
      <c r="AR651" t="s">
        <v>1</v>
      </c>
      <c r="AT651" s="2" t="s">
        <v>0</v>
      </c>
      <c r="AU651" s="1">
        <f t="shared" si="83"/>
        <v>2.8124425684955257</v>
      </c>
      <c r="AV651" s="1">
        <f t="shared" si="84"/>
        <v>2.2457538532701071</v>
      </c>
      <c r="AW651" s="1">
        <f t="shared" si="85"/>
        <v>1.6790651380446886</v>
      </c>
    </row>
    <row r="652" spans="1:49" x14ac:dyDescent="0.2">
      <c r="A652">
        <v>650</v>
      </c>
      <c r="B652" t="s">
        <v>10410</v>
      </c>
      <c r="C652" t="s">
        <v>10409</v>
      </c>
      <c r="F652" t="s">
        <v>10408</v>
      </c>
      <c r="G652" t="s">
        <v>16</v>
      </c>
      <c r="H652" t="s">
        <v>15</v>
      </c>
      <c r="I652" t="s">
        <v>10407</v>
      </c>
      <c r="J652" t="s">
        <v>10406</v>
      </c>
      <c r="K652" t="s">
        <v>10405</v>
      </c>
      <c r="L652" t="s">
        <v>10404</v>
      </c>
      <c r="M652" t="s">
        <v>1553</v>
      </c>
      <c r="N652">
        <v>3</v>
      </c>
      <c r="O652" t="s">
        <v>10403</v>
      </c>
      <c r="P652" t="s">
        <v>10402</v>
      </c>
      <c r="Q652" t="s">
        <v>10401</v>
      </c>
      <c r="R652" s="7">
        <v>37681</v>
      </c>
      <c r="S652" s="8">
        <f t="shared" si="80"/>
        <v>2003</v>
      </c>
      <c r="T652" s="8">
        <v>2003</v>
      </c>
      <c r="U652" s="8">
        <f t="shared" si="81"/>
        <v>19</v>
      </c>
      <c r="V652" s="7">
        <v>37681</v>
      </c>
      <c r="W652" t="s">
        <v>663</v>
      </c>
      <c r="X652" s="2">
        <v>1.3720000000000001</v>
      </c>
      <c r="Y652" s="6">
        <f t="shared" si="86"/>
        <v>3.662475641333654E-2</v>
      </c>
      <c r="AA652">
        <v>189480</v>
      </c>
      <c r="AB652">
        <v>17366</v>
      </c>
      <c r="AD652" t="s">
        <v>6</v>
      </c>
      <c r="AE652">
        <v>51</v>
      </c>
      <c r="AF652">
        <v>3</v>
      </c>
      <c r="AH652" t="s">
        <v>10400</v>
      </c>
      <c r="AI652" t="s">
        <v>10399</v>
      </c>
      <c r="AJ652" t="s">
        <v>10398</v>
      </c>
      <c r="AK652" t="s">
        <v>10397</v>
      </c>
      <c r="AL652">
        <v>133</v>
      </c>
      <c r="AM652" s="5">
        <f t="shared" si="82"/>
        <v>7</v>
      </c>
      <c r="AN652" s="4">
        <f t="shared" si="87"/>
        <v>1.0602044680045438E-2</v>
      </c>
      <c r="AO652" s="3"/>
      <c r="AP652">
        <v>0</v>
      </c>
      <c r="AQ652" t="s">
        <v>6861</v>
      </c>
      <c r="AR652" t="s">
        <v>1</v>
      </c>
      <c r="AS652" t="s">
        <v>6860</v>
      </c>
      <c r="AT652" s="2" t="s">
        <v>0</v>
      </c>
      <c r="AU652" s="1">
        <f t="shared" si="83"/>
        <v>2.8817942893349207</v>
      </c>
      <c r="AV652" s="1">
        <f t="shared" si="84"/>
        <v>2.3613400546690992</v>
      </c>
      <c r="AW652" s="1">
        <f t="shared" si="85"/>
        <v>1.8408858200032769</v>
      </c>
    </row>
    <row r="653" spans="1:49" x14ac:dyDescent="0.2">
      <c r="A653">
        <v>651</v>
      </c>
      <c r="B653" t="s">
        <v>10396</v>
      </c>
      <c r="C653" t="s">
        <v>10395</v>
      </c>
      <c r="F653" t="s">
        <v>10394</v>
      </c>
      <c r="G653" t="s">
        <v>16</v>
      </c>
      <c r="H653" t="s">
        <v>15</v>
      </c>
      <c r="I653" t="s">
        <v>10393</v>
      </c>
      <c r="J653" t="s">
        <v>10392</v>
      </c>
      <c r="K653" t="s">
        <v>10391</v>
      </c>
      <c r="L653" t="s">
        <v>10390</v>
      </c>
      <c r="M653" t="s">
        <v>8236</v>
      </c>
      <c r="N653">
        <v>3</v>
      </c>
      <c r="O653" t="s">
        <v>10389</v>
      </c>
      <c r="P653" t="s">
        <v>10388</v>
      </c>
      <c r="Q653" t="s">
        <v>10387</v>
      </c>
      <c r="R653" s="7">
        <v>37681</v>
      </c>
      <c r="S653" s="8">
        <f t="shared" si="80"/>
        <v>2003</v>
      </c>
      <c r="T653" s="8">
        <v>2003</v>
      </c>
      <c r="U653" s="8">
        <f t="shared" si="81"/>
        <v>19</v>
      </c>
      <c r="V653" s="7">
        <v>37681</v>
      </c>
      <c r="W653" t="s">
        <v>663</v>
      </c>
      <c r="X653" s="2">
        <v>1.3720000000000001</v>
      </c>
      <c r="Y653" s="6">
        <f t="shared" si="86"/>
        <v>3.662475641333654E-2</v>
      </c>
      <c r="AA653">
        <v>189480</v>
      </c>
      <c r="AB653">
        <v>17366</v>
      </c>
      <c r="AD653" t="s">
        <v>6</v>
      </c>
      <c r="AE653">
        <v>51</v>
      </c>
      <c r="AF653">
        <v>3</v>
      </c>
      <c r="AH653" t="s">
        <v>10386</v>
      </c>
      <c r="AI653" t="s">
        <v>10385</v>
      </c>
      <c r="AJ653" t="s">
        <v>10384</v>
      </c>
      <c r="AK653" t="s">
        <v>10383</v>
      </c>
      <c r="AL653">
        <v>39</v>
      </c>
      <c r="AM653" s="5">
        <f t="shared" si="82"/>
        <v>2.0526315789473686</v>
      </c>
      <c r="AN653" s="4">
        <f t="shared" si="87"/>
        <v>3.1088702445246021E-3</v>
      </c>
      <c r="AO653" s="3"/>
      <c r="AP653">
        <v>0</v>
      </c>
      <c r="AR653" t="s">
        <v>1</v>
      </c>
      <c r="AT653" s="2" t="s">
        <v>0</v>
      </c>
      <c r="AU653" s="1">
        <f t="shared" si="83"/>
        <v>2.6569990562692958</v>
      </c>
      <c r="AV653" s="1">
        <f t="shared" si="84"/>
        <v>1.986681332893057</v>
      </c>
      <c r="AW653" s="1">
        <f t="shared" si="85"/>
        <v>1.3163636095168183</v>
      </c>
    </row>
    <row r="654" spans="1:49" x14ac:dyDescent="0.2">
      <c r="A654">
        <v>652</v>
      </c>
      <c r="B654" t="s">
        <v>10382</v>
      </c>
      <c r="C654" t="s">
        <v>10381</v>
      </c>
      <c r="D654" t="s">
        <v>10380</v>
      </c>
      <c r="E654">
        <v>12770002</v>
      </c>
      <c r="F654" t="s">
        <v>10379</v>
      </c>
      <c r="G654" t="s">
        <v>16</v>
      </c>
      <c r="H654" t="s">
        <v>15</v>
      </c>
      <c r="I654" t="s">
        <v>10378</v>
      </c>
      <c r="J654">
        <v>60001966</v>
      </c>
      <c r="K654" t="s">
        <v>10377</v>
      </c>
      <c r="L654" t="s">
        <v>10376</v>
      </c>
      <c r="M654" t="s">
        <v>323</v>
      </c>
      <c r="N654">
        <v>2</v>
      </c>
      <c r="O654" t="s">
        <v>10375</v>
      </c>
      <c r="P654" t="s">
        <v>10374</v>
      </c>
      <c r="Q654" t="s">
        <v>10373</v>
      </c>
      <c r="R654" s="7">
        <v>37681</v>
      </c>
      <c r="S654" s="8">
        <f t="shared" si="80"/>
        <v>2003</v>
      </c>
      <c r="T654" s="8">
        <v>2003</v>
      </c>
      <c r="U654" s="8">
        <f t="shared" si="81"/>
        <v>19</v>
      </c>
      <c r="V654" s="7">
        <v>37681</v>
      </c>
      <c r="W654" t="s">
        <v>8708</v>
      </c>
      <c r="X654" s="2">
        <v>0.89900000000000002</v>
      </c>
      <c r="Y654" s="6">
        <f t="shared" si="86"/>
        <v>2.399829155655215E-2</v>
      </c>
      <c r="AA654">
        <v>221910</v>
      </c>
      <c r="AB654">
        <v>20487</v>
      </c>
      <c r="AD654" t="s">
        <v>6</v>
      </c>
      <c r="AE654">
        <v>49</v>
      </c>
      <c r="AF654">
        <v>3</v>
      </c>
      <c r="AH654" t="s">
        <v>10372</v>
      </c>
      <c r="AI654" t="s">
        <v>10371</v>
      </c>
      <c r="AJ654" t="s">
        <v>10370</v>
      </c>
      <c r="AK654" t="s">
        <v>10369</v>
      </c>
      <c r="AL654">
        <v>43</v>
      </c>
      <c r="AM654" s="5">
        <f t="shared" si="82"/>
        <v>2.263157894736842</v>
      </c>
      <c r="AN654" s="4">
        <f t="shared" si="87"/>
        <v>3.4277287311425095E-3</v>
      </c>
      <c r="AO654" s="3"/>
      <c r="AP654">
        <v>0</v>
      </c>
      <c r="AQ654" t="s">
        <v>299</v>
      </c>
      <c r="AR654">
        <v>-9630943</v>
      </c>
      <c r="AS654" t="s">
        <v>297</v>
      </c>
      <c r="AT654" s="2">
        <v>2.3540000000000001</v>
      </c>
      <c r="AU654" s="1">
        <f t="shared" si="83"/>
        <v>1.7827122708929257</v>
      </c>
      <c r="AV654" s="1">
        <f t="shared" si="84"/>
        <v>1.3713010143847328</v>
      </c>
      <c r="AW654" s="1">
        <f t="shared" si="85"/>
        <v>0.95988975787654007</v>
      </c>
    </row>
    <row r="655" spans="1:49" x14ac:dyDescent="0.2">
      <c r="A655">
        <v>653</v>
      </c>
      <c r="B655" t="s">
        <v>10368</v>
      </c>
      <c r="C655" t="s">
        <v>10367</v>
      </c>
      <c r="F655" t="s">
        <v>10366</v>
      </c>
      <c r="G655" t="s">
        <v>16</v>
      </c>
      <c r="H655" t="s">
        <v>15</v>
      </c>
      <c r="I655" t="s">
        <v>10365</v>
      </c>
      <c r="J655">
        <v>60021378</v>
      </c>
      <c r="K655" t="s">
        <v>8436</v>
      </c>
      <c r="L655" t="s">
        <v>3966</v>
      </c>
      <c r="M655" t="s">
        <v>323</v>
      </c>
      <c r="N655">
        <v>2</v>
      </c>
      <c r="O655" t="s">
        <v>10364</v>
      </c>
      <c r="P655" t="s">
        <v>10363</v>
      </c>
      <c r="Q655" t="s">
        <v>10362</v>
      </c>
      <c r="R655" s="7">
        <v>37681</v>
      </c>
      <c r="S655" s="8">
        <f t="shared" si="80"/>
        <v>2003</v>
      </c>
      <c r="T655" s="8">
        <v>2003</v>
      </c>
      <c r="U655" s="8">
        <f t="shared" si="81"/>
        <v>19</v>
      </c>
      <c r="V655" s="7">
        <v>37681</v>
      </c>
      <c r="W655" t="s">
        <v>969</v>
      </c>
      <c r="X655" s="2">
        <v>1.218</v>
      </c>
      <c r="Y655" s="6">
        <f t="shared" si="86"/>
        <v>3.2513814366941618E-2</v>
      </c>
      <c r="AA655">
        <v>189448</v>
      </c>
      <c r="AB655">
        <v>15107</v>
      </c>
      <c r="AD655" t="s">
        <v>6</v>
      </c>
      <c r="AE655">
        <v>49</v>
      </c>
      <c r="AF655">
        <v>3</v>
      </c>
      <c r="AH655" t="s">
        <v>10361</v>
      </c>
      <c r="AI655" t="s">
        <v>10360</v>
      </c>
      <c r="AJ655" t="s">
        <v>10359</v>
      </c>
      <c r="AK655" t="s">
        <v>10358</v>
      </c>
      <c r="AL655">
        <v>160</v>
      </c>
      <c r="AM655" s="5">
        <f t="shared" si="82"/>
        <v>8.4210526315789469</v>
      </c>
      <c r="AN655" s="4">
        <f t="shared" si="87"/>
        <v>1.2754339464716316E-2</v>
      </c>
      <c r="AO655" s="3"/>
      <c r="AP655">
        <v>0</v>
      </c>
      <c r="AR655" t="s">
        <v>1</v>
      </c>
      <c r="AT655" s="2" t="s">
        <v>0</v>
      </c>
      <c r="AU655" s="1">
        <f t="shared" si="83"/>
        <v>2.6585971896274025</v>
      </c>
      <c r="AV655" s="1">
        <f t="shared" si="84"/>
        <v>2.2634076915828967</v>
      </c>
      <c r="AW655" s="1">
        <f t="shared" si="85"/>
        <v>1.8682181935383906</v>
      </c>
    </row>
    <row r="656" spans="1:49" x14ac:dyDescent="0.2">
      <c r="A656">
        <v>654</v>
      </c>
      <c r="B656" t="s">
        <v>10357</v>
      </c>
      <c r="C656" t="s">
        <v>10356</v>
      </c>
      <c r="F656" t="s">
        <v>10355</v>
      </c>
      <c r="G656" t="s">
        <v>16</v>
      </c>
      <c r="H656" t="s">
        <v>15</v>
      </c>
      <c r="I656" t="s">
        <v>1057</v>
      </c>
      <c r="J656">
        <v>60025278</v>
      </c>
      <c r="K656" t="s">
        <v>5717</v>
      </c>
      <c r="L656" t="s">
        <v>168</v>
      </c>
      <c r="M656" t="s">
        <v>167</v>
      </c>
      <c r="N656">
        <v>5</v>
      </c>
      <c r="O656" t="s">
        <v>10354</v>
      </c>
      <c r="P656" t="s">
        <v>10353</v>
      </c>
      <c r="Q656" t="s">
        <v>10352</v>
      </c>
      <c r="R656" s="7">
        <v>37681</v>
      </c>
      <c r="S656" s="8">
        <f t="shared" si="80"/>
        <v>2003</v>
      </c>
      <c r="T656" s="8">
        <v>2003</v>
      </c>
      <c r="U656" s="8">
        <f t="shared" si="81"/>
        <v>19</v>
      </c>
      <c r="V656" s="7">
        <v>37681</v>
      </c>
      <c r="W656" t="s">
        <v>1665</v>
      </c>
      <c r="X656" s="2">
        <v>2.823</v>
      </c>
      <c r="Y656" s="6">
        <f t="shared" si="86"/>
        <v>7.5358372707615917E-2</v>
      </c>
      <c r="AA656">
        <v>1636804</v>
      </c>
      <c r="AB656">
        <v>17249</v>
      </c>
      <c r="AD656" t="s">
        <v>6</v>
      </c>
      <c r="AE656">
        <v>41</v>
      </c>
      <c r="AF656">
        <v>3</v>
      </c>
      <c r="AH656" t="s">
        <v>10351</v>
      </c>
      <c r="AI656" t="s">
        <v>10350</v>
      </c>
      <c r="AK656" t="s">
        <v>10349</v>
      </c>
      <c r="AL656">
        <v>332</v>
      </c>
      <c r="AM656" s="5">
        <f t="shared" si="82"/>
        <v>17.473684210526315</v>
      </c>
      <c r="AN656" s="4">
        <f t="shared" si="87"/>
        <v>2.6465254389286354E-2</v>
      </c>
      <c r="AO656" s="3"/>
      <c r="AP656">
        <v>0</v>
      </c>
      <c r="AQ656" t="s">
        <v>5888</v>
      </c>
      <c r="AR656">
        <v>90204001</v>
      </c>
      <c r="AS656" t="s">
        <v>5887</v>
      </c>
      <c r="AT656" s="2">
        <v>9.6189999999999998</v>
      </c>
      <c r="AU656" s="1">
        <f t="shared" si="83"/>
        <v>6.0690437212117043</v>
      </c>
      <c r="AV656" s="1">
        <f t="shared" si="84"/>
        <v>5.091181354845113</v>
      </c>
      <c r="AW656" s="1">
        <f t="shared" si="85"/>
        <v>4.1133189884785217</v>
      </c>
    </row>
    <row r="657" spans="1:49" x14ac:dyDescent="0.2">
      <c r="A657">
        <v>655</v>
      </c>
      <c r="B657" t="s">
        <v>10348</v>
      </c>
      <c r="C657" t="s">
        <v>10347</v>
      </c>
      <c r="F657" t="s">
        <v>10346</v>
      </c>
      <c r="G657" t="s">
        <v>16</v>
      </c>
      <c r="H657" t="s">
        <v>15</v>
      </c>
      <c r="I657" t="s">
        <v>10345</v>
      </c>
      <c r="J657">
        <v>60004572</v>
      </c>
      <c r="K657" t="s">
        <v>10344</v>
      </c>
      <c r="L657" t="s">
        <v>10343</v>
      </c>
      <c r="M657" t="s">
        <v>51</v>
      </c>
      <c r="N657">
        <v>2</v>
      </c>
      <c r="O657" t="s">
        <v>10342</v>
      </c>
      <c r="P657" t="s">
        <v>10341</v>
      </c>
      <c r="Q657" t="s">
        <v>10340</v>
      </c>
      <c r="R657" s="7">
        <v>37681</v>
      </c>
      <c r="S657" s="8">
        <f t="shared" si="80"/>
        <v>2003</v>
      </c>
      <c r="T657" s="8">
        <v>2003</v>
      </c>
      <c r="U657" s="8">
        <f t="shared" si="81"/>
        <v>19</v>
      </c>
      <c r="V657" s="7">
        <v>37681</v>
      </c>
      <c r="W657" t="s">
        <v>1665</v>
      </c>
      <c r="X657" s="2">
        <v>2.823</v>
      </c>
      <c r="Y657" s="6">
        <f t="shared" si="86"/>
        <v>7.5358372707615917E-2</v>
      </c>
      <c r="AA657">
        <v>1636804</v>
      </c>
      <c r="AB657">
        <v>17249</v>
      </c>
      <c r="AD657" t="s">
        <v>6</v>
      </c>
      <c r="AE657">
        <v>41</v>
      </c>
      <c r="AF657">
        <v>3</v>
      </c>
      <c r="AH657" t="s">
        <v>10339</v>
      </c>
      <c r="AI657" t="s">
        <v>10338</v>
      </c>
      <c r="AK657" t="s">
        <v>10337</v>
      </c>
      <c r="AL657">
        <v>35</v>
      </c>
      <c r="AM657" s="5">
        <f t="shared" si="82"/>
        <v>1.8421052631578947</v>
      </c>
      <c r="AN657" s="4">
        <f t="shared" si="87"/>
        <v>2.7900117579066938E-3</v>
      </c>
      <c r="AO657" s="3"/>
      <c r="AP657">
        <v>0</v>
      </c>
      <c r="AR657" t="s">
        <v>1</v>
      </c>
      <c r="AT657" s="2">
        <v>9.6189999999999998</v>
      </c>
      <c r="AU657" s="1">
        <f t="shared" si="83"/>
        <v>5.3587864422703149</v>
      </c>
      <c r="AV657" s="1">
        <f t="shared" si="84"/>
        <v>3.9074192232761304</v>
      </c>
      <c r="AW657" s="1">
        <f t="shared" si="85"/>
        <v>2.456052004281946</v>
      </c>
    </row>
    <row r="658" spans="1:49" x14ac:dyDescent="0.2">
      <c r="A658">
        <v>656</v>
      </c>
      <c r="B658" t="s">
        <v>10336</v>
      </c>
      <c r="C658" t="s">
        <v>10335</v>
      </c>
      <c r="E658">
        <v>12678561</v>
      </c>
      <c r="F658" t="s">
        <v>10334</v>
      </c>
      <c r="G658" t="s">
        <v>16</v>
      </c>
      <c r="H658" t="s">
        <v>15</v>
      </c>
      <c r="I658" t="s">
        <v>10333</v>
      </c>
      <c r="J658" t="s">
        <v>10332</v>
      </c>
      <c r="K658" t="s">
        <v>10331</v>
      </c>
      <c r="L658" t="s">
        <v>10330</v>
      </c>
      <c r="M658" t="s">
        <v>10329</v>
      </c>
      <c r="N658">
        <v>3</v>
      </c>
      <c r="O658" t="s">
        <v>10328</v>
      </c>
      <c r="P658" t="s">
        <v>10327</v>
      </c>
      <c r="Q658" t="s">
        <v>10326</v>
      </c>
      <c r="R658" s="7">
        <v>37681</v>
      </c>
      <c r="S658" s="8">
        <f t="shared" si="80"/>
        <v>2003</v>
      </c>
      <c r="T658" s="8">
        <v>2003</v>
      </c>
      <c r="U658" s="8">
        <f t="shared" si="81"/>
        <v>19</v>
      </c>
      <c r="V658" s="7">
        <v>37681</v>
      </c>
      <c r="W658" t="s">
        <v>10325</v>
      </c>
      <c r="X658" s="2">
        <v>1.448</v>
      </c>
      <c r="Y658" s="6">
        <f t="shared" si="86"/>
        <v>3.8653533007661299E-2</v>
      </c>
      <c r="AA658">
        <v>1674412</v>
      </c>
      <c r="AB658">
        <v>13042</v>
      </c>
      <c r="AD658" t="s">
        <v>6</v>
      </c>
      <c r="AE658">
        <v>51</v>
      </c>
      <c r="AF658">
        <v>5</v>
      </c>
      <c r="AH658" t="s">
        <v>10324</v>
      </c>
      <c r="AI658" t="s">
        <v>10323</v>
      </c>
      <c r="AJ658" t="s">
        <v>10322</v>
      </c>
      <c r="AK658" t="s">
        <v>10321</v>
      </c>
      <c r="AL658">
        <v>90</v>
      </c>
      <c r="AM658" s="5">
        <f t="shared" si="82"/>
        <v>4.7368421052631575</v>
      </c>
      <c r="AN658" s="4">
        <f t="shared" si="87"/>
        <v>7.1743159489029273E-3</v>
      </c>
      <c r="AO658" s="3"/>
      <c r="AP658">
        <v>0</v>
      </c>
      <c r="AR658" t="s">
        <v>1</v>
      </c>
      <c r="AT658" s="2">
        <v>4.0759999999999996</v>
      </c>
      <c r="AU658" s="1">
        <f t="shared" si="83"/>
        <v>2.9209767890033786</v>
      </c>
      <c r="AV658" s="1">
        <f t="shared" si="84"/>
        <v>2.2913924478282115</v>
      </c>
      <c r="AW658" s="1">
        <f t="shared" si="85"/>
        <v>1.6618081066530437</v>
      </c>
    </row>
    <row r="659" spans="1:49" x14ac:dyDescent="0.2">
      <c r="A659">
        <v>657</v>
      </c>
      <c r="B659" t="s">
        <v>10320</v>
      </c>
      <c r="C659" t="s">
        <v>10319</v>
      </c>
      <c r="F659" t="s">
        <v>10318</v>
      </c>
      <c r="G659" t="s">
        <v>16</v>
      </c>
      <c r="H659" t="s">
        <v>15</v>
      </c>
      <c r="I659" t="s">
        <v>10317</v>
      </c>
      <c r="J659">
        <v>60013682</v>
      </c>
      <c r="K659" t="s">
        <v>791</v>
      </c>
      <c r="L659" t="s">
        <v>790</v>
      </c>
      <c r="M659" t="s">
        <v>789</v>
      </c>
      <c r="N659">
        <v>2</v>
      </c>
      <c r="O659" t="s">
        <v>10316</v>
      </c>
      <c r="P659" t="s">
        <v>10315</v>
      </c>
      <c r="Q659" t="s">
        <v>786</v>
      </c>
      <c r="R659" s="7">
        <v>37681</v>
      </c>
      <c r="S659" s="8">
        <f t="shared" si="80"/>
        <v>2003</v>
      </c>
      <c r="T659" s="8">
        <v>2003</v>
      </c>
      <c r="U659" s="8">
        <f t="shared" si="81"/>
        <v>19</v>
      </c>
      <c r="V659" s="7">
        <v>37681</v>
      </c>
      <c r="W659" t="s">
        <v>711</v>
      </c>
      <c r="X659" s="2">
        <v>0.92900000000000005</v>
      </c>
      <c r="Y659" s="6">
        <f t="shared" si="86"/>
        <v>2.4799124422732979E-2</v>
      </c>
      <c r="AA659">
        <v>10897798</v>
      </c>
      <c r="AB659">
        <v>18896</v>
      </c>
      <c r="AD659" t="s">
        <v>6</v>
      </c>
      <c r="AE659">
        <v>7</v>
      </c>
      <c r="AF659">
        <v>3</v>
      </c>
      <c r="AH659" t="s">
        <v>10314</v>
      </c>
      <c r="AI659" t="s">
        <v>10313</v>
      </c>
      <c r="AJ659" t="s">
        <v>10312</v>
      </c>
      <c r="AK659" t="s">
        <v>10311</v>
      </c>
      <c r="AL659">
        <v>70</v>
      </c>
      <c r="AM659" s="5">
        <f t="shared" si="82"/>
        <v>3.6842105263157894</v>
      </c>
      <c r="AN659" s="4">
        <f t="shared" si="87"/>
        <v>5.5800235158133876E-3</v>
      </c>
      <c r="AO659" s="3"/>
      <c r="AP659">
        <v>0</v>
      </c>
      <c r="AR659" t="s">
        <v>1</v>
      </c>
      <c r="AT659" s="2">
        <v>3.4359999999999999</v>
      </c>
      <c r="AU659" s="1">
        <f t="shared" si="83"/>
        <v>1.9033394150657099</v>
      </c>
      <c r="AV659" s="1">
        <f t="shared" si="84"/>
        <v>1.5189573969273185</v>
      </c>
      <c r="AW659" s="1">
        <f t="shared" si="85"/>
        <v>1.1345753787889263</v>
      </c>
    </row>
    <row r="660" spans="1:49" x14ac:dyDescent="0.2">
      <c r="A660">
        <v>658</v>
      </c>
      <c r="B660" t="s">
        <v>10310</v>
      </c>
      <c r="C660" t="s">
        <v>10309</v>
      </c>
      <c r="F660" t="s">
        <v>10308</v>
      </c>
      <c r="G660" t="s">
        <v>16</v>
      </c>
      <c r="H660" t="s">
        <v>15</v>
      </c>
      <c r="I660" t="s">
        <v>10307</v>
      </c>
      <c r="J660" t="s">
        <v>10306</v>
      </c>
      <c r="K660" t="s">
        <v>10305</v>
      </c>
      <c r="L660" t="s">
        <v>10304</v>
      </c>
      <c r="M660" t="s">
        <v>2954</v>
      </c>
      <c r="N660">
        <v>3</v>
      </c>
      <c r="O660" t="s">
        <v>10303</v>
      </c>
      <c r="P660" t="s">
        <v>10302</v>
      </c>
      <c r="Q660" t="s">
        <v>10301</v>
      </c>
      <c r="R660" s="7">
        <v>37681</v>
      </c>
      <c r="S660" s="8">
        <f t="shared" si="80"/>
        <v>2003</v>
      </c>
      <c r="T660" s="8">
        <v>2003</v>
      </c>
      <c r="U660" s="8">
        <f t="shared" si="81"/>
        <v>19</v>
      </c>
      <c r="V660" s="7">
        <v>37681</v>
      </c>
      <c r="W660" t="s">
        <v>493</v>
      </c>
      <c r="X660" s="2">
        <v>0.75</v>
      </c>
      <c r="Y660" s="6">
        <f t="shared" si="86"/>
        <v>2.0020821654520703E-2</v>
      </c>
      <c r="AA660" t="s">
        <v>492</v>
      </c>
      <c r="AB660">
        <v>29221</v>
      </c>
      <c r="AD660" t="s">
        <v>6</v>
      </c>
      <c r="AE660">
        <v>10</v>
      </c>
      <c r="AF660">
        <v>3</v>
      </c>
      <c r="AH660" t="s">
        <v>10300</v>
      </c>
      <c r="AI660" t="s">
        <v>10299</v>
      </c>
      <c r="AK660" t="s">
        <v>10298</v>
      </c>
      <c r="AL660">
        <v>24</v>
      </c>
      <c r="AM660" s="5">
        <f t="shared" si="82"/>
        <v>1.263157894736842</v>
      </c>
      <c r="AN660" s="4">
        <f t="shared" si="87"/>
        <v>1.9131509197074473E-3</v>
      </c>
      <c r="AO660" s="3"/>
      <c r="AP660">
        <v>0</v>
      </c>
      <c r="AR660" t="s">
        <v>1</v>
      </c>
      <c r="AT660" s="2">
        <v>2.0230000000000001</v>
      </c>
      <c r="AU660" s="1">
        <f t="shared" si="83"/>
        <v>1.4588520434076726</v>
      </c>
      <c r="AV660" s="1">
        <f t="shared" si="84"/>
        <v>1.0966986287114076</v>
      </c>
      <c r="AW660" s="1">
        <f t="shared" si="85"/>
        <v>0.73454521401514228</v>
      </c>
    </row>
    <row r="661" spans="1:49" x14ac:dyDescent="0.2">
      <c r="A661">
        <v>659</v>
      </c>
      <c r="B661" t="s">
        <v>10297</v>
      </c>
      <c r="C661" t="s">
        <v>10296</v>
      </c>
      <c r="F661" t="s">
        <v>10295</v>
      </c>
      <c r="G661" t="s">
        <v>16</v>
      </c>
      <c r="H661" t="s">
        <v>15</v>
      </c>
      <c r="I661" t="s">
        <v>10294</v>
      </c>
      <c r="J661" t="s">
        <v>10293</v>
      </c>
      <c r="K661" t="s">
        <v>10292</v>
      </c>
      <c r="L661" t="s">
        <v>10291</v>
      </c>
      <c r="M661" t="s">
        <v>10290</v>
      </c>
      <c r="N661">
        <v>3</v>
      </c>
      <c r="O661" t="s">
        <v>10289</v>
      </c>
      <c r="P661" t="s">
        <v>10288</v>
      </c>
      <c r="Q661" t="s">
        <v>10287</v>
      </c>
      <c r="R661" s="7">
        <v>37681</v>
      </c>
      <c r="S661" s="8">
        <f t="shared" ref="S661:S724" si="88">YEAR(R661)</f>
        <v>2003</v>
      </c>
      <c r="T661" s="8">
        <v>2003</v>
      </c>
      <c r="U661" s="8">
        <f t="shared" ref="U661:U724" si="89">2022-T661</f>
        <v>19</v>
      </c>
      <c r="V661" s="7">
        <v>37681</v>
      </c>
      <c r="W661" t="s">
        <v>10286</v>
      </c>
      <c r="X661" s="2">
        <v>0.69899999999999995</v>
      </c>
      <c r="Y661" s="6">
        <f t="shared" si="86"/>
        <v>1.8659405782013295E-2</v>
      </c>
      <c r="AA661">
        <v>218979</v>
      </c>
      <c r="AB661">
        <v>28132</v>
      </c>
      <c r="AD661" t="s">
        <v>6</v>
      </c>
      <c r="AE661">
        <v>93</v>
      </c>
      <c r="AF661">
        <v>5</v>
      </c>
      <c r="AH661" t="s">
        <v>10285</v>
      </c>
      <c r="AI661" t="s">
        <v>10284</v>
      </c>
      <c r="AK661" t="s">
        <v>10283</v>
      </c>
      <c r="AL661">
        <v>58</v>
      </c>
      <c r="AM661" s="5">
        <f t="shared" ref="AM661:AM724" si="90">AL661/U661</f>
        <v>3.0526315789473686</v>
      </c>
      <c r="AN661" s="4">
        <f t="shared" si="87"/>
        <v>4.6234480559596645E-3</v>
      </c>
      <c r="AO661" s="3"/>
      <c r="AP661">
        <v>0</v>
      </c>
      <c r="AR661" t="s">
        <v>1</v>
      </c>
      <c r="AT661" s="2">
        <v>2.5459999999999998</v>
      </c>
      <c r="AU661" s="1">
        <f t="shared" ref="AU661:AU724" si="91">(Y661*0.7+AN661*0.3)*100</f>
        <v>1.4448618464197205</v>
      </c>
      <c r="AV661" s="1">
        <f t="shared" ref="AV661:AV724" si="92">(Y661*0.5+AN661*0.5)*100</f>
        <v>1.1641426918986482</v>
      </c>
      <c r="AW661" s="1">
        <f t="shared" ref="AW661:AW724" si="93">(Y661*0.3+AN661*0.7)*100</f>
        <v>0.88342353737757529</v>
      </c>
    </row>
    <row r="662" spans="1:49" x14ac:dyDescent="0.2">
      <c r="A662">
        <v>660</v>
      </c>
      <c r="B662" t="s">
        <v>10282</v>
      </c>
      <c r="C662" t="s">
        <v>10281</v>
      </c>
      <c r="F662" t="s">
        <v>10280</v>
      </c>
      <c r="G662" t="s">
        <v>16</v>
      </c>
      <c r="H662" t="s">
        <v>15</v>
      </c>
      <c r="I662" t="s">
        <v>10279</v>
      </c>
      <c r="J662">
        <v>60005429</v>
      </c>
      <c r="K662" t="s">
        <v>748</v>
      </c>
      <c r="L662" t="s">
        <v>747</v>
      </c>
      <c r="M662" t="s">
        <v>626</v>
      </c>
      <c r="N662">
        <v>2</v>
      </c>
      <c r="O662" t="s">
        <v>10278</v>
      </c>
      <c r="P662" t="s">
        <v>10277</v>
      </c>
      <c r="Q662" t="s">
        <v>10276</v>
      </c>
      <c r="R662" s="7">
        <v>37681</v>
      </c>
      <c r="S662" s="8">
        <f t="shared" si="88"/>
        <v>2003</v>
      </c>
      <c r="T662" s="8">
        <v>2003</v>
      </c>
      <c r="U662" s="8">
        <f t="shared" si="89"/>
        <v>19</v>
      </c>
      <c r="V662" s="7">
        <v>37681</v>
      </c>
      <c r="W662" t="s">
        <v>711</v>
      </c>
      <c r="X662" s="2">
        <v>0.92900000000000005</v>
      </c>
      <c r="Y662" s="6">
        <f t="shared" si="86"/>
        <v>2.4799124422732979E-2</v>
      </c>
      <c r="AA662">
        <v>10897798</v>
      </c>
      <c r="AB662">
        <v>18896</v>
      </c>
      <c r="AD662" t="s">
        <v>6</v>
      </c>
      <c r="AE662">
        <v>7</v>
      </c>
      <c r="AF662">
        <v>3</v>
      </c>
      <c r="AH662" t="s">
        <v>10275</v>
      </c>
      <c r="AI662" t="s">
        <v>10274</v>
      </c>
      <c r="AJ662" t="s">
        <v>10273</v>
      </c>
      <c r="AK662" t="s">
        <v>10272</v>
      </c>
      <c r="AL662">
        <v>2</v>
      </c>
      <c r="AM662" s="5">
        <f t="shared" si="90"/>
        <v>0.10526315789473684</v>
      </c>
      <c r="AN662" s="4">
        <f t="shared" si="87"/>
        <v>1.5942924330895392E-4</v>
      </c>
      <c r="AO662" s="3"/>
      <c r="AP662">
        <v>0</v>
      </c>
      <c r="AQ662" t="s">
        <v>506</v>
      </c>
      <c r="AR662" t="s">
        <v>10271</v>
      </c>
      <c r="AS662" t="s">
        <v>504</v>
      </c>
      <c r="AT662" s="2">
        <v>3.4359999999999999</v>
      </c>
      <c r="AU662" s="1">
        <f t="shared" si="91"/>
        <v>1.740721586890577</v>
      </c>
      <c r="AV662" s="1">
        <f t="shared" si="92"/>
        <v>1.2479276833020967</v>
      </c>
      <c r="AW662" s="1">
        <f t="shared" si="93"/>
        <v>0.75513377971361606</v>
      </c>
    </row>
    <row r="663" spans="1:49" x14ac:dyDescent="0.2">
      <c r="A663">
        <v>661</v>
      </c>
      <c r="B663" t="s">
        <v>10270</v>
      </c>
      <c r="C663" t="s">
        <v>10269</v>
      </c>
      <c r="F663" t="s">
        <v>10268</v>
      </c>
      <c r="G663" t="s">
        <v>16</v>
      </c>
      <c r="H663" t="s">
        <v>15</v>
      </c>
      <c r="I663" t="s">
        <v>10267</v>
      </c>
      <c r="J663" t="s">
        <v>10266</v>
      </c>
      <c r="K663" t="s">
        <v>10265</v>
      </c>
      <c r="L663" t="s">
        <v>10264</v>
      </c>
      <c r="M663" t="s">
        <v>10263</v>
      </c>
      <c r="N663">
        <v>3</v>
      </c>
      <c r="O663" t="s">
        <v>10262</v>
      </c>
      <c r="P663" t="s">
        <v>10261</v>
      </c>
      <c r="Q663" t="s">
        <v>10260</v>
      </c>
      <c r="R663" s="7">
        <v>37681</v>
      </c>
      <c r="S663" s="8">
        <f t="shared" si="88"/>
        <v>2003</v>
      </c>
      <c r="T663" s="8">
        <v>2003</v>
      </c>
      <c r="U663" s="8">
        <f t="shared" si="89"/>
        <v>19</v>
      </c>
      <c r="V663" s="7">
        <v>37681</v>
      </c>
      <c r="W663" t="s">
        <v>10259</v>
      </c>
      <c r="X663" s="2">
        <v>0.33500000000000002</v>
      </c>
      <c r="Y663" s="6">
        <f t="shared" si="86"/>
        <v>8.94263367235258E-3</v>
      </c>
      <c r="AA663">
        <v>10964290</v>
      </c>
      <c r="AB663">
        <v>18201</v>
      </c>
      <c r="AD663" t="s">
        <v>6</v>
      </c>
      <c r="AE663">
        <v>13</v>
      </c>
      <c r="AF663">
        <v>2</v>
      </c>
      <c r="AH663" t="s">
        <v>10258</v>
      </c>
      <c r="AI663" t="s">
        <v>10257</v>
      </c>
      <c r="AJ663" t="s">
        <v>10256</v>
      </c>
      <c r="AK663" t="s">
        <v>10255</v>
      </c>
      <c r="AL663">
        <v>3</v>
      </c>
      <c r="AM663" s="5">
        <f t="shared" si="90"/>
        <v>0.15789473684210525</v>
      </c>
      <c r="AN663" s="4">
        <f t="shared" si="87"/>
        <v>2.3914386496343091E-4</v>
      </c>
      <c r="AO663" s="3"/>
      <c r="AP663">
        <v>0</v>
      </c>
      <c r="AR663" t="s">
        <v>1</v>
      </c>
      <c r="AT663" s="2">
        <v>1.694</v>
      </c>
      <c r="AU663" s="1">
        <f t="shared" si="91"/>
        <v>0.63315867301358353</v>
      </c>
      <c r="AV663" s="1">
        <f t="shared" si="92"/>
        <v>0.45908887686580058</v>
      </c>
      <c r="AW663" s="1">
        <f t="shared" si="93"/>
        <v>0.28501908071801757</v>
      </c>
    </row>
    <row r="664" spans="1:49" x14ac:dyDescent="0.2">
      <c r="A664">
        <v>662</v>
      </c>
      <c r="B664" t="s">
        <v>10254</v>
      </c>
      <c r="C664" t="s">
        <v>10253</v>
      </c>
      <c r="D664" t="s">
        <v>10252</v>
      </c>
      <c r="F664" t="s">
        <v>10251</v>
      </c>
      <c r="G664" t="s">
        <v>16</v>
      </c>
      <c r="H664" t="s">
        <v>15</v>
      </c>
      <c r="I664" t="s">
        <v>10250</v>
      </c>
      <c r="J664" t="s">
        <v>10249</v>
      </c>
      <c r="K664" t="s">
        <v>10248</v>
      </c>
      <c r="L664" t="s">
        <v>10247</v>
      </c>
      <c r="M664" t="s">
        <v>10246</v>
      </c>
      <c r="N664">
        <v>4</v>
      </c>
      <c r="O664" t="s">
        <v>10245</v>
      </c>
      <c r="P664" t="s">
        <v>10244</v>
      </c>
      <c r="Q664" t="s">
        <v>10243</v>
      </c>
      <c r="R664" s="7">
        <v>37681</v>
      </c>
      <c r="S664" s="8">
        <f t="shared" si="88"/>
        <v>2003</v>
      </c>
      <c r="T664" s="8">
        <v>2003</v>
      </c>
      <c r="U664" s="8">
        <f t="shared" si="89"/>
        <v>19</v>
      </c>
      <c r="V664" s="7">
        <v>37681</v>
      </c>
      <c r="W664" t="s">
        <v>10242</v>
      </c>
      <c r="X664" s="2" t="s">
        <v>0</v>
      </c>
      <c r="Y664" s="6" t="e">
        <f t="shared" si="86"/>
        <v>#VALUE!</v>
      </c>
      <c r="AA664">
        <v>14644258</v>
      </c>
      <c r="AB664">
        <v>12205</v>
      </c>
      <c r="AD664" t="s">
        <v>6</v>
      </c>
      <c r="AE664">
        <v>5</v>
      </c>
      <c r="AF664">
        <v>2</v>
      </c>
      <c r="AH664" t="s">
        <v>10241</v>
      </c>
      <c r="AI664" t="s">
        <v>10240</v>
      </c>
      <c r="AJ664" t="s">
        <v>10239</v>
      </c>
      <c r="AK664" t="s">
        <v>10238</v>
      </c>
      <c r="AL664">
        <v>3</v>
      </c>
      <c r="AM664" s="5">
        <f t="shared" si="90"/>
        <v>0.15789473684210525</v>
      </c>
      <c r="AN664" s="4">
        <f t="shared" si="87"/>
        <v>2.3914386496343091E-4</v>
      </c>
      <c r="AO664" s="3"/>
      <c r="AP664">
        <v>0</v>
      </c>
      <c r="AR664" t="s">
        <v>1</v>
      </c>
      <c r="AT664" s="2" t="s">
        <v>0</v>
      </c>
      <c r="AU664" s="1" t="e">
        <f t="shared" si="91"/>
        <v>#VALUE!</v>
      </c>
      <c r="AV664" s="1" t="e">
        <f t="shared" si="92"/>
        <v>#VALUE!</v>
      </c>
      <c r="AW664" s="1" t="e">
        <f t="shared" si="93"/>
        <v>#VALUE!</v>
      </c>
    </row>
    <row r="665" spans="1:49" x14ac:dyDescent="0.2">
      <c r="A665">
        <v>663</v>
      </c>
      <c r="B665" t="s">
        <v>10237</v>
      </c>
      <c r="C665" t="s">
        <v>10236</v>
      </c>
      <c r="F665" t="s">
        <v>10235</v>
      </c>
      <c r="G665" t="s">
        <v>16</v>
      </c>
      <c r="H665" t="s">
        <v>15</v>
      </c>
      <c r="I665" t="s">
        <v>10234</v>
      </c>
      <c r="J665">
        <v>60012708</v>
      </c>
      <c r="K665" t="s">
        <v>10233</v>
      </c>
      <c r="L665" t="s">
        <v>10232</v>
      </c>
      <c r="M665" t="s">
        <v>323</v>
      </c>
      <c r="N665">
        <v>2</v>
      </c>
      <c r="O665" t="s">
        <v>10231</v>
      </c>
      <c r="P665" t="s">
        <v>10230</v>
      </c>
      <c r="Q665" t="s">
        <v>10229</v>
      </c>
      <c r="R665" s="7">
        <v>37681</v>
      </c>
      <c r="S665" s="8">
        <f t="shared" si="88"/>
        <v>2003</v>
      </c>
      <c r="T665" s="8">
        <v>2003</v>
      </c>
      <c r="U665" s="8">
        <f t="shared" si="89"/>
        <v>19</v>
      </c>
      <c r="V665" s="7">
        <v>37681</v>
      </c>
      <c r="W665" t="s">
        <v>10228</v>
      </c>
      <c r="X665" s="2">
        <v>0.94799999999999995</v>
      </c>
      <c r="Y665" s="6">
        <f t="shared" si="86"/>
        <v>2.5306318571314167E-2</v>
      </c>
      <c r="AA665">
        <v>9295593</v>
      </c>
      <c r="AB665">
        <v>18016</v>
      </c>
      <c r="AD665" t="s">
        <v>6</v>
      </c>
      <c r="AE665">
        <v>14</v>
      </c>
      <c r="AF665" s="10">
        <v>44257</v>
      </c>
      <c r="AH665" t="s">
        <v>10227</v>
      </c>
      <c r="AI665" t="s">
        <v>10226</v>
      </c>
      <c r="AJ665" t="s">
        <v>10225</v>
      </c>
      <c r="AK665" t="s">
        <v>10224</v>
      </c>
      <c r="AL665">
        <v>17</v>
      </c>
      <c r="AM665" s="5">
        <f t="shared" si="90"/>
        <v>0.89473684210526316</v>
      </c>
      <c r="AN665" s="4">
        <f t="shared" si="87"/>
        <v>1.3551485681261085E-3</v>
      </c>
      <c r="AO665" s="3"/>
      <c r="AP665">
        <v>0</v>
      </c>
      <c r="AQ665" t="s">
        <v>5159</v>
      </c>
      <c r="AR665" t="s">
        <v>10223</v>
      </c>
      <c r="AS665" t="s">
        <v>5157</v>
      </c>
      <c r="AT665" s="2">
        <v>3</v>
      </c>
      <c r="AU665" s="1">
        <f t="shared" si="91"/>
        <v>1.8120967570357749</v>
      </c>
      <c r="AV665" s="1">
        <f t="shared" si="92"/>
        <v>1.3330733569720139</v>
      </c>
      <c r="AW665" s="1">
        <f t="shared" si="93"/>
        <v>0.85404995690825258</v>
      </c>
    </row>
    <row r="666" spans="1:49" x14ac:dyDescent="0.2">
      <c r="A666">
        <v>664</v>
      </c>
      <c r="B666" t="s">
        <v>10222</v>
      </c>
      <c r="C666" t="s">
        <v>10221</v>
      </c>
      <c r="E666">
        <v>12623642</v>
      </c>
      <c r="F666" t="s">
        <v>10220</v>
      </c>
      <c r="G666" t="s">
        <v>16</v>
      </c>
      <c r="H666" t="s">
        <v>15</v>
      </c>
      <c r="I666" t="s">
        <v>10219</v>
      </c>
      <c r="J666">
        <v>60022313</v>
      </c>
      <c r="K666" t="s">
        <v>10218</v>
      </c>
      <c r="L666" t="s">
        <v>10217</v>
      </c>
      <c r="M666" t="s">
        <v>11</v>
      </c>
      <c r="N666">
        <v>5</v>
      </c>
      <c r="O666" t="s">
        <v>10216</v>
      </c>
      <c r="P666" t="s">
        <v>10215</v>
      </c>
      <c r="Q666" t="s">
        <v>10214</v>
      </c>
      <c r="R666" s="7">
        <v>37681</v>
      </c>
      <c r="S666" s="8">
        <f t="shared" si="88"/>
        <v>2003</v>
      </c>
      <c r="T666" s="8">
        <v>2003</v>
      </c>
      <c r="U666" s="8">
        <f t="shared" si="89"/>
        <v>19</v>
      </c>
      <c r="V666" s="7">
        <v>37681</v>
      </c>
      <c r="W666" t="s">
        <v>10213</v>
      </c>
      <c r="X666" s="2">
        <v>0.89600000000000002</v>
      </c>
      <c r="Y666" s="6">
        <f t="shared" si="86"/>
        <v>2.3918208269934065E-2</v>
      </c>
      <c r="AA666">
        <v>2656736</v>
      </c>
      <c r="AB666">
        <v>29901</v>
      </c>
      <c r="AD666" t="s">
        <v>6</v>
      </c>
      <c r="AE666">
        <v>19</v>
      </c>
      <c r="AF666">
        <v>2</v>
      </c>
      <c r="AH666" t="s">
        <v>10212</v>
      </c>
      <c r="AI666" t="s">
        <v>10211</v>
      </c>
      <c r="AJ666" t="s">
        <v>10210</v>
      </c>
      <c r="AK666" t="s">
        <v>10209</v>
      </c>
      <c r="AL666">
        <v>12</v>
      </c>
      <c r="AM666" s="5">
        <f t="shared" si="90"/>
        <v>0.63157894736842102</v>
      </c>
      <c r="AN666" s="4">
        <f t="shared" si="87"/>
        <v>9.5657545985372366E-4</v>
      </c>
      <c r="AO666" s="3"/>
      <c r="AP666">
        <v>0</v>
      </c>
      <c r="AR666" t="s">
        <v>1</v>
      </c>
      <c r="AT666" s="2">
        <v>3.9140000000000001</v>
      </c>
      <c r="AU666" s="1">
        <f t="shared" si="91"/>
        <v>1.7029718426909961</v>
      </c>
      <c r="AV666" s="1">
        <f t="shared" si="92"/>
        <v>1.2437391864893894</v>
      </c>
      <c r="AW666" s="1">
        <f t="shared" si="93"/>
        <v>0.7845065302877825</v>
      </c>
    </row>
    <row r="667" spans="1:49" x14ac:dyDescent="0.2">
      <c r="A667">
        <v>665</v>
      </c>
      <c r="B667" t="s">
        <v>10208</v>
      </c>
      <c r="C667" t="s">
        <v>10207</v>
      </c>
      <c r="E667">
        <v>12656388</v>
      </c>
      <c r="F667" t="s">
        <v>10206</v>
      </c>
      <c r="G667" t="s">
        <v>16</v>
      </c>
      <c r="H667" t="s">
        <v>15</v>
      </c>
      <c r="I667" t="s">
        <v>5469</v>
      </c>
      <c r="J667">
        <v>60105746</v>
      </c>
      <c r="K667" t="s">
        <v>5468</v>
      </c>
      <c r="L667" t="s">
        <v>1906</v>
      </c>
      <c r="M667" t="s">
        <v>940</v>
      </c>
      <c r="N667">
        <v>3</v>
      </c>
      <c r="O667" t="s">
        <v>10205</v>
      </c>
      <c r="P667" t="s">
        <v>5466</v>
      </c>
      <c r="Q667" t="s">
        <v>5465</v>
      </c>
      <c r="R667" s="7">
        <v>37681</v>
      </c>
      <c r="S667" s="8">
        <f t="shared" si="88"/>
        <v>2003</v>
      </c>
      <c r="T667" s="8">
        <v>2003</v>
      </c>
      <c r="U667" s="8">
        <f t="shared" si="89"/>
        <v>19</v>
      </c>
      <c r="V667" s="7">
        <v>37681</v>
      </c>
      <c r="W667" t="s">
        <v>5464</v>
      </c>
      <c r="X667" s="2">
        <v>0.61899999999999999</v>
      </c>
      <c r="Y667" s="6">
        <f t="shared" si="86"/>
        <v>1.6523851472197752E-2</v>
      </c>
      <c r="AA667">
        <v>14966</v>
      </c>
      <c r="AB667">
        <v>12936</v>
      </c>
      <c r="AD667" t="s">
        <v>6</v>
      </c>
      <c r="AE667">
        <v>113</v>
      </c>
      <c r="AF667">
        <v>3</v>
      </c>
      <c r="AH667" t="s">
        <v>10204</v>
      </c>
      <c r="AI667" t="s">
        <v>10203</v>
      </c>
      <c r="AK667" t="s">
        <v>10202</v>
      </c>
      <c r="AL667">
        <v>103</v>
      </c>
      <c r="AM667" s="5">
        <f t="shared" si="90"/>
        <v>5.4210526315789478</v>
      </c>
      <c r="AN667" s="4">
        <f t="shared" si="87"/>
        <v>8.210606030411129E-3</v>
      </c>
      <c r="AO667" s="3"/>
      <c r="AP667">
        <v>0</v>
      </c>
      <c r="AR667" t="s">
        <v>1</v>
      </c>
      <c r="AT667" s="2" t="s">
        <v>0</v>
      </c>
      <c r="AU667" s="1">
        <f t="shared" si="91"/>
        <v>1.4029877839661764</v>
      </c>
      <c r="AV667" s="1">
        <f t="shared" si="92"/>
        <v>1.236722875130444</v>
      </c>
      <c r="AW667" s="1">
        <f t="shared" si="93"/>
        <v>1.0704579662947116</v>
      </c>
    </row>
    <row r="668" spans="1:49" x14ac:dyDescent="0.2">
      <c r="A668">
        <v>666</v>
      </c>
      <c r="B668" t="s">
        <v>10201</v>
      </c>
      <c r="C668" t="s">
        <v>10200</v>
      </c>
      <c r="F668" t="s">
        <v>10199</v>
      </c>
      <c r="G668" t="s">
        <v>16</v>
      </c>
      <c r="H668" t="s">
        <v>15</v>
      </c>
      <c r="I668" t="s">
        <v>10198</v>
      </c>
      <c r="J668" t="s">
        <v>10192</v>
      </c>
      <c r="K668" t="s">
        <v>10197</v>
      </c>
      <c r="L668" t="s">
        <v>10196</v>
      </c>
      <c r="M668" t="s">
        <v>10195</v>
      </c>
      <c r="N668">
        <v>2</v>
      </c>
      <c r="O668" t="s">
        <v>10194</v>
      </c>
      <c r="P668" t="s">
        <v>10193</v>
      </c>
      <c r="Q668" t="s">
        <v>10192</v>
      </c>
      <c r="R668" s="7">
        <v>37681</v>
      </c>
      <c r="S668" s="8">
        <f t="shared" si="88"/>
        <v>2003</v>
      </c>
      <c r="T668" s="8">
        <v>2003</v>
      </c>
      <c r="U668" s="8">
        <f t="shared" si="89"/>
        <v>19</v>
      </c>
      <c r="V668" s="7">
        <v>37681</v>
      </c>
      <c r="W668" t="s">
        <v>338</v>
      </c>
      <c r="X668" s="2">
        <v>1.6379999999999999</v>
      </c>
      <c r="Y668" s="6">
        <f t="shared" si="86"/>
        <v>4.3725474493473214E-2</v>
      </c>
      <c r="AA668" t="s">
        <v>337</v>
      </c>
      <c r="AB668">
        <v>17391</v>
      </c>
      <c r="AD668" t="s">
        <v>6</v>
      </c>
      <c r="AE668">
        <v>51</v>
      </c>
      <c r="AF668">
        <v>3</v>
      </c>
      <c r="AH668" t="s">
        <v>10191</v>
      </c>
      <c r="AI668" t="s">
        <v>10190</v>
      </c>
      <c r="AJ668" t="s">
        <v>10189</v>
      </c>
      <c r="AK668" t="s">
        <v>10188</v>
      </c>
      <c r="AL668">
        <v>185</v>
      </c>
      <c r="AM668" s="5">
        <f t="shared" si="90"/>
        <v>9.7368421052631575</v>
      </c>
      <c r="AN668" s="4">
        <f t="shared" si="87"/>
        <v>1.474720500607824E-2</v>
      </c>
      <c r="AO668" s="3"/>
      <c r="AP668">
        <v>0</v>
      </c>
      <c r="AQ668" t="s">
        <v>5211</v>
      </c>
      <c r="AR668" t="s">
        <v>1</v>
      </c>
      <c r="AS668" t="s">
        <v>5210</v>
      </c>
      <c r="AT668" s="2">
        <v>4.931</v>
      </c>
      <c r="AU668" s="1">
        <f t="shared" si="91"/>
        <v>3.503199364725472</v>
      </c>
      <c r="AV668" s="1">
        <f t="shared" si="92"/>
        <v>2.9236339749775726</v>
      </c>
      <c r="AW668" s="1">
        <f t="shared" si="93"/>
        <v>2.3440685852296728</v>
      </c>
    </row>
    <row r="669" spans="1:49" x14ac:dyDescent="0.2">
      <c r="A669">
        <v>667</v>
      </c>
      <c r="B669" t="s">
        <v>10187</v>
      </c>
      <c r="C669" t="s">
        <v>10186</v>
      </c>
      <c r="F669" t="s">
        <v>10185</v>
      </c>
      <c r="G669" t="s">
        <v>16</v>
      </c>
      <c r="H669" t="s">
        <v>15</v>
      </c>
      <c r="I669" t="s">
        <v>10084</v>
      </c>
      <c r="J669" t="s">
        <v>10184</v>
      </c>
      <c r="K669" t="s">
        <v>10183</v>
      </c>
      <c r="L669" t="s">
        <v>10182</v>
      </c>
      <c r="M669" t="s">
        <v>10181</v>
      </c>
      <c r="N669">
        <v>5</v>
      </c>
      <c r="O669" t="s">
        <v>10180</v>
      </c>
      <c r="P669" t="s">
        <v>10179</v>
      </c>
      <c r="Q669" t="s">
        <v>10178</v>
      </c>
      <c r="R669" s="7">
        <v>37681</v>
      </c>
      <c r="S669" s="8">
        <f t="shared" si="88"/>
        <v>2003</v>
      </c>
      <c r="T669" s="8">
        <v>2003</v>
      </c>
      <c r="U669" s="8">
        <f t="shared" si="89"/>
        <v>19</v>
      </c>
      <c r="V669" s="7">
        <v>37681</v>
      </c>
      <c r="W669" t="s">
        <v>449</v>
      </c>
      <c r="X669" s="2">
        <v>1.6519999999999999</v>
      </c>
      <c r="Y669" s="6">
        <f t="shared" si="86"/>
        <v>4.409919649769093E-2</v>
      </c>
      <c r="AA669" t="s">
        <v>448</v>
      </c>
      <c r="AB669">
        <v>17337</v>
      </c>
      <c r="AD669" t="s">
        <v>6</v>
      </c>
      <c r="AE669">
        <v>51</v>
      </c>
      <c r="AF669">
        <v>3</v>
      </c>
      <c r="AH669" t="s">
        <v>10177</v>
      </c>
      <c r="AI669" t="s">
        <v>10176</v>
      </c>
      <c r="AJ669" t="s">
        <v>10175</v>
      </c>
      <c r="AK669" t="s">
        <v>10174</v>
      </c>
      <c r="AL669">
        <v>39</v>
      </c>
      <c r="AM669" s="5">
        <f t="shared" si="90"/>
        <v>2.0526315789473686</v>
      </c>
      <c r="AN669" s="4">
        <f t="shared" si="87"/>
        <v>3.1088702445246021E-3</v>
      </c>
      <c r="AO669" s="3"/>
      <c r="AP669">
        <v>0</v>
      </c>
      <c r="AR669" t="s">
        <v>1</v>
      </c>
      <c r="AT669" s="2" t="s">
        <v>0</v>
      </c>
      <c r="AU669" s="1">
        <f t="shared" si="91"/>
        <v>3.1802098621741033</v>
      </c>
      <c r="AV669" s="1">
        <f t="shared" si="92"/>
        <v>2.3604033371107764</v>
      </c>
      <c r="AW669" s="1">
        <f t="shared" si="93"/>
        <v>1.54059681204745</v>
      </c>
    </row>
    <row r="670" spans="1:49" x14ac:dyDescent="0.2">
      <c r="A670">
        <v>668</v>
      </c>
      <c r="B670" t="s">
        <v>10173</v>
      </c>
      <c r="C670" t="s">
        <v>10172</v>
      </c>
      <c r="F670" t="s">
        <v>10171</v>
      </c>
      <c r="G670" t="s">
        <v>16</v>
      </c>
      <c r="H670" t="s">
        <v>15</v>
      </c>
      <c r="I670" t="s">
        <v>6909</v>
      </c>
      <c r="J670">
        <v>60012630</v>
      </c>
      <c r="K670" t="s">
        <v>6908</v>
      </c>
      <c r="L670" t="s">
        <v>133</v>
      </c>
      <c r="M670" t="s">
        <v>132</v>
      </c>
      <c r="N670">
        <v>3</v>
      </c>
      <c r="O670" t="s">
        <v>10170</v>
      </c>
      <c r="P670" t="s">
        <v>10169</v>
      </c>
      <c r="Q670" t="s">
        <v>6905</v>
      </c>
      <c r="R670" s="7">
        <v>37681</v>
      </c>
      <c r="S670" s="8">
        <f t="shared" si="88"/>
        <v>2003</v>
      </c>
      <c r="T670" s="8">
        <v>2003</v>
      </c>
      <c r="U670" s="8">
        <f t="shared" si="89"/>
        <v>19</v>
      </c>
      <c r="V670" s="7">
        <v>37681</v>
      </c>
      <c r="W670" t="s">
        <v>449</v>
      </c>
      <c r="X670" s="2">
        <v>1.6519999999999999</v>
      </c>
      <c r="Y670" s="6">
        <f t="shared" si="86"/>
        <v>4.409919649769093E-2</v>
      </c>
      <c r="AA670" t="s">
        <v>448</v>
      </c>
      <c r="AB670">
        <v>17337</v>
      </c>
      <c r="AD670" t="s">
        <v>6</v>
      </c>
      <c r="AE670">
        <v>51</v>
      </c>
      <c r="AF670">
        <v>3</v>
      </c>
      <c r="AH670" t="s">
        <v>6757</v>
      </c>
      <c r="AI670" t="s">
        <v>10168</v>
      </c>
      <c r="AJ670" t="s">
        <v>10167</v>
      </c>
      <c r="AK670" t="s">
        <v>10166</v>
      </c>
      <c r="AL670">
        <v>32</v>
      </c>
      <c r="AM670" s="5">
        <f t="shared" si="90"/>
        <v>1.6842105263157894</v>
      </c>
      <c r="AN670" s="4">
        <f t="shared" si="87"/>
        <v>2.5508678929432628E-3</v>
      </c>
      <c r="AO670" s="3"/>
      <c r="AP670">
        <v>0</v>
      </c>
      <c r="AR670" t="s">
        <v>1</v>
      </c>
      <c r="AT670" s="2" t="s">
        <v>0</v>
      </c>
      <c r="AU670" s="1">
        <f t="shared" si="91"/>
        <v>3.163469791626663</v>
      </c>
      <c r="AV670" s="1">
        <f t="shared" si="92"/>
        <v>2.3325032195317097</v>
      </c>
      <c r="AW670" s="1">
        <f t="shared" si="93"/>
        <v>1.5015366474367562</v>
      </c>
    </row>
    <row r="671" spans="1:49" x14ac:dyDescent="0.2">
      <c r="A671">
        <v>669</v>
      </c>
      <c r="B671" t="s">
        <v>10165</v>
      </c>
      <c r="C671" t="s">
        <v>10164</v>
      </c>
      <c r="F671" t="s">
        <v>10163</v>
      </c>
      <c r="G671" t="s">
        <v>16</v>
      </c>
      <c r="H671" t="s">
        <v>15</v>
      </c>
      <c r="I671" t="s">
        <v>10162</v>
      </c>
      <c r="J671" t="s">
        <v>10161</v>
      </c>
      <c r="K671" t="s">
        <v>10160</v>
      </c>
      <c r="L671" t="s">
        <v>10159</v>
      </c>
      <c r="M671" t="s">
        <v>10158</v>
      </c>
      <c r="N671">
        <v>4</v>
      </c>
      <c r="O671" t="s">
        <v>10157</v>
      </c>
      <c r="P671" t="s">
        <v>10156</v>
      </c>
      <c r="Q671" t="s">
        <v>10155</v>
      </c>
      <c r="R671" s="7">
        <v>37679</v>
      </c>
      <c r="S671" s="8">
        <f t="shared" si="88"/>
        <v>2003</v>
      </c>
      <c r="T671" s="8">
        <v>2003</v>
      </c>
      <c r="U671" s="8">
        <f t="shared" si="89"/>
        <v>19</v>
      </c>
      <c r="V671" s="7">
        <v>37679</v>
      </c>
      <c r="W671" t="s">
        <v>8401</v>
      </c>
      <c r="X671" s="2">
        <v>0.86399999999999999</v>
      </c>
      <c r="Y671" s="6">
        <f t="shared" si="86"/>
        <v>2.3063986546007848E-2</v>
      </c>
      <c r="AA671">
        <v>10895647</v>
      </c>
      <c r="AB671">
        <v>26970</v>
      </c>
      <c r="AD671" t="s">
        <v>6</v>
      </c>
      <c r="AE671">
        <v>107</v>
      </c>
      <c r="AF671">
        <v>8</v>
      </c>
      <c r="AH671" t="s">
        <v>10154</v>
      </c>
      <c r="AI671" t="s">
        <v>10153</v>
      </c>
      <c r="AK671" t="s">
        <v>10152</v>
      </c>
      <c r="AL671">
        <v>44</v>
      </c>
      <c r="AM671" s="5">
        <f t="shared" si="90"/>
        <v>2.3157894736842106</v>
      </c>
      <c r="AN671" s="4">
        <f t="shared" si="87"/>
        <v>3.5074433527969868E-3</v>
      </c>
      <c r="AO671" s="3"/>
      <c r="AP671">
        <v>0</v>
      </c>
      <c r="AR671" t="s">
        <v>1</v>
      </c>
      <c r="AT671" s="2">
        <v>2.9910000000000001</v>
      </c>
      <c r="AU671" s="1">
        <f t="shared" si="91"/>
        <v>1.7197023588044587</v>
      </c>
      <c r="AV671" s="1">
        <f t="shared" si="92"/>
        <v>1.3285714949402418</v>
      </c>
      <c r="AW671" s="1">
        <f t="shared" si="93"/>
        <v>0.9374406310760246</v>
      </c>
    </row>
    <row r="672" spans="1:49" x14ac:dyDescent="0.2">
      <c r="A672">
        <v>670</v>
      </c>
      <c r="B672" t="s">
        <v>10151</v>
      </c>
      <c r="F672" t="s">
        <v>10150</v>
      </c>
      <c r="G672" t="s">
        <v>16</v>
      </c>
      <c r="H672" t="s">
        <v>15</v>
      </c>
      <c r="I672" t="s">
        <v>10149</v>
      </c>
      <c r="J672" t="s">
        <v>10148</v>
      </c>
      <c r="K672" t="s">
        <v>10147</v>
      </c>
      <c r="L672" t="s">
        <v>10146</v>
      </c>
      <c r="M672" t="s">
        <v>10145</v>
      </c>
      <c r="N672">
        <v>2</v>
      </c>
      <c r="O672" t="s">
        <v>10144</v>
      </c>
      <c r="P672" t="s">
        <v>10143</v>
      </c>
      <c r="Q672" t="s">
        <v>10142</v>
      </c>
      <c r="R672" s="7">
        <v>37676</v>
      </c>
      <c r="S672" s="8">
        <f t="shared" si="88"/>
        <v>2003</v>
      </c>
      <c r="T672" s="8">
        <v>2003</v>
      </c>
      <c r="U672" s="8">
        <f t="shared" si="89"/>
        <v>19</v>
      </c>
      <c r="V672" s="7">
        <v>37676</v>
      </c>
      <c r="W672" t="s">
        <v>10141</v>
      </c>
      <c r="X672" s="2">
        <v>0.21199999999999999</v>
      </c>
      <c r="Y672" s="6">
        <f t="shared" si="86"/>
        <v>5.6592189210111854E-3</v>
      </c>
      <c r="AA672">
        <v>3750183</v>
      </c>
      <c r="AB672">
        <v>12923</v>
      </c>
      <c r="AD672" t="s">
        <v>6</v>
      </c>
      <c r="AE672">
        <v>32</v>
      </c>
      <c r="AF672">
        <v>1</v>
      </c>
      <c r="AH672" t="s">
        <v>10140</v>
      </c>
      <c r="AI672" t="s">
        <v>10139</v>
      </c>
      <c r="AK672" t="s">
        <v>10138</v>
      </c>
      <c r="AL672">
        <v>7</v>
      </c>
      <c r="AM672" s="5">
        <f t="shared" si="90"/>
        <v>0.36842105263157893</v>
      </c>
      <c r="AN672" s="4">
        <f t="shared" si="87"/>
        <v>5.5800235158133874E-4</v>
      </c>
      <c r="AO672" s="3"/>
      <c r="AP672">
        <v>0</v>
      </c>
      <c r="AR672" t="s">
        <v>1</v>
      </c>
      <c r="AT672" s="2">
        <v>0.74299999999999999</v>
      </c>
      <c r="AU672" s="1">
        <f t="shared" si="91"/>
        <v>0.41288539501822313</v>
      </c>
      <c r="AV672" s="1">
        <f t="shared" si="92"/>
        <v>0.31086106362962623</v>
      </c>
      <c r="AW672" s="1">
        <f t="shared" si="93"/>
        <v>0.20883673224102928</v>
      </c>
    </row>
    <row r="673" spans="1:49" x14ac:dyDescent="0.2">
      <c r="A673">
        <v>671</v>
      </c>
      <c r="B673" t="s">
        <v>10137</v>
      </c>
      <c r="C673" t="s">
        <v>10136</v>
      </c>
      <c r="D673" t="s">
        <v>10135</v>
      </c>
      <c r="E673">
        <v>12623282</v>
      </c>
      <c r="F673" t="s">
        <v>10134</v>
      </c>
      <c r="G673" t="s">
        <v>16</v>
      </c>
      <c r="H673" t="s">
        <v>15</v>
      </c>
      <c r="I673" t="s">
        <v>10133</v>
      </c>
      <c r="J673">
        <v>60003367</v>
      </c>
      <c r="K673" t="s">
        <v>10132</v>
      </c>
      <c r="L673" t="s">
        <v>10131</v>
      </c>
      <c r="M673" t="s">
        <v>3736</v>
      </c>
      <c r="N673">
        <v>1</v>
      </c>
      <c r="O673" t="s">
        <v>10130</v>
      </c>
      <c r="P673">
        <v>35234137600</v>
      </c>
      <c r="Q673">
        <v>60003367</v>
      </c>
      <c r="R673" s="7">
        <v>37673</v>
      </c>
      <c r="S673" s="8">
        <f t="shared" si="88"/>
        <v>2003</v>
      </c>
      <c r="T673" s="8">
        <v>2003</v>
      </c>
      <c r="U673" s="8">
        <f t="shared" si="89"/>
        <v>19</v>
      </c>
      <c r="V673" s="7">
        <v>37673</v>
      </c>
      <c r="W673" t="s">
        <v>10129</v>
      </c>
      <c r="X673" s="2">
        <v>0.65700000000000003</v>
      </c>
      <c r="Y673" s="6">
        <f t="shared" si="86"/>
        <v>1.7538239769360135E-2</v>
      </c>
      <c r="AA673">
        <v>225193</v>
      </c>
      <c r="AB673">
        <v>29663</v>
      </c>
      <c r="AD673" t="s">
        <v>6</v>
      </c>
      <c r="AE673">
        <v>220</v>
      </c>
      <c r="AF673">
        <v>4</v>
      </c>
      <c r="AH673" t="s">
        <v>10128</v>
      </c>
      <c r="AI673" t="s">
        <v>10127</v>
      </c>
      <c r="AK673" t="s">
        <v>10126</v>
      </c>
      <c r="AL673">
        <v>121</v>
      </c>
      <c r="AM673" s="5">
        <f t="shared" si="90"/>
        <v>6.3684210526315788</v>
      </c>
      <c r="AN673" s="4">
        <f t="shared" si="87"/>
        <v>9.6454692201917141E-3</v>
      </c>
      <c r="AO673" s="3"/>
      <c r="AP673">
        <v>0</v>
      </c>
      <c r="AQ673" t="s">
        <v>10125</v>
      </c>
      <c r="AR673" t="s">
        <v>1</v>
      </c>
      <c r="AS673" t="s">
        <v>10124</v>
      </c>
      <c r="AT673" s="2">
        <v>2.6909999999999998</v>
      </c>
      <c r="AU673" s="1">
        <f t="shared" si="91"/>
        <v>1.5170408604609606</v>
      </c>
      <c r="AV673" s="1">
        <f t="shared" si="92"/>
        <v>1.3591854494775926</v>
      </c>
      <c r="AW673" s="1">
        <f t="shared" si="93"/>
        <v>1.2013300384942238</v>
      </c>
    </row>
    <row r="674" spans="1:49" x14ac:dyDescent="0.2">
      <c r="A674">
        <v>672</v>
      </c>
      <c r="B674" t="s">
        <v>10123</v>
      </c>
      <c r="C674" t="s">
        <v>10122</v>
      </c>
      <c r="F674" t="s">
        <v>10121</v>
      </c>
      <c r="G674" t="s">
        <v>16</v>
      </c>
      <c r="H674" t="s">
        <v>15</v>
      </c>
      <c r="I674" t="s">
        <v>10120</v>
      </c>
      <c r="J674">
        <v>60010065</v>
      </c>
      <c r="K674" t="s">
        <v>1764</v>
      </c>
      <c r="L674" t="s">
        <v>1763</v>
      </c>
      <c r="M674" t="s">
        <v>323</v>
      </c>
      <c r="N674">
        <v>1</v>
      </c>
      <c r="O674" t="s">
        <v>10119</v>
      </c>
      <c r="P674">
        <v>7403291906</v>
      </c>
      <c r="Q674">
        <v>60010065</v>
      </c>
      <c r="R674" s="7">
        <v>37672</v>
      </c>
      <c r="S674" s="8">
        <f t="shared" si="88"/>
        <v>2003</v>
      </c>
      <c r="T674" s="8">
        <v>2003</v>
      </c>
      <c r="U674" s="8">
        <f t="shared" si="89"/>
        <v>19</v>
      </c>
      <c r="V674" s="7">
        <v>37672</v>
      </c>
      <c r="W674" t="s">
        <v>2950</v>
      </c>
      <c r="X674" s="2">
        <v>2.3759999999999999</v>
      </c>
      <c r="Y674" s="6">
        <f t="shared" si="86"/>
        <v>6.3425963001521576E-2</v>
      </c>
      <c r="AA674" t="s">
        <v>2949</v>
      </c>
      <c r="AB674">
        <v>26765</v>
      </c>
      <c r="AC674">
        <v>15384357</v>
      </c>
      <c r="AD674" t="s">
        <v>6</v>
      </c>
      <c r="AE674">
        <v>584</v>
      </c>
      <c r="AF674" t="s">
        <v>2948</v>
      </c>
      <c r="AH674" t="s">
        <v>10118</v>
      </c>
      <c r="AI674" t="s">
        <v>10117</v>
      </c>
      <c r="AJ674" t="s">
        <v>10116</v>
      </c>
      <c r="AK674" t="s">
        <v>10115</v>
      </c>
      <c r="AL674">
        <v>13</v>
      </c>
      <c r="AM674" s="5">
        <f t="shared" si="90"/>
        <v>0.68421052631578949</v>
      </c>
      <c r="AN674" s="4">
        <f t="shared" si="87"/>
        <v>1.0362900815082006E-3</v>
      </c>
      <c r="AO674" s="3"/>
      <c r="AP674">
        <v>0</v>
      </c>
      <c r="AR674" t="s">
        <v>1</v>
      </c>
      <c r="AT674" s="2">
        <v>5.8739999999999997</v>
      </c>
      <c r="AU674" s="1">
        <f t="shared" si="91"/>
        <v>4.4709061125517566</v>
      </c>
      <c r="AV674" s="1">
        <f t="shared" si="92"/>
        <v>3.223112654151489</v>
      </c>
      <c r="AW674" s="1">
        <f t="shared" si="93"/>
        <v>1.9753191957512215</v>
      </c>
    </row>
    <row r="675" spans="1:49" x14ac:dyDescent="0.2">
      <c r="A675">
        <v>673</v>
      </c>
      <c r="B675" t="s">
        <v>10114</v>
      </c>
      <c r="C675" t="s">
        <v>10113</v>
      </c>
      <c r="F675" t="s">
        <v>10112</v>
      </c>
      <c r="G675" t="s">
        <v>16</v>
      </c>
      <c r="H675" t="s">
        <v>15</v>
      </c>
      <c r="I675" t="s">
        <v>10111</v>
      </c>
      <c r="J675">
        <v>60013959</v>
      </c>
      <c r="K675" t="s">
        <v>802</v>
      </c>
      <c r="L675" t="s">
        <v>801</v>
      </c>
      <c r="M675" t="s">
        <v>323</v>
      </c>
      <c r="N675">
        <v>2</v>
      </c>
      <c r="O675" t="s">
        <v>10110</v>
      </c>
      <c r="P675" t="s">
        <v>10109</v>
      </c>
      <c r="Q675" t="s">
        <v>10108</v>
      </c>
      <c r="R675" s="7">
        <v>37672</v>
      </c>
      <c r="S675" s="8">
        <f t="shared" si="88"/>
        <v>2003</v>
      </c>
      <c r="T675" s="8">
        <v>2003</v>
      </c>
      <c r="U675" s="8">
        <f t="shared" si="89"/>
        <v>19</v>
      </c>
      <c r="V675" s="7">
        <v>37672</v>
      </c>
      <c r="W675" t="s">
        <v>8097</v>
      </c>
      <c r="X675" s="2">
        <v>0.375</v>
      </c>
      <c r="Y675" s="6">
        <f t="shared" si="86"/>
        <v>1.0010410827260351E-2</v>
      </c>
      <c r="AA675">
        <v>135194</v>
      </c>
      <c r="AB675">
        <v>24918</v>
      </c>
      <c r="AD675" t="s">
        <v>6</v>
      </c>
      <c r="AE675">
        <v>39</v>
      </c>
      <c r="AF675">
        <v>4</v>
      </c>
      <c r="AH675" t="s">
        <v>10107</v>
      </c>
      <c r="AI675" t="s">
        <v>10106</v>
      </c>
      <c r="AK675" t="s">
        <v>10105</v>
      </c>
      <c r="AL675">
        <v>89</v>
      </c>
      <c r="AM675" s="5">
        <f t="shared" si="90"/>
        <v>4.6842105263157894</v>
      </c>
      <c r="AN675" s="4">
        <f t="shared" si="87"/>
        <v>7.0946013272484504E-3</v>
      </c>
      <c r="AO675" s="3"/>
      <c r="AP675">
        <v>0</v>
      </c>
      <c r="AR675" t="s">
        <v>1</v>
      </c>
      <c r="AT675" s="2">
        <v>1.3140000000000001</v>
      </c>
      <c r="AU675" s="1">
        <f t="shared" si="91"/>
        <v>0.91356679772567806</v>
      </c>
      <c r="AV675" s="1">
        <f t="shared" si="92"/>
        <v>0.85525060772544004</v>
      </c>
      <c r="AW675" s="1">
        <f t="shared" si="93"/>
        <v>0.79693441772520202</v>
      </c>
    </row>
    <row r="676" spans="1:49" x14ac:dyDescent="0.2">
      <c r="A676">
        <v>674</v>
      </c>
      <c r="B676" t="s">
        <v>10104</v>
      </c>
      <c r="C676" t="s">
        <v>10103</v>
      </c>
      <c r="F676" t="s">
        <v>10102</v>
      </c>
      <c r="G676" t="s">
        <v>16</v>
      </c>
      <c r="H676" t="s">
        <v>15</v>
      </c>
      <c r="I676" t="s">
        <v>10101</v>
      </c>
      <c r="J676">
        <v>60010365</v>
      </c>
      <c r="K676" t="s">
        <v>8170</v>
      </c>
      <c r="L676" t="s">
        <v>8169</v>
      </c>
      <c r="M676" t="s">
        <v>266</v>
      </c>
      <c r="N676">
        <v>2</v>
      </c>
      <c r="O676" t="s">
        <v>10100</v>
      </c>
      <c r="P676" t="s">
        <v>10099</v>
      </c>
      <c r="Q676" t="s">
        <v>8166</v>
      </c>
      <c r="R676" s="7">
        <v>37672</v>
      </c>
      <c r="S676" s="8">
        <f t="shared" si="88"/>
        <v>2003</v>
      </c>
      <c r="T676" s="8">
        <v>2003</v>
      </c>
      <c r="U676" s="8">
        <f t="shared" si="89"/>
        <v>19</v>
      </c>
      <c r="V676" s="7">
        <v>37672</v>
      </c>
      <c r="W676" t="s">
        <v>8097</v>
      </c>
      <c r="X676" s="2">
        <v>0.375</v>
      </c>
      <c r="Y676" s="6">
        <f t="shared" si="86"/>
        <v>1.0010410827260351E-2</v>
      </c>
      <c r="AA676">
        <v>135194</v>
      </c>
      <c r="AB676">
        <v>24918</v>
      </c>
      <c r="AD676" t="s">
        <v>6</v>
      </c>
      <c r="AE676">
        <v>39</v>
      </c>
      <c r="AF676">
        <v>4</v>
      </c>
      <c r="AH676" t="s">
        <v>10098</v>
      </c>
      <c r="AI676" t="s">
        <v>10097</v>
      </c>
      <c r="AK676" t="s">
        <v>10096</v>
      </c>
      <c r="AL676">
        <v>71</v>
      </c>
      <c r="AM676" s="5">
        <f t="shared" si="90"/>
        <v>3.736842105263158</v>
      </c>
      <c r="AN676" s="4">
        <f t="shared" si="87"/>
        <v>5.6597381374678653E-3</v>
      </c>
      <c r="AO676" s="3"/>
      <c r="AP676">
        <v>0</v>
      </c>
      <c r="AR676" t="s">
        <v>1</v>
      </c>
      <c r="AT676" s="2">
        <v>1.3140000000000001</v>
      </c>
      <c r="AU676" s="1">
        <f t="shared" si="91"/>
        <v>0.87052090203226051</v>
      </c>
      <c r="AV676" s="1">
        <f t="shared" si="92"/>
        <v>0.78350744823641083</v>
      </c>
      <c r="AW676" s="1">
        <f t="shared" si="93"/>
        <v>0.69649399444056104</v>
      </c>
    </row>
    <row r="677" spans="1:49" x14ac:dyDescent="0.2">
      <c r="A677">
        <v>675</v>
      </c>
      <c r="B677" t="s">
        <v>10095</v>
      </c>
      <c r="C677" t="s">
        <v>10094</v>
      </c>
      <c r="F677" t="s">
        <v>10093</v>
      </c>
      <c r="G677" t="s">
        <v>16</v>
      </c>
      <c r="H677" t="s">
        <v>15</v>
      </c>
      <c r="I677" t="s">
        <v>9514</v>
      </c>
      <c r="J677">
        <v>60011357</v>
      </c>
      <c r="K677" t="s">
        <v>628</v>
      </c>
      <c r="L677" t="s">
        <v>627</v>
      </c>
      <c r="M677" t="s">
        <v>626</v>
      </c>
      <c r="N677">
        <v>2</v>
      </c>
      <c r="O677" t="s">
        <v>10092</v>
      </c>
      <c r="P677" t="s">
        <v>10091</v>
      </c>
      <c r="Q677" t="s">
        <v>3160</v>
      </c>
      <c r="R677" s="7">
        <v>37672</v>
      </c>
      <c r="S677" s="8">
        <f t="shared" si="88"/>
        <v>2003</v>
      </c>
      <c r="T677" s="8">
        <v>2003</v>
      </c>
      <c r="U677" s="8">
        <f t="shared" si="89"/>
        <v>19</v>
      </c>
      <c r="V677" s="7">
        <v>37672</v>
      </c>
      <c r="W677" t="s">
        <v>8097</v>
      </c>
      <c r="X677" s="2">
        <v>0.375</v>
      </c>
      <c r="Y677" s="6">
        <f t="shared" si="86"/>
        <v>1.0010410827260351E-2</v>
      </c>
      <c r="AA677">
        <v>135194</v>
      </c>
      <c r="AB677">
        <v>24918</v>
      </c>
      <c r="AD677" t="s">
        <v>6</v>
      </c>
      <c r="AE677">
        <v>39</v>
      </c>
      <c r="AF677">
        <v>4</v>
      </c>
      <c r="AH677" t="s">
        <v>10090</v>
      </c>
      <c r="AI677" t="s">
        <v>10089</v>
      </c>
      <c r="AK677" t="s">
        <v>10088</v>
      </c>
      <c r="AL677">
        <v>27</v>
      </c>
      <c r="AM677" s="5">
        <f t="shared" si="90"/>
        <v>1.4210526315789473</v>
      </c>
      <c r="AN677" s="4">
        <f t="shared" si="87"/>
        <v>2.1522947846708781E-3</v>
      </c>
      <c r="AO677" s="3"/>
      <c r="AP677">
        <v>0</v>
      </c>
      <c r="AR677" t="s">
        <v>1</v>
      </c>
      <c r="AT677" s="2">
        <v>1.3140000000000001</v>
      </c>
      <c r="AU677" s="1">
        <f t="shared" si="91"/>
        <v>0.76529760144835091</v>
      </c>
      <c r="AV677" s="1">
        <f t="shared" si="92"/>
        <v>0.60813528059656141</v>
      </c>
      <c r="AW677" s="1">
        <f t="shared" si="93"/>
        <v>0.45097295974477192</v>
      </c>
    </row>
    <row r="678" spans="1:49" x14ac:dyDescent="0.2">
      <c r="A678">
        <v>676</v>
      </c>
      <c r="B678" t="s">
        <v>10087</v>
      </c>
      <c r="C678" t="s">
        <v>10086</v>
      </c>
      <c r="F678" t="s">
        <v>10085</v>
      </c>
      <c r="G678" t="s">
        <v>16</v>
      </c>
      <c r="H678" t="s">
        <v>15</v>
      </c>
      <c r="I678" t="s">
        <v>10084</v>
      </c>
      <c r="J678" t="s">
        <v>10083</v>
      </c>
      <c r="K678" t="s">
        <v>10082</v>
      </c>
      <c r="L678" t="s">
        <v>10081</v>
      </c>
      <c r="M678" t="s">
        <v>2303</v>
      </c>
      <c r="N678">
        <v>4</v>
      </c>
      <c r="O678" t="s">
        <v>10080</v>
      </c>
      <c r="P678" t="s">
        <v>10079</v>
      </c>
      <c r="Q678" t="s">
        <v>10078</v>
      </c>
      <c r="R678" s="7">
        <v>37672</v>
      </c>
      <c r="S678" s="8">
        <f t="shared" si="88"/>
        <v>2003</v>
      </c>
      <c r="T678" s="8">
        <v>2003</v>
      </c>
      <c r="U678" s="8">
        <f t="shared" si="89"/>
        <v>19</v>
      </c>
      <c r="V678" s="7">
        <v>37672</v>
      </c>
      <c r="W678" t="s">
        <v>8097</v>
      </c>
      <c r="X678" s="2">
        <v>0.375</v>
      </c>
      <c r="Y678" s="6">
        <f t="shared" si="86"/>
        <v>1.0010410827260351E-2</v>
      </c>
      <c r="AA678">
        <v>135194</v>
      </c>
      <c r="AB678">
        <v>24918</v>
      </c>
      <c r="AD678" t="s">
        <v>6</v>
      </c>
      <c r="AE678">
        <v>39</v>
      </c>
      <c r="AF678">
        <v>4</v>
      </c>
      <c r="AH678" t="s">
        <v>10077</v>
      </c>
      <c r="AI678" t="s">
        <v>10076</v>
      </c>
      <c r="AK678" t="s">
        <v>10075</v>
      </c>
      <c r="AL678">
        <v>9</v>
      </c>
      <c r="AM678" s="5">
        <f t="shared" si="90"/>
        <v>0.47368421052631576</v>
      </c>
      <c r="AN678" s="4">
        <f t="shared" si="87"/>
        <v>7.1743159489029266E-4</v>
      </c>
      <c r="AO678" s="3"/>
      <c r="AP678">
        <v>0</v>
      </c>
      <c r="AR678" t="s">
        <v>1</v>
      </c>
      <c r="AT678" s="2">
        <v>1.3140000000000001</v>
      </c>
      <c r="AU678" s="1">
        <f t="shared" si="91"/>
        <v>0.72225170575493336</v>
      </c>
      <c r="AV678" s="1">
        <f t="shared" si="92"/>
        <v>0.5363921211075322</v>
      </c>
      <c r="AW678" s="1">
        <f t="shared" si="93"/>
        <v>0.35053253646013099</v>
      </c>
    </row>
    <row r="679" spans="1:49" x14ac:dyDescent="0.2">
      <c r="A679">
        <v>677</v>
      </c>
      <c r="B679" t="s">
        <v>10074</v>
      </c>
      <c r="C679" t="s">
        <v>10073</v>
      </c>
      <c r="F679" t="s">
        <v>10072</v>
      </c>
      <c r="G679" t="s">
        <v>16</v>
      </c>
      <c r="H679" t="s">
        <v>15</v>
      </c>
      <c r="I679" t="s">
        <v>10071</v>
      </c>
      <c r="J679" t="s">
        <v>10070</v>
      </c>
      <c r="K679" t="s">
        <v>10069</v>
      </c>
      <c r="L679" t="s">
        <v>10068</v>
      </c>
      <c r="M679" t="s">
        <v>2055</v>
      </c>
      <c r="N679">
        <v>3</v>
      </c>
      <c r="O679" t="s">
        <v>10067</v>
      </c>
      <c r="P679" t="s">
        <v>10066</v>
      </c>
      <c r="Q679" t="s">
        <v>10065</v>
      </c>
      <c r="R679" s="7">
        <v>37672</v>
      </c>
      <c r="S679" s="8">
        <f t="shared" si="88"/>
        <v>2003</v>
      </c>
      <c r="T679" s="8">
        <v>2003</v>
      </c>
      <c r="U679" s="8">
        <f t="shared" si="89"/>
        <v>19</v>
      </c>
      <c r="V679" s="7">
        <v>37672</v>
      </c>
      <c r="W679" t="s">
        <v>8097</v>
      </c>
      <c r="X679" s="2">
        <v>0.375</v>
      </c>
      <c r="Y679" s="6">
        <f t="shared" si="86"/>
        <v>1.0010410827260351E-2</v>
      </c>
      <c r="AA679">
        <v>135194</v>
      </c>
      <c r="AB679">
        <v>24918</v>
      </c>
      <c r="AD679" t="s">
        <v>6</v>
      </c>
      <c r="AE679">
        <v>39</v>
      </c>
      <c r="AF679">
        <v>4</v>
      </c>
      <c r="AH679" t="s">
        <v>10064</v>
      </c>
      <c r="AI679" t="s">
        <v>10063</v>
      </c>
      <c r="AK679" t="s">
        <v>10062</v>
      </c>
      <c r="AL679">
        <v>146</v>
      </c>
      <c r="AM679" s="5">
        <f t="shared" si="90"/>
        <v>7.6842105263157894</v>
      </c>
      <c r="AN679" s="4">
        <f t="shared" si="87"/>
        <v>1.1638334761553638E-2</v>
      </c>
      <c r="AO679" s="3"/>
      <c r="AP679">
        <v>0</v>
      </c>
      <c r="AR679" t="s">
        <v>1</v>
      </c>
      <c r="AT679" s="2">
        <v>1.3140000000000001</v>
      </c>
      <c r="AU679" s="1">
        <f t="shared" si="91"/>
        <v>1.0498788007548336</v>
      </c>
      <c r="AV679" s="1">
        <f t="shared" si="92"/>
        <v>1.0824372794406993</v>
      </c>
      <c r="AW679" s="1">
        <f t="shared" si="93"/>
        <v>1.114995758126565</v>
      </c>
    </row>
    <row r="680" spans="1:49" x14ac:dyDescent="0.2">
      <c r="A680">
        <v>678</v>
      </c>
      <c r="B680" t="s">
        <v>10061</v>
      </c>
      <c r="C680" t="s">
        <v>10060</v>
      </c>
      <c r="F680" t="s">
        <v>10059</v>
      </c>
      <c r="G680" t="s">
        <v>16</v>
      </c>
      <c r="H680" t="s">
        <v>15</v>
      </c>
      <c r="I680" t="s">
        <v>10058</v>
      </c>
      <c r="J680" t="s">
        <v>10057</v>
      </c>
      <c r="K680" t="s">
        <v>10056</v>
      </c>
      <c r="L680" t="s">
        <v>10055</v>
      </c>
      <c r="M680" t="s">
        <v>4097</v>
      </c>
      <c r="N680">
        <v>3</v>
      </c>
      <c r="O680" t="s">
        <v>10054</v>
      </c>
      <c r="P680" t="s">
        <v>10053</v>
      </c>
      <c r="Q680" t="s">
        <v>10052</v>
      </c>
      <c r="R680" s="7">
        <v>37672</v>
      </c>
      <c r="S680" s="8">
        <f t="shared" si="88"/>
        <v>2003</v>
      </c>
      <c r="T680" s="8">
        <v>2003</v>
      </c>
      <c r="U680" s="8">
        <f t="shared" si="89"/>
        <v>19</v>
      </c>
      <c r="V680" s="7">
        <v>37672</v>
      </c>
      <c r="W680" t="s">
        <v>7881</v>
      </c>
      <c r="X680" s="2">
        <v>0.30399999999999999</v>
      </c>
      <c r="Y680" s="6">
        <f t="shared" si="86"/>
        <v>8.115106377299057E-3</v>
      </c>
      <c r="AA680">
        <v>8952477</v>
      </c>
      <c r="AB680">
        <v>12250</v>
      </c>
      <c r="AD680" t="s">
        <v>6</v>
      </c>
      <c r="AE680">
        <v>36</v>
      </c>
      <c r="AF680">
        <v>4</v>
      </c>
      <c r="AH680" t="s">
        <v>10051</v>
      </c>
      <c r="AI680" t="s">
        <v>10050</v>
      </c>
      <c r="AJ680" t="s">
        <v>10049</v>
      </c>
      <c r="AK680" t="s">
        <v>10048</v>
      </c>
      <c r="AL680">
        <v>2</v>
      </c>
      <c r="AM680" s="5">
        <f t="shared" si="90"/>
        <v>0.10526315789473684</v>
      </c>
      <c r="AN680" s="4">
        <f t="shared" si="87"/>
        <v>1.5942924330895392E-4</v>
      </c>
      <c r="AO680" s="3"/>
      <c r="AP680">
        <v>0</v>
      </c>
      <c r="AR680" t="s">
        <v>1</v>
      </c>
      <c r="AT680" s="2" t="s">
        <v>0</v>
      </c>
      <c r="AU680" s="1">
        <f t="shared" si="91"/>
        <v>0.57284032371020255</v>
      </c>
      <c r="AV680" s="1">
        <f t="shared" si="92"/>
        <v>0.41372678103040056</v>
      </c>
      <c r="AW680" s="1">
        <f t="shared" si="93"/>
        <v>0.25461323835059846</v>
      </c>
    </row>
    <row r="681" spans="1:49" x14ac:dyDescent="0.2">
      <c r="A681">
        <v>679</v>
      </c>
      <c r="B681" t="s">
        <v>10047</v>
      </c>
      <c r="C681" t="s">
        <v>10046</v>
      </c>
      <c r="F681" t="s">
        <v>10045</v>
      </c>
      <c r="G681" t="s">
        <v>16</v>
      </c>
      <c r="H681" t="s">
        <v>15</v>
      </c>
      <c r="I681" t="s">
        <v>10044</v>
      </c>
      <c r="J681" t="s">
        <v>10043</v>
      </c>
      <c r="K681" t="s">
        <v>10042</v>
      </c>
      <c r="L681" t="s">
        <v>10041</v>
      </c>
      <c r="M681" t="s">
        <v>10040</v>
      </c>
      <c r="N681">
        <v>3</v>
      </c>
      <c r="O681" t="s">
        <v>10039</v>
      </c>
      <c r="P681" t="s">
        <v>10038</v>
      </c>
      <c r="Q681" t="s">
        <v>10037</v>
      </c>
      <c r="R681" s="7">
        <v>37672</v>
      </c>
      <c r="S681" s="8">
        <f t="shared" si="88"/>
        <v>2003</v>
      </c>
      <c r="T681" s="8">
        <v>2003</v>
      </c>
      <c r="U681" s="8">
        <f t="shared" si="89"/>
        <v>19</v>
      </c>
      <c r="V681" s="7">
        <v>37672</v>
      </c>
      <c r="W681" t="s">
        <v>7881</v>
      </c>
      <c r="X681" s="2">
        <v>0.30399999999999999</v>
      </c>
      <c r="Y681" s="6">
        <f t="shared" si="86"/>
        <v>8.115106377299057E-3</v>
      </c>
      <c r="AA681">
        <v>8952477</v>
      </c>
      <c r="AB681">
        <v>12250</v>
      </c>
      <c r="AD681" t="s">
        <v>6</v>
      </c>
      <c r="AE681">
        <v>36</v>
      </c>
      <c r="AF681">
        <v>4</v>
      </c>
      <c r="AH681" t="s">
        <v>10036</v>
      </c>
      <c r="AI681" t="s">
        <v>10035</v>
      </c>
      <c r="AJ681" t="s">
        <v>10034</v>
      </c>
      <c r="AK681" t="s">
        <v>10033</v>
      </c>
      <c r="AL681">
        <v>26</v>
      </c>
      <c r="AM681" s="5">
        <f t="shared" si="90"/>
        <v>1.368421052631579</v>
      </c>
      <c r="AN681" s="4">
        <f t="shared" si="87"/>
        <v>2.0725801630164012E-3</v>
      </c>
      <c r="AO681" s="3"/>
      <c r="AP681">
        <v>0</v>
      </c>
      <c r="AR681" t="s">
        <v>1</v>
      </c>
      <c r="AT681" s="2" t="s">
        <v>0</v>
      </c>
      <c r="AU681" s="1">
        <f t="shared" si="91"/>
        <v>0.63023485130142598</v>
      </c>
      <c r="AV681" s="1">
        <f t="shared" si="92"/>
        <v>0.50938432701577296</v>
      </c>
      <c r="AW681" s="1">
        <f t="shared" si="93"/>
        <v>0.38853380273011984</v>
      </c>
    </row>
    <row r="682" spans="1:49" x14ac:dyDescent="0.2">
      <c r="A682">
        <v>680</v>
      </c>
      <c r="B682" t="s">
        <v>10032</v>
      </c>
      <c r="C682" t="s">
        <v>10031</v>
      </c>
      <c r="F682" t="s">
        <v>10030</v>
      </c>
      <c r="G682" t="s">
        <v>16</v>
      </c>
      <c r="H682" t="s">
        <v>15</v>
      </c>
      <c r="I682" t="s">
        <v>10029</v>
      </c>
      <c r="J682">
        <v>60105585</v>
      </c>
      <c r="K682" t="s">
        <v>10028</v>
      </c>
      <c r="L682" t="s">
        <v>10027</v>
      </c>
      <c r="M682" t="s">
        <v>940</v>
      </c>
      <c r="N682">
        <v>2</v>
      </c>
      <c r="O682" t="s">
        <v>10026</v>
      </c>
      <c r="P682" t="s">
        <v>10025</v>
      </c>
      <c r="Q682" t="s">
        <v>10024</v>
      </c>
      <c r="R682" s="7">
        <v>37672</v>
      </c>
      <c r="S682" s="8">
        <f t="shared" si="88"/>
        <v>2003</v>
      </c>
      <c r="T682" s="8">
        <v>2003</v>
      </c>
      <c r="U682" s="8">
        <f t="shared" si="89"/>
        <v>19</v>
      </c>
      <c r="V682" s="7">
        <v>37672</v>
      </c>
      <c r="W682" t="s">
        <v>7881</v>
      </c>
      <c r="X682" s="2">
        <v>0.30399999999999999</v>
      </c>
      <c r="Y682" s="6">
        <f t="shared" si="86"/>
        <v>8.115106377299057E-3</v>
      </c>
      <c r="AA682">
        <v>8952477</v>
      </c>
      <c r="AB682">
        <v>12250</v>
      </c>
      <c r="AD682" t="s">
        <v>6</v>
      </c>
      <c r="AE682">
        <v>36</v>
      </c>
      <c r="AF682">
        <v>4</v>
      </c>
      <c r="AH682" t="s">
        <v>10023</v>
      </c>
      <c r="AI682" t="s">
        <v>10022</v>
      </c>
      <c r="AJ682" t="s">
        <v>10021</v>
      </c>
      <c r="AK682" t="s">
        <v>10020</v>
      </c>
      <c r="AL682">
        <v>3</v>
      </c>
      <c r="AM682" s="5">
        <f t="shared" si="90"/>
        <v>0.15789473684210525</v>
      </c>
      <c r="AN682" s="4">
        <f t="shared" si="87"/>
        <v>2.3914386496343091E-4</v>
      </c>
      <c r="AO682" s="3"/>
      <c r="AP682">
        <v>0</v>
      </c>
      <c r="AR682" t="s">
        <v>1</v>
      </c>
      <c r="AT682" s="2" t="s">
        <v>0</v>
      </c>
      <c r="AU682" s="1">
        <f t="shared" si="91"/>
        <v>0.57523176235983686</v>
      </c>
      <c r="AV682" s="1">
        <f t="shared" si="92"/>
        <v>0.41771251211312443</v>
      </c>
      <c r="AW682" s="1">
        <f t="shared" si="93"/>
        <v>0.2601932618664119</v>
      </c>
    </row>
    <row r="683" spans="1:49" x14ac:dyDescent="0.2">
      <c r="A683">
        <v>681</v>
      </c>
      <c r="B683" t="s">
        <v>10019</v>
      </c>
      <c r="C683" t="s">
        <v>10018</v>
      </c>
      <c r="F683" t="s">
        <v>10017</v>
      </c>
      <c r="G683" t="s">
        <v>16</v>
      </c>
      <c r="H683" t="s">
        <v>15</v>
      </c>
      <c r="I683" t="s">
        <v>10016</v>
      </c>
      <c r="J683">
        <v>60005465</v>
      </c>
      <c r="K683" t="s">
        <v>10015</v>
      </c>
      <c r="L683" t="s">
        <v>10014</v>
      </c>
      <c r="M683" t="s">
        <v>167</v>
      </c>
      <c r="N683">
        <v>3</v>
      </c>
      <c r="O683" t="s">
        <v>10013</v>
      </c>
      <c r="P683" t="s">
        <v>10012</v>
      </c>
      <c r="Q683" t="s">
        <v>10011</v>
      </c>
      <c r="R683" s="7">
        <v>37672</v>
      </c>
      <c r="S683" s="8">
        <f t="shared" si="88"/>
        <v>2003</v>
      </c>
      <c r="T683" s="8">
        <v>2003</v>
      </c>
      <c r="U683" s="8">
        <f t="shared" si="89"/>
        <v>19</v>
      </c>
      <c r="V683" s="7">
        <v>37672</v>
      </c>
      <c r="W683" t="s">
        <v>7881</v>
      </c>
      <c r="X683" s="2">
        <v>0.30399999999999999</v>
      </c>
      <c r="Y683" s="6">
        <f t="shared" si="86"/>
        <v>8.115106377299057E-3</v>
      </c>
      <c r="AA683">
        <v>8952477</v>
      </c>
      <c r="AB683">
        <v>12250</v>
      </c>
      <c r="AD683" t="s">
        <v>6</v>
      </c>
      <c r="AE683">
        <v>36</v>
      </c>
      <c r="AF683">
        <v>4</v>
      </c>
      <c r="AH683" t="s">
        <v>10010</v>
      </c>
      <c r="AI683" t="s">
        <v>10009</v>
      </c>
      <c r="AJ683" t="s">
        <v>10008</v>
      </c>
      <c r="AK683" t="s">
        <v>10007</v>
      </c>
      <c r="AL683">
        <v>34</v>
      </c>
      <c r="AM683" s="5">
        <f t="shared" si="90"/>
        <v>1.7894736842105263</v>
      </c>
      <c r="AN683" s="4">
        <f t="shared" si="87"/>
        <v>2.7102971362522169E-3</v>
      </c>
      <c r="AO683" s="3"/>
      <c r="AP683">
        <v>0</v>
      </c>
      <c r="AR683" t="s">
        <v>1</v>
      </c>
      <c r="AT683" s="2" t="s">
        <v>0</v>
      </c>
      <c r="AU683" s="1">
        <f t="shared" si="91"/>
        <v>0.64936636049850038</v>
      </c>
      <c r="AV683" s="1">
        <f t="shared" si="92"/>
        <v>0.54127017567756364</v>
      </c>
      <c r="AW683" s="1">
        <f t="shared" si="93"/>
        <v>0.43317399085662683</v>
      </c>
    </row>
    <row r="684" spans="1:49" x14ac:dyDescent="0.2">
      <c r="A684">
        <v>682</v>
      </c>
      <c r="B684" t="s">
        <v>10006</v>
      </c>
      <c r="C684" t="s">
        <v>10005</v>
      </c>
      <c r="F684" t="s">
        <v>10004</v>
      </c>
      <c r="G684" t="s">
        <v>16</v>
      </c>
      <c r="H684" t="s">
        <v>15</v>
      </c>
      <c r="I684" t="s">
        <v>4363</v>
      </c>
      <c r="J684">
        <v>60029428</v>
      </c>
      <c r="K684" t="s">
        <v>10003</v>
      </c>
      <c r="L684" t="s">
        <v>10002</v>
      </c>
      <c r="M684" t="s">
        <v>357</v>
      </c>
      <c r="N684">
        <v>5</v>
      </c>
      <c r="O684" t="s">
        <v>10001</v>
      </c>
      <c r="P684" t="s">
        <v>10000</v>
      </c>
      <c r="Q684" t="s">
        <v>9999</v>
      </c>
      <c r="R684" s="7">
        <v>37672</v>
      </c>
      <c r="S684" s="8">
        <f t="shared" si="88"/>
        <v>2003</v>
      </c>
      <c r="T684" s="8">
        <v>2003</v>
      </c>
      <c r="U684" s="8">
        <f t="shared" si="89"/>
        <v>19</v>
      </c>
      <c r="V684" s="7">
        <v>37672</v>
      </c>
      <c r="W684" t="s">
        <v>7881</v>
      </c>
      <c r="X684" s="2">
        <v>0.30399999999999999</v>
      </c>
      <c r="Y684" s="6">
        <f t="shared" si="86"/>
        <v>8.115106377299057E-3</v>
      </c>
      <c r="AA684">
        <v>8952477</v>
      </c>
      <c r="AB684">
        <v>12250</v>
      </c>
      <c r="AD684" t="s">
        <v>6</v>
      </c>
      <c r="AE684">
        <v>36</v>
      </c>
      <c r="AF684">
        <v>4</v>
      </c>
      <c r="AH684" t="s">
        <v>9998</v>
      </c>
      <c r="AI684" t="s">
        <v>9997</v>
      </c>
      <c r="AJ684" t="s">
        <v>9996</v>
      </c>
      <c r="AK684" t="s">
        <v>9995</v>
      </c>
      <c r="AL684">
        <v>4</v>
      </c>
      <c r="AM684" s="5">
        <f t="shared" si="90"/>
        <v>0.21052631578947367</v>
      </c>
      <c r="AN684" s="4">
        <f t="shared" si="87"/>
        <v>3.1885848661790785E-4</v>
      </c>
      <c r="AO684" s="3"/>
      <c r="AP684">
        <v>0</v>
      </c>
      <c r="AR684" t="s">
        <v>1</v>
      </c>
      <c r="AT684" s="2" t="s">
        <v>0</v>
      </c>
      <c r="AU684" s="1">
        <f t="shared" si="91"/>
        <v>0.57762320100947118</v>
      </c>
      <c r="AV684" s="1">
        <f t="shared" si="92"/>
        <v>0.4216982431958482</v>
      </c>
      <c r="AW684" s="1">
        <f t="shared" si="93"/>
        <v>0.26577328538222528</v>
      </c>
    </row>
    <row r="685" spans="1:49" x14ac:dyDescent="0.2">
      <c r="A685">
        <v>683</v>
      </c>
      <c r="B685" t="s">
        <v>9994</v>
      </c>
      <c r="C685" t="s">
        <v>9993</v>
      </c>
      <c r="F685" t="s">
        <v>9992</v>
      </c>
      <c r="G685" t="s">
        <v>16</v>
      </c>
      <c r="H685" t="s">
        <v>15</v>
      </c>
      <c r="I685" t="s">
        <v>9991</v>
      </c>
      <c r="J685" t="s">
        <v>9990</v>
      </c>
      <c r="K685" t="s">
        <v>9989</v>
      </c>
      <c r="L685" t="s">
        <v>9988</v>
      </c>
      <c r="M685" t="s">
        <v>514</v>
      </c>
      <c r="N685">
        <v>3</v>
      </c>
      <c r="O685" t="s">
        <v>9987</v>
      </c>
      <c r="P685" t="s">
        <v>9986</v>
      </c>
      <c r="Q685" t="s">
        <v>9985</v>
      </c>
      <c r="R685" s="7">
        <v>37672</v>
      </c>
      <c r="S685" s="8">
        <f t="shared" si="88"/>
        <v>2003</v>
      </c>
      <c r="T685" s="8">
        <v>2003</v>
      </c>
      <c r="U685" s="8">
        <f t="shared" si="89"/>
        <v>19</v>
      </c>
      <c r="V685" s="7">
        <v>37672</v>
      </c>
      <c r="W685" t="s">
        <v>7881</v>
      </c>
      <c r="X685" s="2">
        <v>0.30399999999999999</v>
      </c>
      <c r="Y685" s="6">
        <f t="shared" si="86"/>
        <v>8.115106377299057E-3</v>
      </c>
      <c r="AA685">
        <v>8952477</v>
      </c>
      <c r="AB685">
        <v>12250</v>
      </c>
      <c r="AD685" t="s">
        <v>6</v>
      </c>
      <c r="AE685">
        <v>36</v>
      </c>
      <c r="AF685">
        <v>4</v>
      </c>
      <c r="AH685" t="s">
        <v>9984</v>
      </c>
      <c r="AI685" t="s">
        <v>9983</v>
      </c>
      <c r="AJ685" t="s">
        <v>9982</v>
      </c>
      <c r="AK685" t="s">
        <v>9981</v>
      </c>
      <c r="AL685">
        <v>2</v>
      </c>
      <c r="AM685" s="5">
        <f t="shared" si="90"/>
        <v>0.10526315789473684</v>
      </c>
      <c r="AN685" s="4">
        <f t="shared" si="87"/>
        <v>1.5942924330895392E-4</v>
      </c>
      <c r="AO685" s="3"/>
      <c r="AP685">
        <v>0</v>
      </c>
      <c r="AR685" t="s">
        <v>1</v>
      </c>
      <c r="AT685" s="2" t="s">
        <v>0</v>
      </c>
      <c r="AU685" s="1">
        <f t="shared" si="91"/>
        <v>0.57284032371020255</v>
      </c>
      <c r="AV685" s="1">
        <f t="shared" si="92"/>
        <v>0.41372678103040056</v>
      </c>
      <c r="AW685" s="1">
        <f t="shared" si="93"/>
        <v>0.25461323835059846</v>
      </c>
    </row>
    <row r="686" spans="1:49" x14ac:dyDescent="0.2">
      <c r="A686">
        <v>684</v>
      </c>
      <c r="B686" t="s">
        <v>9980</v>
      </c>
      <c r="C686" t="s">
        <v>9979</v>
      </c>
      <c r="F686" t="s">
        <v>9978</v>
      </c>
      <c r="G686" t="s">
        <v>16</v>
      </c>
      <c r="H686" t="s">
        <v>15</v>
      </c>
      <c r="I686" t="s">
        <v>9977</v>
      </c>
      <c r="J686">
        <v>60001439</v>
      </c>
      <c r="K686" t="s">
        <v>4914</v>
      </c>
      <c r="L686" t="s">
        <v>6368</v>
      </c>
      <c r="M686" t="s">
        <v>323</v>
      </c>
      <c r="N686">
        <v>4</v>
      </c>
      <c r="O686" t="s">
        <v>9976</v>
      </c>
      <c r="P686" t="s">
        <v>9975</v>
      </c>
      <c r="Q686" t="s">
        <v>9815</v>
      </c>
      <c r="R686" s="7">
        <v>37672</v>
      </c>
      <c r="S686" s="8">
        <f t="shared" si="88"/>
        <v>2003</v>
      </c>
      <c r="T686" s="8">
        <v>2003</v>
      </c>
      <c r="U686" s="8">
        <f t="shared" si="89"/>
        <v>19</v>
      </c>
      <c r="V686" s="7">
        <v>37672</v>
      </c>
      <c r="W686" t="s">
        <v>7881</v>
      </c>
      <c r="X686" s="2">
        <v>0.30399999999999999</v>
      </c>
      <c r="Y686" s="6">
        <f t="shared" si="86"/>
        <v>8.115106377299057E-3</v>
      </c>
      <c r="AA686">
        <v>8952477</v>
      </c>
      <c r="AB686">
        <v>12250</v>
      </c>
      <c r="AD686" t="s">
        <v>6</v>
      </c>
      <c r="AE686">
        <v>36</v>
      </c>
      <c r="AF686">
        <v>4</v>
      </c>
      <c r="AH686" t="s">
        <v>9974</v>
      </c>
      <c r="AI686" t="s">
        <v>9973</v>
      </c>
      <c r="AJ686" t="s">
        <v>9972</v>
      </c>
      <c r="AK686" t="s">
        <v>9971</v>
      </c>
      <c r="AL686">
        <v>3</v>
      </c>
      <c r="AM686" s="5">
        <f t="shared" si="90"/>
        <v>0.15789473684210525</v>
      </c>
      <c r="AN686" s="4">
        <f t="shared" si="87"/>
        <v>2.3914386496343091E-4</v>
      </c>
      <c r="AO686" s="3"/>
      <c r="AP686">
        <v>0</v>
      </c>
      <c r="AR686" t="s">
        <v>1</v>
      </c>
      <c r="AT686" s="2" t="s">
        <v>0</v>
      </c>
      <c r="AU686" s="1">
        <f t="shared" si="91"/>
        <v>0.57523176235983686</v>
      </c>
      <c r="AV686" s="1">
        <f t="shared" si="92"/>
        <v>0.41771251211312443</v>
      </c>
      <c r="AW686" s="1">
        <f t="shared" si="93"/>
        <v>0.2601932618664119</v>
      </c>
    </row>
    <row r="687" spans="1:49" x14ac:dyDescent="0.2">
      <c r="A687">
        <v>685</v>
      </c>
      <c r="B687" t="s">
        <v>9970</v>
      </c>
      <c r="C687" t="s">
        <v>9969</v>
      </c>
      <c r="F687" t="s">
        <v>9968</v>
      </c>
      <c r="G687" t="s">
        <v>16</v>
      </c>
      <c r="H687" t="s">
        <v>15</v>
      </c>
      <c r="I687" t="s">
        <v>9967</v>
      </c>
      <c r="J687" t="s">
        <v>9966</v>
      </c>
      <c r="K687" t="s">
        <v>9965</v>
      </c>
      <c r="L687" t="s">
        <v>9964</v>
      </c>
      <c r="M687" t="s">
        <v>1618</v>
      </c>
      <c r="N687">
        <v>4</v>
      </c>
      <c r="O687" t="s">
        <v>9963</v>
      </c>
      <c r="P687" t="s">
        <v>9962</v>
      </c>
      <c r="Q687" t="s">
        <v>9961</v>
      </c>
      <c r="R687" s="7">
        <v>37672</v>
      </c>
      <c r="S687" s="8">
        <f t="shared" si="88"/>
        <v>2003</v>
      </c>
      <c r="T687" s="8">
        <v>2003</v>
      </c>
      <c r="U687" s="8">
        <f t="shared" si="89"/>
        <v>19</v>
      </c>
      <c r="V687" s="7">
        <v>37672</v>
      </c>
      <c r="W687" t="s">
        <v>7881</v>
      </c>
      <c r="X687" s="2">
        <v>0.30399999999999999</v>
      </c>
      <c r="Y687" s="6">
        <f t="shared" si="86"/>
        <v>8.115106377299057E-3</v>
      </c>
      <c r="AA687">
        <v>8952477</v>
      </c>
      <c r="AB687">
        <v>12250</v>
      </c>
      <c r="AD687" t="s">
        <v>6</v>
      </c>
      <c r="AE687">
        <v>36</v>
      </c>
      <c r="AF687">
        <v>4</v>
      </c>
      <c r="AH687" t="s">
        <v>5042</v>
      </c>
      <c r="AI687" t="s">
        <v>9960</v>
      </c>
      <c r="AJ687" t="s">
        <v>9959</v>
      </c>
      <c r="AK687" t="s">
        <v>9958</v>
      </c>
      <c r="AL687">
        <v>11</v>
      </c>
      <c r="AM687" s="5">
        <f t="shared" si="90"/>
        <v>0.57894736842105265</v>
      </c>
      <c r="AN687" s="4">
        <f t="shared" si="87"/>
        <v>8.768608381992467E-4</v>
      </c>
      <c r="AO687" s="3"/>
      <c r="AP687">
        <v>0</v>
      </c>
      <c r="AR687" t="s">
        <v>1</v>
      </c>
      <c r="AT687" s="2" t="s">
        <v>0</v>
      </c>
      <c r="AU687" s="1">
        <f t="shared" si="91"/>
        <v>0.59436327155691138</v>
      </c>
      <c r="AV687" s="1">
        <f t="shared" si="92"/>
        <v>0.44959836077491516</v>
      </c>
      <c r="AW687" s="1">
        <f t="shared" si="93"/>
        <v>0.304833449992919</v>
      </c>
    </row>
    <row r="688" spans="1:49" x14ac:dyDescent="0.2">
      <c r="A688">
        <v>686</v>
      </c>
      <c r="B688" t="s">
        <v>9957</v>
      </c>
      <c r="C688" t="s">
        <v>9956</v>
      </c>
      <c r="E688">
        <v>12574504</v>
      </c>
      <c r="F688" t="s">
        <v>9955</v>
      </c>
      <c r="G688" t="s">
        <v>16</v>
      </c>
      <c r="H688" t="s">
        <v>15</v>
      </c>
      <c r="I688" t="s">
        <v>9954</v>
      </c>
      <c r="J688" t="s">
        <v>9953</v>
      </c>
      <c r="K688" t="s">
        <v>9952</v>
      </c>
      <c r="L688" t="s">
        <v>9951</v>
      </c>
      <c r="M688" t="s">
        <v>2303</v>
      </c>
      <c r="N688">
        <v>6</v>
      </c>
      <c r="O688" t="s">
        <v>9950</v>
      </c>
      <c r="P688" t="s">
        <v>9949</v>
      </c>
      <c r="Q688" t="s">
        <v>9948</v>
      </c>
      <c r="R688" s="7">
        <v>37670</v>
      </c>
      <c r="S688" s="8">
        <f t="shared" si="88"/>
        <v>2003</v>
      </c>
      <c r="T688" s="8">
        <v>2003</v>
      </c>
      <c r="U688" s="8">
        <f t="shared" si="89"/>
        <v>19</v>
      </c>
      <c r="V688" s="7">
        <v>37670</v>
      </c>
      <c r="W688" t="s">
        <v>9947</v>
      </c>
      <c r="X688" s="2">
        <v>5.0110000000000001</v>
      </c>
      <c r="Y688" s="6">
        <f t="shared" si="86"/>
        <v>0.13376578308107098</v>
      </c>
      <c r="AA688">
        <v>278424</v>
      </c>
      <c r="AB688">
        <v>21121</v>
      </c>
      <c r="AD688" t="s">
        <v>6</v>
      </c>
      <c r="AE688">
        <v>100</v>
      </c>
      <c r="AF688">
        <v>4</v>
      </c>
      <c r="AH688" t="s">
        <v>9946</v>
      </c>
      <c r="AI688" t="s">
        <v>9945</v>
      </c>
      <c r="AK688" t="s">
        <v>9944</v>
      </c>
      <c r="AL688">
        <v>211</v>
      </c>
      <c r="AM688" s="5">
        <f t="shared" si="90"/>
        <v>11.105263157894736</v>
      </c>
      <c r="AN688" s="4">
        <f t="shared" si="87"/>
        <v>1.6819785169094641E-2</v>
      </c>
      <c r="AO688" s="3"/>
      <c r="AP688">
        <v>1</v>
      </c>
      <c r="AR688" t="s">
        <v>1</v>
      </c>
      <c r="AT688" s="2" t="s">
        <v>0</v>
      </c>
      <c r="AU688" s="1">
        <f t="shared" si="91"/>
        <v>9.8681983707478071</v>
      </c>
      <c r="AV688" s="1">
        <f t="shared" si="92"/>
        <v>7.5292784125082806</v>
      </c>
      <c r="AW688" s="1">
        <f t="shared" si="93"/>
        <v>5.190358454268754</v>
      </c>
    </row>
    <row r="689" spans="1:49" x14ac:dyDescent="0.2">
      <c r="A689">
        <v>687</v>
      </c>
      <c r="B689" t="s">
        <v>9943</v>
      </c>
      <c r="C689" t="s">
        <v>9942</v>
      </c>
      <c r="E689">
        <v>12578388</v>
      </c>
      <c r="F689" t="s">
        <v>9941</v>
      </c>
      <c r="G689" t="s">
        <v>16</v>
      </c>
      <c r="H689" t="s">
        <v>15</v>
      </c>
      <c r="I689" t="s">
        <v>9940</v>
      </c>
      <c r="J689">
        <v>60003892</v>
      </c>
      <c r="K689" t="s">
        <v>9939</v>
      </c>
      <c r="L689" t="s">
        <v>9938</v>
      </c>
      <c r="M689" t="s">
        <v>323</v>
      </c>
      <c r="N689">
        <v>4</v>
      </c>
      <c r="O689" t="s">
        <v>9937</v>
      </c>
      <c r="P689" t="s">
        <v>9936</v>
      </c>
      <c r="Q689" t="s">
        <v>9935</v>
      </c>
      <c r="R689" s="7">
        <v>37670</v>
      </c>
      <c r="S689" s="8">
        <f t="shared" si="88"/>
        <v>2003</v>
      </c>
      <c r="T689" s="8">
        <v>2003</v>
      </c>
      <c r="U689" s="8">
        <f t="shared" si="89"/>
        <v>19</v>
      </c>
      <c r="V689" s="7">
        <v>37670</v>
      </c>
      <c r="W689" t="s">
        <v>8453</v>
      </c>
      <c r="X689" s="2">
        <v>1.43</v>
      </c>
      <c r="Y689" s="6">
        <f t="shared" si="86"/>
        <v>3.8173033287952803E-2</v>
      </c>
      <c r="AA689">
        <v>62960</v>
      </c>
      <c r="AB689">
        <v>16867</v>
      </c>
      <c r="AD689" t="s">
        <v>6</v>
      </c>
      <c r="AE689">
        <v>42</v>
      </c>
      <c r="AF689">
        <v>6</v>
      </c>
      <c r="AH689" t="s">
        <v>9934</v>
      </c>
      <c r="AI689" t="s">
        <v>9933</v>
      </c>
      <c r="AK689" t="s">
        <v>9932</v>
      </c>
      <c r="AL689">
        <v>10</v>
      </c>
      <c r="AM689" s="5">
        <f t="shared" si="90"/>
        <v>0.52631578947368418</v>
      </c>
      <c r="AN689" s="4">
        <f t="shared" si="87"/>
        <v>7.9714621654476973E-4</v>
      </c>
      <c r="AO689" s="3"/>
      <c r="AP689">
        <v>0</v>
      </c>
      <c r="AR689" t="s">
        <v>1</v>
      </c>
      <c r="AT689" s="2">
        <v>3.1619999999999999</v>
      </c>
      <c r="AU689" s="1">
        <f t="shared" si="91"/>
        <v>2.6960267166530394</v>
      </c>
      <c r="AV689" s="1">
        <f t="shared" si="92"/>
        <v>1.9485089752248785</v>
      </c>
      <c r="AW689" s="1">
        <f t="shared" si="93"/>
        <v>1.2009912337967179</v>
      </c>
    </row>
    <row r="690" spans="1:49" x14ac:dyDescent="0.2">
      <c r="A690">
        <v>688</v>
      </c>
      <c r="B690" t="s">
        <v>9931</v>
      </c>
      <c r="C690" t="s">
        <v>9930</v>
      </c>
      <c r="F690" t="s">
        <v>9929</v>
      </c>
      <c r="G690" t="s">
        <v>16</v>
      </c>
      <c r="H690" t="s">
        <v>15</v>
      </c>
      <c r="I690" t="s">
        <v>9928</v>
      </c>
      <c r="J690">
        <v>60008592</v>
      </c>
      <c r="K690" t="s">
        <v>9927</v>
      </c>
      <c r="L690" t="s">
        <v>9926</v>
      </c>
      <c r="M690" t="s">
        <v>9926</v>
      </c>
      <c r="N690">
        <v>4</v>
      </c>
      <c r="O690" t="s">
        <v>9925</v>
      </c>
      <c r="P690" t="s">
        <v>9924</v>
      </c>
      <c r="Q690" t="s">
        <v>9923</v>
      </c>
      <c r="R690" s="7">
        <v>37669</v>
      </c>
      <c r="S690" s="8">
        <f t="shared" si="88"/>
        <v>2003</v>
      </c>
      <c r="T690" s="8">
        <v>2003</v>
      </c>
      <c r="U690" s="8">
        <f t="shared" si="89"/>
        <v>19</v>
      </c>
      <c r="V690" s="7">
        <v>37669</v>
      </c>
      <c r="W690" t="s">
        <v>8248</v>
      </c>
      <c r="X690" s="2">
        <v>1.1819999999999999</v>
      </c>
      <c r="Y690" s="6">
        <f t="shared" si="86"/>
        <v>3.1552814927524625E-2</v>
      </c>
      <c r="AA690">
        <v>36951</v>
      </c>
      <c r="AB690">
        <v>27030</v>
      </c>
      <c r="AD690" t="s">
        <v>6</v>
      </c>
      <c r="AE690">
        <v>82</v>
      </c>
      <c r="AF690">
        <v>7</v>
      </c>
      <c r="AH690" t="s">
        <v>9922</v>
      </c>
      <c r="AI690" t="s">
        <v>9921</v>
      </c>
      <c r="AK690" t="s">
        <v>9920</v>
      </c>
      <c r="AL690">
        <v>41</v>
      </c>
      <c r="AM690" s="5">
        <f t="shared" si="90"/>
        <v>2.1578947368421053</v>
      </c>
      <c r="AN690" s="4">
        <f t="shared" si="87"/>
        <v>3.2682994878335558E-3</v>
      </c>
      <c r="AO690" s="3"/>
      <c r="AP690">
        <v>0</v>
      </c>
      <c r="AR690" t="s">
        <v>1</v>
      </c>
      <c r="AT690" s="2">
        <v>3.7909999999999999</v>
      </c>
      <c r="AU690" s="1">
        <f t="shared" si="91"/>
        <v>2.3067460295617304</v>
      </c>
      <c r="AV690" s="1">
        <f t="shared" si="92"/>
        <v>1.7410557207679089</v>
      </c>
      <c r="AW690" s="1">
        <f t="shared" si="93"/>
        <v>1.1753654119740875</v>
      </c>
    </row>
    <row r="691" spans="1:49" x14ac:dyDescent="0.2">
      <c r="A691">
        <v>689</v>
      </c>
      <c r="B691" t="s">
        <v>9919</v>
      </c>
      <c r="C691" t="s">
        <v>9918</v>
      </c>
      <c r="F691" t="s">
        <v>9917</v>
      </c>
      <c r="G691" t="s">
        <v>16</v>
      </c>
      <c r="H691" t="s">
        <v>15</v>
      </c>
      <c r="I691" t="s">
        <v>9916</v>
      </c>
      <c r="J691" t="s">
        <v>9915</v>
      </c>
      <c r="K691" t="s">
        <v>9914</v>
      </c>
      <c r="L691" t="s">
        <v>9913</v>
      </c>
      <c r="M691" t="s">
        <v>4139</v>
      </c>
      <c r="N691">
        <v>6</v>
      </c>
      <c r="O691" t="s">
        <v>9912</v>
      </c>
      <c r="P691" t="s">
        <v>9911</v>
      </c>
      <c r="Q691" t="s">
        <v>9910</v>
      </c>
      <c r="R691" s="7">
        <v>37665</v>
      </c>
      <c r="S691" s="8">
        <f t="shared" si="88"/>
        <v>2003</v>
      </c>
      <c r="T691" s="8">
        <v>2003</v>
      </c>
      <c r="U691" s="8">
        <f t="shared" si="89"/>
        <v>19</v>
      </c>
      <c r="V691" s="7">
        <v>37665</v>
      </c>
      <c r="W691" t="s">
        <v>8401</v>
      </c>
      <c r="X691" s="2">
        <v>0.86399999999999999</v>
      </c>
      <c r="Y691" s="6">
        <f t="shared" si="86"/>
        <v>2.3063986546007848E-2</v>
      </c>
      <c r="AA691">
        <v>10895647</v>
      </c>
      <c r="AB691">
        <v>26970</v>
      </c>
      <c r="AD691" t="s">
        <v>6</v>
      </c>
      <c r="AE691">
        <v>107</v>
      </c>
      <c r="AF691">
        <v>6</v>
      </c>
      <c r="AH691" t="s">
        <v>9909</v>
      </c>
      <c r="AI691" t="s">
        <v>9908</v>
      </c>
      <c r="AK691" t="s">
        <v>9907</v>
      </c>
      <c r="AL691">
        <v>10</v>
      </c>
      <c r="AM691" s="5">
        <f t="shared" si="90"/>
        <v>0.52631578947368418</v>
      </c>
      <c r="AN691" s="4">
        <f t="shared" si="87"/>
        <v>7.9714621654476973E-4</v>
      </c>
      <c r="AO691" s="3"/>
      <c r="AP691">
        <v>0</v>
      </c>
      <c r="AR691" t="s">
        <v>1</v>
      </c>
      <c r="AT691" s="2">
        <v>2.9910000000000001</v>
      </c>
      <c r="AU691" s="1">
        <f t="shared" si="91"/>
        <v>1.6383934447168922</v>
      </c>
      <c r="AV691" s="1">
        <f t="shared" si="92"/>
        <v>1.1930566381276309</v>
      </c>
      <c r="AW691" s="1">
        <f t="shared" si="93"/>
        <v>0.7477198315383693</v>
      </c>
    </row>
    <row r="692" spans="1:49" x14ac:dyDescent="0.2">
      <c r="A692">
        <v>690</v>
      </c>
      <c r="B692" t="s">
        <v>9906</v>
      </c>
      <c r="C692" t="s">
        <v>9905</v>
      </c>
      <c r="F692" t="s">
        <v>9904</v>
      </c>
      <c r="G692" t="s">
        <v>16</v>
      </c>
      <c r="H692" t="s">
        <v>15</v>
      </c>
      <c r="I692" t="s">
        <v>9903</v>
      </c>
      <c r="J692" t="s">
        <v>9902</v>
      </c>
      <c r="K692" t="s">
        <v>9901</v>
      </c>
      <c r="L692" t="s">
        <v>9900</v>
      </c>
      <c r="M692" t="s">
        <v>9899</v>
      </c>
      <c r="N692">
        <v>6</v>
      </c>
      <c r="O692" t="s">
        <v>9898</v>
      </c>
      <c r="P692" t="s">
        <v>9897</v>
      </c>
      <c r="Q692" t="s">
        <v>9896</v>
      </c>
      <c r="R692" s="7">
        <v>37662</v>
      </c>
      <c r="S692" s="8">
        <f t="shared" si="88"/>
        <v>2003</v>
      </c>
      <c r="T692" s="8">
        <v>2003</v>
      </c>
      <c r="U692" s="8">
        <f t="shared" si="89"/>
        <v>19</v>
      </c>
      <c r="V692" s="7">
        <v>37662</v>
      </c>
      <c r="W692" t="s">
        <v>2950</v>
      </c>
      <c r="X692" s="2">
        <v>2.3759999999999999</v>
      </c>
      <c r="Y692" s="6">
        <f t="shared" si="86"/>
        <v>6.3425963001521576E-2</v>
      </c>
      <c r="AA692" t="s">
        <v>2949</v>
      </c>
      <c r="AB692">
        <v>26765</v>
      </c>
      <c r="AC692">
        <v>15384357</v>
      </c>
      <c r="AD692" t="s">
        <v>6</v>
      </c>
      <c r="AE692">
        <v>584</v>
      </c>
      <c r="AF692" t="s">
        <v>662</v>
      </c>
      <c r="AI692" t="s">
        <v>9895</v>
      </c>
      <c r="AJ692" t="s">
        <v>9894</v>
      </c>
      <c r="AK692" t="s">
        <v>9893</v>
      </c>
      <c r="AL692">
        <v>67</v>
      </c>
      <c r="AM692" s="5">
        <f t="shared" si="90"/>
        <v>3.5263157894736841</v>
      </c>
      <c r="AN692" s="4">
        <f t="shared" si="87"/>
        <v>5.340879650849957E-3</v>
      </c>
      <c r="AO692" s="3"/>
      <c r="AP692">
        <v>0</v>
      </c>
      <c r="AQ692" t="s">
        <v>5159</v>
      </c>
      <c r="AR692" t="s">
        <v>9892</v>
      </c>
      <c r="AS692" t="s">
        <v>5157</v>
      </c>
      <c r="AT692" s="2">
        <v>5.8739999999999997</v>
      </c>
      <c r="AU692" s="1">
        <f t="shared" si="91"/>
        <v>4.6000437996320089</v>
      </c>
      <c r="AV692" s="1">
        <f t="shared" si="92"/>
        <v>3.438342132618577</v>
      </c>
      <c r="AW692" s="1">
        <f t="shared" si="93"/>
        <v>2.2766404656051442</v>
      </c>
    </row>
    <row r="693" spans="1:49" x14ac:dyDescent="0.2">
      <c r="A693">
        <v>691</v>
      </c>
      <c r="B693" t="s">
        <v>9891</v>
      </c>
      <c r="C693" t="s">
        <v>9890</v>
      </c>
      <c r="D693" t="s">
        <v>9889</v>
      </c>
      <c r="F693" t="s">
        <v>9888</v>
      </c>
      <c r="G693" t="s">
        <v>16</v>
      </c>
      <c r="H693" t="s">
        <v>15</v>
      </c>
      <c r="I693" t="s">
        <v>9887</v>
      </c>
      <c r="J693">
        <v>60014256</v>
      </c>
      <c r="K693" t="s">
        <v>1750</v>
      </c>
      <c r="L693" t="s">
        <v>1749</v>
      </c>
      <c r="M693" t="s">
        <v>11</v>
      </c>
      <c r="N693">
        <v>4</v>
      </c>
      <c r="O693" t="s">
        <v>9886</v>
      </c>
      <c r="P693" t="s">
        <v>9885</v>
      </c>
      <c r="Q693" t="s">
        <v>9884</v>
      </c>
      <c r="R693" s="7">
        <v>37659</v>
      </c>
      <c r="S693" s="8">
        <f t="shared" si="88"/>
        <v>2003</v>
      </c>
      <c r="T693" s="8">
        <v>2003</v>
      </c>
      <c r="U693" s="8">
        <f t="shared" si="89"/>
        <v>19</v>
      </c>
      <c r="V693" s="7">
        <v>37659</v>
      </c>
      <c r="W693" t="s">
        <v>9883</v>
      </c>
      <c r="X693" s="2">
        <v>0.85699999999999998</v>
      </c>
      <c r="Y693" s="6">
        <f t="shared" si="86"/>
        <v>2.287712554389899E-2</v>
      </c>
      <c r="AA693">
        <v>223727</v>
      </c>
      <c r="AB693">
        <v>28570</v>
      </c>
      <c r="AD693" t="s">
        <v>6</v>
      </c>
      <c r="AE693">
        <v>36</v>
      </c>
      <c r="AF693">
        <v>3</v>
      </c>
      <c r="AH693" t="s">
        <v>9882</v>
      </c>
      <c r="AI693" t="s">
        <v>9881</v>
      </c>
      <c r="AK693" t="s">
        <v>9880</v>
      </c>
      <c r="AL693">
        <v>25</v>
      </c>
      <c r="AM693" s="5">
        <f t="shared" si="90"/>
        <v>1.3157894736842106</v>
      </c>
      <c r="AN693" s="4">
        <f t="shared" si="87"/>
        <v>1.9928655413619244E-3</v>
      </c>
      <c r="AO693" s="3"/>
      <c r="AP693">
        <v>0</v>
      </c>
      <c r="AR693" t="s">
        <v>1</v>
      </c>
      <c r="AT693" s="2" t="s">
        <v>0</v>
      </c>
      <c r="AU693" s="1">
        <f t="shared" si="91"/>
        <v>1.661184754313787</v>
      </c>
      <c r="AV693" s="1">
        <f t="shared" si="92"/>
        <v>1.2434995542630456</v>
      </c>
      <c r="AW693" s="1">
        <f t="shared" si="93"/>
        <v>0.82581435421230431</v>
      </c>
    </row>
    <row r="694" spans="1:49" x14ac:dyDescent="0.2">
      <c r="A694">
        <v>692</v>
      </c>
      <c r="B694" t="s">
        <v>9879</v>
      </c>
      <c r="C694" t="s">
        <v>9878</v>
      </c>
      <c r="E694">
        <v>12571599</v>
      </c>
      <c r="F694" t="s">
        <v>9877</v>
      </c>
      <c r="G694" t="s">
        <v>16</v>
      </c>
      <c r="H694" t="s">
        <v>15</v>
      </c>
      <c r="I694" t="s">
        <v>9876</v>
      </c>
      <c r="J694" t="s">
        <v>8460</v>
      </c>
      <c r="K694" t="s">
        <v>8459</v>
      </c>
      <c r="L694" t="s">
        <v>8458</v>
      </c>
      <c r="M694" t="s">
        <v>8457</v>
      </c>
      <c r="N694">
        <v>10</v>
      </c>
      <c r="O694" t="s">
        <v>9875</v>
      </c>
      <c r="P694" t="s">
        <v>9874</v>
      </c>
      <c r="Q694" t="s">
        <v>9873</v>
      </c>
      <c r="R694" s="7">
        <v>37658</v>
      </c>
      <c r="S694" s="8">
        <f t="shared" si="88"/>
        <v>2003</v>
      </c>
      <c r="T694" s="8">
        <v>2003</v>
      </c>
      <c r="U694" s="8">
        <f t="shared" si="89"/>
        <v>19</v>
      </c>
      <c r="V694" s="7">
        <v>37658</v>
      </c>
      <c r="W694" t="s">
        <v>9872</v>
      </c>
      <c r="X694" s="2">
        <v>15.993</v>
      </c>
      <c r="Y694" s="6">
        <f t="shared" si="86"/>
        <v>0.42692400096099947</v>
      </c>
      <c r="AA694">
        <v>280836</v>
      </c>
      <c r="AB694">
        <v>21206</v>
      </c>
      <c r="AD694" t="s">
        <v>6</v>
      </c>
      <c r="AE694">
        <v>421</v>
      </c>
      <c r="AF694">
        <v>6923</v>
      </c>
      <c r="AH694" t="s">
        <v>9871</v>
      </c>
      <c r="AI694" t="s">
        <v>9870</v>
      </c>
      <c r="AK694" t="s">
        <v>9869</v>
      </c>
      <c r="AL694">
        <v>123</v>
      </c>
      <c r="AM694" s="5">
        <f t="shared" si="90"/>
        <v>6.4736842105263159</v>
      </c>
      <c r="AN694" s="4">
        <f t="shared" si="87"/>
        <v>9.8048984635006678E-3</v>
      </c>
      <c r="AO694" s="3"/>
      <c r="AP694">
        <v>0</v>
      </c>
      <c r="AQ694" t="s">
        <v>4827</v>
      </c>
      <c r="AR694" t="s">
        <v>1</v>
      </c>
      <c r="AS694" t="s">
        <v>4825</v>
      </c>
      <c r="AT694" s="2">
        <v>49.962000000000003</v>
      </c>
      <c r="AU694" s="1">
        <f t="shared" si="91"/>
        <v>30.178827021174982</v>
      </c>
      <c r="AV694" s="1">
        <f t="shared" si="92"/>
        <v>21.836444971225006</v>
      </c>
      <c r="AW694" s="1">
        <f t="shared" si="93"/>
        <v>13.494062921275029</v>
      </c>
    </row>
    <row r="695" spans="1:49" x14ac:dyDescent="0.2">
      <c r="A695">
        <v>693</v>
      </c>
      <c r="B695" t="s">
        <v>9868</v>
      </c>
      <c r="C695" t="s">
        <v>9867</v>
      </c>
      <c r="F695" t="s">
        <v>9866</v>
      </c>
      <c r="G695" t="s">
        <v>16</v>
      </c>
      <c r="H695" t="s">
        <v>15</v>
      </c>
      <c r="I695" t="s">
        <v>9865</v>
      </c>
      <c r="J695" t="s">
        <v>9864</v>
      </c>
      <c r="K695" t="s">
        <v>9863</v>
      </c>
      <c r="L695" t="s">
        <v>9862</v>
      </c>
      <c r="M695" t="s">
        <v>1618</v>
      </c>
      <c r="N695">
        <v>4</v>
      </c>
      <c r="O695" t="s">
        <v>9861</v>
      </c>
      <c r="P695" t="s">
        <v>9860</v>
      </c>
      <c r="Q695" t="s">
        <v>9859</v>
      </c>
      <c r="R695" s="7">
        <v>37658</v>
      </c>
      <c r="S695" s="8">
        <f t="shared" si="88"/>
        <v>2003</v>
      </c>
      <c r="T695" s="8">
        <v>2003</v>
      </c>
      <c r="U695" s="8">
        <f t="shared" si="89"/>
        <v>19</v>
      </c>
      <c r="V695" s="7">
        <v>37658</v>
      </c>
      <c r="W695" t="s">
        <v>8097</v>
      </c>
      <c r="X695" s="2">
        <v>0.375</v>
      </c>
      <c r="Y695" s="6">
        <f t="shared" si="86"/>
        <v>1.0010410827260351E-2</v>
      </c>
      <c r="AA695">
        <v>135194</v>
      </c>
      <c r="AB695">
        <v>24918</v>
      </c>
      <c r="AD695" t="s">
        <v>6</v>
      </c>
      <c r="AE695">
        <v>39</v>
      </c>
      <c r="AF695">
        <v>3</v>
      </c>
      <c r="AH695" t="s">
        <v>9858</v>
      </c>
      <c r="AI695" t="s">
        <v>9857</v>
      </c>
      <c r="AK695" t="s">
        <v>9856</v>
      </c>
      <c r="AL695">
        <v>22</v>
      </c>
      <c r="AM695" s="5">
        <f t="shared" si="90"/>
        <v>1.1578947368421053</v>
      </c>
      <c r="AN695" s="4">
        <f t="shared" si="87"/>
        <v>1.7537216763984934E-3</v>
      </c>
      <c r="AO695" s="3"/>
      <c r="AP695">
        <v>0</v>
      </c>
      <c r="AR695" t="s">
        <v>1</v>
      </c>
      <c r="AT695" s="2">
        <v>1.3140000000000001</v>
      </c>
      <c r="AU695" s="1">
        <f t="shared" si="91"/>
        <v>0.75334040820017933</v>
      </c>
      <c r="AV695" s="1">
        <f t="shared" si="92"/>
        <v>0.5882066251829422</v>
      </c>
      <c r="AW695" s="1">
        <f t="shared" si="93"/>
        <v>0.42307284216570507</v>
      </c>
    </row>
    <row r="696" spans="1:49" x14ac:dyDescent="0.2">
      <c r="A696">
        <v>694</v>
      </c>
      <c r="B696" t="s">
        <v>9855</v>
      </c>
      <c r="C696" t="s">
        <v>9854</v>
      </c>
      <c r="F696" t="s">
        <v>9853</v>
      </c>
      <c r="G696" t="s">
        <v>16</v>
      </c>
      <c r="H696" t="s">
        <v>15</v>
      </c>
      <c r="I696" t="s">
        <v>9852</v>
      </c>
      <c r="J696">
        <v>60003780</v>
      </c>
      <c r="K696" t="s">
        <v>9851</v>
      </c>
      <c r="L696" t="s">
        <v>9850</v>
      </c>
      <c r="M696" t="s">
        <v>789</v>
      </c>
      <c r="N696">
        <v>1</v>
      </c>
      <c r="O696" t="s">
        <v>9849</v>
      </c>
      <c r="P696">
        <v>56220679700</v>
      </c>
      <c r="Q696">
        <v>60003780</v>
      </c>
      <c r="R696" s="7">
        <v>37658</v>
      </c>
      <c r="S696" s="8">
        <f t="shared" si="88"/>
        <v>2003</v>
      </c>
      <c r="T696" s="8">
        <v>2003</v>
      </c>
      <c r="U696" s="8">
        <f t="shared" si="89"/>
        <v>19</v>
      </c>
      <c r="V696" s="7">
        <v>37658</v>
      </c>
      <c r="W696" t="s">
        <v>8097</v>
      </c>
      <c r="X696" s="2">
        <v>0.375</v>
      </c>
      <c r="Y696" s="6">
        <f t="shared" si="86"/>
        <v>1.0010410827260351E-2</v>
      </c>
      <c r="AA696">
        <v>135194</v>
      </c>
      <c r="AB696">
        <v>24918</v>
      </c>
      <c r="AD696" t="s">
        <v>6</v>
      </c>
      <c r="AE696">
        <v>39</v>
      </c>
      <c r="AF696">
        <v>3</v>
      </c>
      <c r="AH696" t="s">
        <v>9848</v>
      </c>
      <c r="AI696" t="s">
        <v>9847</v>
      </c>
      <c r="AK696" t="s">
        <v>9846</v>
      </c>
      <c r="AL696">
        <v>2</v>
      </c>
      <c r="AM696" s="5">
        <f t="shared" si="90"/>
        <v>0.10526315789473684</v>
      </c>
      <c r="AN696" s="4">
        <f t="shared" si="87"/>
        <v>1.5942924330895392E-4</v>
      </c>
      <c r="AO696" s="3"/>
      <c r="AP696">
        <v>0</v>
      </c>
      <c r="AR696" t="s">
        <v>1</v>
      </c>
      <c r="AT696" s="2">
        <v>1.3140000000000001</v>
      </c>
      <c r="AU696" s="1">
        <f t="shared" si="91"/>
        <v>0.70551163520749316</v>
      </c>
      <c r="AV696" s="1">
        <f t="shared" si="92"/>
        <v>0.50849200352846524</v>
      </c>
      <c r="AW696" s="1">
        <f t="shared" si="93"/>
        <v>0.31147237184943727</v>
      </c>
    </row>
    <row r="697" spans="1:49" x14ac:dyDescent="0.2">
      <c r="A697">
        <v>695</v>
      </c>
      <c r="B697" t="s">
        <v>9845</v>
      </c>
      <c r="C697" t="s">
        <v>9844</v>
      </c>
      <c r="F697" t="s">
        <v>9843</v>
      </c>
      <c r="G697" t="s">
        <v>16</v>
      </c>
      <c r="H697" t="s">
        <v>15</v>
      </c>
      <c r="I697" t="s">
        <v>9842</v>
      </c>
      <c r="J697">
        <v>60011520</v>
      </c>
      <c r="K697" t="s">
        <v>6210</v>
      </c>
      <c r="L697" t="s">
        <v>422</v>
      </c>
      <c r="M697" t="s">
        <v>51</v>
      </c>
      <c r="N697">
        <v>5</v>
      </c>
      <c r="O697" t="s">
        <v>9841</v>
      </c>
      <c r="P697" t="s">
        <v>9840</v>
      </c>
      <c r="Q697" t="s">
        <v>9839</v>
      </c>
      <c r="R697" s="7">
        <v>37658</v>
      </c>
      <c r="S697" s="8">
        <f t="shared" si="88"/>
        <v>2003</v>
      </c>
      <c r="T697" s="8">
        <v>2003</v>
      </c>
      <c r="U697" s="8">
        <f t="shared" si="89"/>
        <v>19</v>
      </c>
      <c r="V697" s="7">
        <v>37658</v>
      </c>
      <c r="W697" t="s">
        <v>8097</v>
      </c>
      <c r="X697" s="2">
        <v>0.375</v>
      </c>
      <c r="Y697" s="6">
        <f t="shared" si="86"/>
        <v>1.0010410827260351E-2</v>
      </c>
      <c r="AA697">
        <v>135194</v>
      </c>
      <c r="AB697">
        <v>24918</v>
      </c>
      <c r="AD697" t="s">
        <v>6</v>
      </c>
      <c r="AE697">
        <v>39</v>
      </c>
      <c r="AF697">
        <v>3</v>
      </c>
      <c r="AH697" t="s">
        <v>9838</v>
      </c>
      <c r="AI697" t="s">
        <v>9837</v>
      </c>
      <c r="AK697" t="s">
        <v>9836</v>
      </c>
      <c r="AL697">
        <v>6</v>
      </c>
      <c r="AM697" s="5">
        <f t="shared" si="90"/>
        <v>0.31578947368421051</v>
      </c>
      <c r="AN697" s="4">
        <f t="shared" si="87"/>
        <v>4.7828772992686183E-4</v>
      </c>
      <c r="AO697" s="3"/>
      <c r="AP697">
        <v>0</v>
      </c>
      <c r="AR697" t="s">
        <v>1</v>
      </c>
      <c r="AT697" s="2">
        <v>1.3140000000000001</v>
      </c>
      <c r="AU697" s="1">
        <f t="shared" si="91"/>
        <v>0.71507738980603042</v>
      </c>
      <c r="AV697" s="1">
        <f t="shared" si="92"/>
        <v>0.52443492785936063</v>
      </c>
      <c r="AW697" s="1">
        <f t="shared" si="93"/>
        <v>0.33379246591269085</v>
      </c>
    </row>
    <row r="698" spans="1:49" x14ac:dyDescent="0.2">
      <c r="A698">
        <v>696</v>
      </c>
      <c r="B698" t="s">
        <v>9835</v>
      </c>
      <c r="C698" t="s">
        <v>9834</v>
      </c>
      <c r="F698" t="s">
        <v>9833</v>
      </c>
      <c r="G698" t="s">
        <v>16</v>
      </c>
      <c r="H698" t="s">
        <v>15</v>
      </c>
      <c r="I698" t="s">
        <v>9832</v>
      </c>
      <c r="J698" t="s">
        <v>9831</v>
      </c>
      <c r="K698" t="s">
        <v>9830</v>
      </c>
      <c r="L698" t="s">
        <v>9829</v>
      </c>
      <c r="M698" t="s">
        <v>2303</v>
      </c>
      <c r="N698">
        <v>3</v>
      </c>
      <c r="O698" t="s">
        <v>9828</v>
      </c>
      <c r="P698" t="s">
        <v>9827</v>
      </c>
      <c r="Q698" t="s">
        <v>9826</v>
      </c>
      <c r="R698" s="7">
        <v>37657</v>
      </c>
      <c r="S698" s="8">
        <f t="shared" si="88"/>
        <v>2003</v>
      </c>
      <c r="T698" s="8">
        <v>2003</v>
      </c>
      <c r="U698" s="8">
        <f t="shared" si="89"/>
        <v>19</v>
      </c>
      <c r="V698" s="7">
        <v>37657</v>
      </c>
      <c r="W698" t="s">
        <v>7881</v>
      </c>
      <c r="X698" s="2">
        <v>0.30399999999999999</v>
      </c>
      <c r="Y698" s="6">
        <f t="shared" si="86"/>
        <v>8.115106377299057E-3</v>
      </c>
      <c r="AA698">
        <v>8952477</v>
      </c>
      <c r="AB698">
        <v>12250</v>
      </c>
      <c r="AD698" t="s">
        <v>6</v>
      </c>
      <c r="AE698">
        <v>36</v>
      </c>
      <c r="AF698">
        <v>3</v>
      </c>
      <c r="AH698" t="s">
        <v>9825</v>
      </c>
      <c r="AI698" t="s">
        <v>9824</v>
      </c>
      <c r="AJ698" t="s">
        <v>9823</v>
      </c>
      <c r="AK698" t="s">
        <v>9822</v>
      </c>
      <c r="AL698">
        <v>1</v>
      </c>
      <c r="AM698" s="5">
        <f t="shared" si="90"/>
        <v>5.2631578947368418E-2</v>
      </c>
      <c r="AN698" s="4">
        <f t="shared" si="87"/>
        <v>7.9714621654476962E-5</v>
      </c>
      <c r="AO698" s="3"/>
      <c r="AP698">
        <v>0</v>
      </c>
      <c r="AR698" t="s">
        <v>1</v>
      </c>
      <c r="AT698" s="2" t="s">
        <v>0</v>
      </c>
      <c r="AU698" s="1">
        <f t="shared" si="91"/>
        <v>0.57044888506056823</v>
      </c>
      <c r="AV698" s="1">
        <f t="shared" si="92"/>
        <v>0.40974104994767674</v>
      </c>
      <c r="AW698" s="1">
        <f t="shared" si="93"/>
        <v>0.2490332148347851</v>
      </c>
    </row>
    <row r="699" spans="1:49" x14ac:dyDescent="0.2">
      <c r="A699">
        <v>697</v>
      </c>
      <c r="B699" t="s">
        <v>9821</v>
      </c>
      <c r="C699" t="s">
        <v>9820</v>
      </c>
      <c r="F699" t="s">
        <v>9819</v>
      </c>
      <c r="G699" t="s">
        <v>16</v>
      </c>
      <c r="H699" t="s">
        <v>15</v>
      </c>
      <c r="I699" t="s">
        <v>9818</v>
      </c>
      <c r="J699">
        <v>60001439</v>
      </c>
      <c r="K699" t="s">
        <v>4914</v>
      </c>
      <c r="L699" t="s">
        <v>6368</v>
      </c>
      <c r="M699" t="s">
        <v>323</v>
      </c>
      <c r="N699">
        <v>4</v>
      </c>
      <c r="O699" t="s">
        <v>9817</v>
      </c>
      <c r="P699" t="s">
        <v>9816</v>
      </c>
      <c r="Q699" t="s">
        <v>9815</v>
      </c>
      <c r="R699" s="7">
        <v>37657</v>
      </c>
      <c r="S699" s="8">
        <f t="shared" si="88"/>
        <v>2003</v>
      </c>
      <c r="T699" s="8">
        <v>2003</v>
      </c>
      <c r="U699" s="8">
        <f t="shared" si="89"/>
        <v>19</v>
      </c>
      <c r="V699" s="7">
        <v>37657</v>
      </c>
      <c r="W699" t="s">
        <v>7881</v>
      </c>
      <c r="X699" s="2">
        <v>0.30399999999999999</v>
      </c>
      <c r="Y699" s="6">
        <f t="shared" si="86"/>
        <v>8.115106377299057E-3</v>
      </c>
      <c r="AA699">
        <v>8952477</v>
      </c>
      <c r="AB699">
        <v>12250</v>
      </c>
      <c r="AD699" t="s">
        <v>6</v>
      </c>
      <c r="AE699">
        <v>36</v>
      </c>
      <c r="AF699">
        <v>3</v>
      </c>
      <c r="AH699" t="s">
        <v>9814</v>
      </c>
      <c r="AI699" t="s">
        <v>9813</v>
      </c>
      <c r="AJ699" t="s">
        <v>9812</v>
      </c>
      <c r="AK699" t="s">
        <v>9811</v>
      </c>
      <c r="AL699">
        <v>3</v>
      </c>
      <c r="AM699" s="5">
        <f t="shared" si="90"/>
        <v>0.15789473684210525</v>
      </c>
      <c r="AN699" s="4">
        <f t="shared" si="87"/>
        <v>2.3914386496343091E-4</v>
      </c>
      <c r="AO699" s="3"/>
      <c r="AP699">
        <v>0</v>
      </c>
      <c r="AR699" t="s">
        <v>1</v>
      </c>
      <c r="AT699" s="2" t="s">
        <v>0</v>
      </c>
      <c r="AU699" s="1">
        <f t="shared" si="91"/>
        <v>0.57523176235983686</v>
      </c>
      <c r="AV699" s="1">
        <f t="shared" si="92"/>
        <v>0.41771251211312443</v>
      </c>
      <c r="AW699" s="1">
        <f t="shared" si="93"/>
        <v>0.2601932618664119</v>
      </c>
    </row>
    <row r="700" spans="1:49" x14ac:dyDescent="0.2">
      <c r="A700">
        <v>698</v>
      </c>
      <c r="B700" t="s">
        <v>9810</v>
      </c>
      <c r="C700" t="s">
        <v>9809</v>
      </c>
      <c r="F700" t="s">
        <v>9808</v>
      </c>
      <c r="G700" t="s">
        <v>16</v>
      </c>
      <c r="H700" t="s">
        <v>15</v>
      </c>
      <c r="I700" t="s">
        <v>9807</v>
      </c>
      <c r="J700">
        <v>60003217</v>
      </c>
      <c r="K700" t="s">
        <v>8026</v>
      </c>
      <c r="L700" t="s">
        <v>8025</v>
      </c>
      <c r="M700" t="s">
        <v>638</v>
      </c>
      <c r="N700">
        <v>1</v>
      </c>
      <c r="O700" t="s">
        <v>9806</v>
      </c>
      <c r="P700">
        <v>7005087231</v>
      </c>
      <c r="Q700">
        <v>60003217</v>
      </c>
      <c r="R700" s="7">
        <v>37657</v>
      </c>
      <c r="S700" s="8">
        <f t="shared" si="88"/>
        <v>2003</v>
      </c>
      <c r="T700" s="8">
        <v>2003</v>
      </c>
      <c r="U700" s="8">
        <f t="shared" si="89"/>
        <v>19</v>
      </c>
      <c r="V700" s="7">
        <v>37657</v>
      </c>
      <c r="W700" t="s">
        <v>7881</v>
      </c>
      <c r="X700" s="2">
        <v>0.30399999999999999</v>
      </c>
      <c r="Y700" s="6">
        <f t="shared" si="86"/>
        <v>8.115106377299057E-3</v>
      </c>
      <c r="AA700">
        <v>8952477</v>
      </c>
      <c r="AB700">
        <v>12250</v>
      </c>
      <c r="AD700" t="s">
        <v>6</v>
      </c>
      <c r="AE700">
        <v>36</v>
      </c>
      <c r="AF700">
        <v>3</v>
      </c>
      <c r="AH700" t="s">
        <v>9805</v>
      </c>
      <c r="AI700" t="s">
        <v>9804</v>
      </c>
      <c r="AJ700" t="s">
        <v>9803</v>
      </c>
      <c r="AK700" t="s">
        <v>9802</v>
      </c>
      <c r="AL700">
        <v>6</v>
      </c>
      <c r="AM700" s="5">
        <f t="shared" si="90"/>
        <v>0.31578947368421051</v>
      </c>
      <c r="AN700" s="4">
        <f t="shared" si="87"/>
        <v>4.7828772992686183E-4</v>
      </c>
      <c r="AO700" s="3"/>
      <c r="AP700">
        <v>0</v>
      </c>
      <c r="AR700" t="s">
        <v>1</v>
      </c>
      <c r="AT700" s="2" t="s">
        <v>0</v>
      </c>
      <c r="AU700" s="1">
        <f t="shared" si="91"/>
        <v>0.58240607830873981</v>
      </c>
      <c r="AV700" s="1">
        <f t="shared" si="92"/>
        <v>0.42966970536129589</v>
      </c>
      <c r="AW700" s="1">
        <f t="shared" si="93"/>
        <v>0.27693333241385204</v>
      </c>
    </row>
    <row r="701" spans="1:49" x14ac:dyDescent="0.2">
      <c r="A701">
        <v>699</v>
      </c>
      <c r="B701" t="s">
        <v>9801</v>
      </c>
      <c r="C701" t="s">
        <v>9800</v>
      </c>
      <c r="F701" t="s">
        <v>9799</v>
      </c>
      <c r="G701" t="s">
        <v>16</v>
      </c>
      <c r="H701" t="s">
        <v>15</v>
      </c>
      <c r="I701" t="s">
        <v>9798</v>
      </c>
      <c r="J701" t="s">
        <v>9792</v>
      </c>
      <c r="K701" t="s">
        <v>9797</v>
      </c>
      <c r="L701" t="s">
        <v>9796</v>
      </c>
      <c r="M701" t="s">
        <v>9795</v>
      </c>
      <c r="N701">
        <v>2</v>
      </c>
      <c r="O701" t="s">
        <v>9794</v>
      </c>
      <c r="P701" t="s">
        <v>9793</v>
      </c>
      <c r="Q701" t="s">
        <v>9792</v>
      </c>
      <c r="R701" s="7">
        <v>37657</v>
      </c>
      <c r="S701" s="8">
        <f t="shared" si="88"/>
        <v>2003</v>
      </c>
      <c r="T701" s="8">
        <v>2003</v>
      </c>
      <c r="U701" s="8">
        <f t="shared" si="89"/>
        <v>19</v>
      </c>
      <c r="V701" s="7">
        <v>37657</v>
      </c>
      <c r="W701" t="s">
        <v>7881</v>
      </c>
      <c r="X701" s="2">
        <v>0.30399999999999999</v>
      </c>
      <c r="Y701" s="6">
        <f t="shared" si="86"/>
        <v>8.115106377299057E-3</v>
      </c>
      <c r="AA701">
        <v>8952477</v>
      </c>
      <c r="AB701">
        <v>12250</v>
      </c>
      <c r="AD701" t="s">
        <v>6</v>
      </c>
      <c r="AE701">
        <v>36</v>
      </c>
      <c r="AF701">
        <v>3</v>
      </c>
      <c r="AH701" t="s">
        <v>9791</v>
      </c>
      <c r="AI701" t="s">
        <v>9790</v>
      </c>
      <c r="AJ701" t="s">
        <v>9789</v>
      </c>
      <c r="AK701" t="s">
        <v>9788</v>
      </c>
      <c r="AL701">
        <v>0</v>
      </c>
      <c r="AM701" s="5">
        <f t="shared" si="90"/>
        <v>0</v>
      </c>
      <c r="AN701" s="4">
        <f t="shared" si="87"/>
        <v>0</v>
      </c>
      <c r="AO701" s="3"/>
      <c r="AP701">
        <v>0</v>
      </c>
      <c r="AR701" t="s">
        <v>1</v>
      </c>
      <c r="AT701" s="2" t="s">
        <v>0</v>
      </c>
      <c r="AU701" s="1">
        <f t="shared" si="91"/>
        <v>0.56805744641093392</v>
      </c>
      <c r="AV701" s="1">
        <f t="shared" si="92"/>
        <v>0.40575531886495286</v>
      </c>
      <c r="AW701" s="1">
        <f t="shared" si="93"/>
        <v>0.24345319131897172</v>
      </c>
    </row>
    <row r="702" spans="1:49" x14ac:dyDescent="0.2">
      <c r="A702">
        <v>700</v>
      </c>
      <c r="B702" t="s">
        <v>9787</v>
      </c>
      <c r="C702" t="s">
        <v>9786</v>
      </c>
      <c r="F702" t="s">
        <v>9785</v>
      </c>
      <c r="G702" t="s">
        <v>16</v>
      </c>
      <c r="H702" t="s">
        <v>15</v>
      </c>
      <c r="I702" t="s">
        <v>9784</v>
      </c>
      <c r="J702">
        <v>60031004</v>
      </c>
      <c r="K702" t="s">
        <v>9783</v>
      </c>
      <c r="L702" t="s">
        <v>9782</v>
      </c>
      <c r="M702" t="s">
        <v>1684</v>
      </c>
      <c r="N702">
        <v>2</v>
      </c>
      <c r="O702" t="s">
        <v>9781</v>
      </c>
      <c r="P702" t="s">
        <v>9780</v>
      </c>
      <c r="Q702" t="s">
        <v>9779</v>
      </c>
      <c r="R702" s="7">
        <v>37657</v>
      </c>
      <c r="S702" s="8">
        <f t="shared" si="88"/>
        <v>2003</v>
      </c>
      <c r="T702" s="8">
        <v>2003</v>
      </c>
      <c r="U702" s="8">
        <f t="shared" si="89"/>
        <v>19</v>
      </c>
      <c r="V702" s="7">
        <v>37657</v>
      </c>
      <c r="W702" t="s">
        <v>7881</v>
      </c>
      <c r="X702" s="2">
        <v>0.30399999999999999</v>
      </c>
      <c r="Y702" s="6">
        <f t="shared" si="86"/>
        <v>8.115106377299057E-3</v>
      </c>
      <c r="AA702">
        <v>8952477</v>
      </c>
      <c r="AB702">
        <v>12250</v>
      </c>
      <c r="AD702" t="s">
        <v>6</v>
      </c>
      <c r="AE702">
        <v>36</v>
      </c>
      <c r="AF702">
        <v>3</v>
      </c>
      <c r="AH702" t="s">
        <v>9778</v>
      </c>
      <c r="AI702" t="s">
        <v>9777</v>
      </c>
      <c r="AJ702" t="s">
        <v>9776</v>
      </c>
      <c r="AK702" t="s">
        <v>9775</v>
      </c>
      <c r="AL702">
        <v>2</v>
      </c>
      <c r="AM702" s="5">
        <f t="shared" si="90"/>
        <v>0.10526315789473684</v>
      </c>
      <c r="AN702" s="4">
        <f t="shared" si="87"/>
        <v>1.5942924330895392E-4</v>
      </c>
      <c r="AO702" s="3"/>
      <c r="AP702">
        <v>0</v>
      </c>
      <c r="AR702" t="s">
        <v>1</v>
      </c>
      <c r="AT702" s="2" t="s">
        <v>0</v>
      </c>
      <c r="AU702" s="1">
        <f t="shared" si="91"/>
        <v>0.57284032371020255</v>
      </c>
      <c r="AV702" s="1">
        <f t="shared" si="92"/>
        <v>0.41372678103040056</v>
      </c>
      <c r="AW702" s="1">
        <f t="shared" si="93"/>
        <v>0.25461323835059846</v>
      </c>
    </row>
    <row r="703" spans="1:49" x14ac:dyDescent="0.2">
      <c r="A703">
        <v>701</v>
      </c>
      <c r="B703" t="s">
        <v>9774</v>
      </c>
      <c r="C703" t="s">
        <v>9773</v>
      </c>
      <c r="F703" t="s">
        <v>9772</v>
      </c>
      <c r="G703" t="s">
        <v>16</v>
      </c>
      <c r="H703" t="s">
        <v>15</v>
      </c>
      <c r="I703" t="s">
        <v>888</v>
      </c>
      <c r="J703">
        <v>60005510</v>
      </c>
      <c r="K703" t="s">
        <v>845</v>
      </c>
      <c r="L703" t="s">
        <v>844</v>
      </c>
      <c r="M703" t="s">
        <v>843</v>
      </c>
      <c r="N703">
        <v>4</v>
      </c>
      <c r="O703" t="s">
        <v>9771</v>
      </c>
      <c r="P703" t="s">
        <v>9770</v>
      </c>
      <c r="Q703" t="s">
        <v>885</v>
      </c>
      <c r="R703" s="7">
        <v>37657</v>
      </c>
      <c r="S703" s="8">
        <f t="shared" si="88"/>
        <v>2003</v>
      </c>
      <c r="T703" s="8">
        <v>2003</v>
      </c>
      <c r="U703" s="8">
        <f t="shared" si="89"/>
        <v>19</v>
      </c>
      <c r="V703" s="7">
        <v>37657</v>
      </c>
      <c r="W703" t="s">
        <v>7881</v>
      </c>
      <c r="X703" s="2">
        <v>0.30399999999999999</v>
      </c>
      <c r="Y703" s="6">
        <f t="shared" si="86"/>
        <v>8.115106377299057E-3</v>
      </c>
      <c r="AA703">
        <v>8952477</v>
      </c>
      <c r="AB703">
        <v>12250</v>
      </c>
      <c r="AD703" t="s">
        <v>6</v>
      </c>
      <c r="AE703">
        <v>36</v>
      </c>
      <c r="AF703">
        <v>3</v>
      </c>
      <c r="AH703" t="s">
        <v>9769</v>
      </c>
      <c r="AI703" t="s">
        <v>9768</v>
      </c>
      <c r="AJ703" t="s">
        <v>9767</v>
      </c>
      <c r="AK703" t="s">
        <v>9766</v>
      </c>
      <c r="AL703">
        <v>2</v>
      </c>
      <c r="AM703" s="5">
        <f t="shared" si="90"/>
        <v>0.10526315789473684</v>
      </c>
      <c r="AN703" s="4">
        <f t="shared" si="87"/>
        <v>1.5942924330895392E-4</v>
      </c>
      <c r="AO703" s="3"/>
      <c r="AP703">
        <v>0</v>
      </c>
      <c r="AR703" t="s">
        <v>1</v>
      </c>
      <c r="AT703" s="2" t="s">
        <v>0</v>
      </c>
      <c r="AU703" s="1">
        <f t="shared" si="91"/>
        <v>0.57284032371020255</v>
      </c>
      <c r="AV703" s="1">
        <f t="shared" si="92"/>
        <v>0.41372678103040056</v>
      </c>
      <c r="AW703" s="1">
        <f t="shared" si="93"/>
        <v>0.25461323835059846</v>
      </c>
    </row>
    <row r="704" spans="1:49" x14ac:dyDescent="0.2">
      <c r="A704">
        <v>702</v>
      </c>
      <c r="B704" t="s">
        <v>9765</v>
      </c>
      <c r="C704" t="s">
        <v>9764</v>
      </c>
      <c r="F704" t="s">
        <v>9763</v>
      </c>
      <c r="G704" t="s">
        <v>16</v>
      </c>
      <c r="H704" t="s">
        <v>15</v>
      </c>
      <c r="I704" t="s">
        <v>9762</v>
      </c>
      <c r="J704" t="s">
        <v>9761</v>
      </c>
      <c r="K704" t="s">
        <v>9760</v>
      </c>
      <c r="L704" t="s">
        <v>9759</v>
      </c>
      <c r="M704" t="s">
        <v>9758</v>
      </c>
      <c r="N704">
        <v>5</v>
      </c>
      <c r="O704" t="s">
        <v>9757</v>
      </c>
      <c r="P704" t="s">
        <v>9756</v>
      </c>
      <c r="Q704" t="s">
        <v>9755</v>
      </c>
      <c r="R704" s="7">
        <v>37655</v>
      </c>
      <c r="S704" s="8">
        <f t="shared" si="88"/>
        <v>2003</v>
      </c>
      <c r="T704" s="8">
        <v>2003</v>
      </c>
      <c r="U704" s="8">
        <f t="shared" si="89"/>
        <v>19</v>
      </c>
      <c r="V704" s="7">
        <v>37655</v>
      </c>
      <c r="W704" t="s">
        <v>8248</v>
      </c>
      <c r="X704" s="2">
        <v>1.1819999999999999</v>
      </c>
      <c r="Y704" s="6">
        <f t="shared" si="86"/>
        <v>3.1552814927524625E-2</v>
      </c>
      <c r="AA704">
        <v>36951</v>
      </c>
      <c r="AB704">
        <v>27030</v>
      </c>
      <c r="AD704" t="s">
        <v>6</v>
      </c>
      <c r="AE704">
        <v>82</v>
      </c>
      <c r="AF704">
        <v>5</v>
      </c>
      <c r="AH704" t="s">
        <v>9754</v>
      </c>
      <c r="AI704" t="s">
        <v>9753</v>
      </c>
      <c r="AK704" t="s">
        <v>9752</v>
      </c>
      <c r="AL704">
        <v>16</v>
      </c>
      <c r="AM704" s="5">
        <f t="shared" si="90"/>
        <v>0.84210526315789469</v>
      </c>
      <c r="AN704" s="4">
        <f t="shared" si="87"/>
        <v>1.2754339464716314E-3</v>
      </c>
      <c r="AO704" s="3"/>
      <c r="AP704">
        <v>0</v>
      </c>
      <c r="AR704" t="s">
        <v>1</v>
      </c>
      <c r="AT704" s="2">
        <v>3.7909999999999999</v>
      </c>
      <c r="AU704" s="1">
        <f t="shared" si="91"/>
        <v>2.2469600633208726</v>
      </c>
      <c r="AV704" s="1">
        <f t="shared" si="92"/>
        <v>1.6414124436998128</v>
      </c>
      <c r="AW704" s="1">
        <f t="shared" si="93"/>
        <v>1.0358648240787531</v>
      </c>
    </row>
    <row r="705" spans="1:49" x14ac:dyDescent="0.2">
      <c r="A705">
        <v>703</v>
      </c>
      <c r="B705" t="s">
        <v>9751</v>
      </c>
      <c r="C705" t="s">
        <v>9750</v>
      </c>
      <c r="E705">
        <v>12500315</v>
      </c>
      <c r="F705" t="s">
        <v>9749</v>
      </c>
      <c r="G705" t="s">
        <v>16</v>
      </c>
      <c r="H705" t="s">
        <v>15</v>
      </c>
      <c r="I705" t="s">
        <v>9748</v>
      </c>
      <c r="J705">
        <v>60000745</v>
      </c>
      <c r="K705" t="s">
        <v>8361</v>
      </c>
      <c r="L705" t="s">
        <v>8360</v>
      </c>
      <c r="M705" t="s">
        <v>323</v>
      </c>
      <c r="N705">
        <v>3</v>
      </c>
      <c r="O705" t="s">
        <v>9747</v>
      </c>
      <c r="P705" t="s">
        <v>9746</v>
      </c>
      <c r="Q705" t="s">
        <v>9304</v>
      </c>
      <c r="R705" s="7">
        <v>37654</v>
      </c>
      <c r="S705" s="8">
        <f t="shared" si="88"/>
        <v>2003</v>
      </c>
      <c r="T705" s="8">
        <v>2003</v>
      </c>
      <c r="U705" s="8">
        <f t="shared" si="89"/>
        <v>19</v>
      </c>
      <c r="V705" s="7">
        <v>37654</v>
      </c>
      <c r="W705" t="s">
        <v>9745</v>
      </c>
      <c r="X705" s="2" t="s">
        <v>0</v>
      </c>
      <c r="Y705" s="6" t="e">
        <f t="shared" si="86"/>
        <v>#VALUE!</v>
      </c>
      <c r="AA705">
        <v>223034</v>
      </c>
      <c r="AB705">
        <v>23463</v>
      </c>
      <c r="AD705" t="s">
        <v>6</v>
      </c>
      <c r="AE705">
        <v>54</v>
      </c>
      <c r="AF705">
        <v>2</v>
      </c>
      <c r="AH705" t="s">
        <v>9744</v>
      </c>
      <c r="AI705" t="s">
        <v>9743</v>
      </c>
      <c r="AJ705" t="s">
        <v>9742</v>
      </c>
      <c r="AK705" t="s">
        <v>9741</v>
      </c>
      <c r="AL705">
        <v>44</v>
      </c>
      <c r="AM705" s="5">
        <f t="shared" si="90"/>
        <v>2.3157894736842106</v>
      </c>
      <c r="AN705" s="4">
        <f t="shared" si="87"/>
        <v>3.5074433527969868E-3</v>
      </c>
      <c r="AO705" s="3"/>
      <c r="AP705">
        <v>0</v>
      </c>
      <c r="AR705" t="s">
        <v>1</v>
      </c>
      <c r="AT705" s="2" t="s">
        <v>0</v>
      </c>
      <c r="AU705" s="1" t="e">
        <f t="shared" si="91"/>
        <v>#VALUE!</v>
      </c>
      <c r="AV705" s="1" t="e">
        <f t="shared" si="92"/>
        <v>#VALUE!</v>
      </c>
      <c r="AW705" s="1" t="e">
        <f t="shared" si="93"/>
        <v>#VALUE!</v>
      </c>
    </row>
    <row r="706" spans="1:49" x14ac:dyDescent="0.2">
      <c r="A706">
        <v>704</v>
      </c>
      <c r="B706" t="s">
        <v>9740</v>
      </c>
      <c r="C706" t="s">
        <v>9739</v>
      </c>
      <c r="F706" t="s">
        <v>9738</v>
      </c>
      <c r="G706" t="s">
        <v>16</v>
      </c>
      <c r="H706" t="s">
        <v>15</v>
      </c>
      <c r="I706" t="s">
        <v>9737</v>
      </c>
      <c r="J706">
        <v>60025383</v>
      </c>
      <c r="K706" t="s">
        <v>4260</v>
      </c>
      <c r="L706" t="s">
        <v>4259</v>
      </c>
      <c r="M706" t="s">
        <v>4258</v>
      </c>
      <c r="N706">
        <v>1</v>
      </c>
      <c r="O706" t="s">
        <v>9736</v>
      </c>
      <c r="P706">
        <v>6603365455</v>
      </c>
      <c r="Q706">
        <v>60025383</v>
      </c>
      <c r="R706" s="7">
        <v>37653</v>
      </c>
      <c r="S706" s="8">
        <f t="shared" si="88"/>
        <v>2003</v>
      </c>
      <c r="T706" s="8">
        <v>2003</v>
      </c>
      <c r="U706" s="8">
        <f t="shared" si="89"/>
        <v>19</v>
      </c>
      <c r="V706" s="7">
        <v>37653</v>
      </c>
      <c r="W706" t="s">
        <v>9715</v>
      </c>
      <c r="X706" s="2">
        <v>0.318</v>
      </c>
      <c r="Y706" s="6">
        <f t="shared" si="86"/>
        <v>8.4888283815167786E-3</v>
      </c>
      <c r="AA706">
        <v>338443</v>
      </c>
      <c r="AB706">
        <v>27160</v>
      </c>
      <c r="AC706">
        <v>15739120</v>
      </c>
      <c r="AD706" t="s">
        <v>6</v>
      </c>
      <c r="AE706">
        <v>46</v>
      </c>
      <c r="AF706">
        <v>2</v>
      </c>
      <c r="AH706" t="s">
        <v>9735</v>
      </c>
      <c r="AI706" t="s">
        <v>9734</v>
      </c>
      <c r="AK706" t="s">
        <v>9733</v>
      </c>
      <c r="AL706">
        <v>0</v>
      </c>
      <c r="AM706" s="5">
        <f t="shared" si="90"/>
        <v>0</v>
      </c>
      <c r="AN706" s="4">
        <f t="shared" si="87"/>
        <v>0</v>
      </c>
      <c r="AO706" s="3"/>
      <c r="AP706">
        <v>0</v>
      </c>
      <c r="AR706" t="s">
        <v>1</v>
      </c>
      <c r="AT706" s="2">
        <v>0.77</v>
      </c>
      <c r="AU706" s="1">
        <f t="shared" si="91"/>
        <v>0.59421798670617454</v>
      </c>
      <c r="AV706" s="1">
        <f t="shared" si="92"/>
        <v>0.42444141907583893</v>
      </c>
      <c r="AW706" s="1">
        <f t="shared" si="93"/>
        <v>0.25466485144550338</v>
      </c>
    </row>
    <row r="707" spans="1:49" x14ac:dyDescent="0.2">
      <c r="A707">
        <v>705</v>
      </c>
      <c r="B707" t="s">
        <v>9732</v>
      </c>
      <c r="C707" t="s">
        <v>9731</v>
      </c>
      <c r="F707" t="s">
        <v>9730</v>
      </c>
      <c r="G707" t="s">
        <v>16</v>
      </c>
      <c r="H707" t="s">
        <v>15</v>
      </c>
      <c r="I707" t="s">
        <v>9729</v>
      </c>
      <c r="J707">
        <v>60008673</v>
      </c>
      <c r="K707" t="s">
        <v>9728</v>
      </c>
      <c r="L707" t="s">
        <v>9727</v>
      </c>
      <c r="M707" t="s">
        <v>4258</v>
      </c>
      <c r="N707">
        <v>1</v>
      </c>
      <c r="O707" t="s">
        <v>9726</v>
      </c>
      <c r="P707">
        <v>36349772900</v>
      </c>
      <c r="Q707">
        <v>60008673</v>
      </c>
      <c r="R707" s="7">
        <v>37653</v>
      </c>
      <c r="S707" s="8">
        <f t="shared" si="88"/>
        <v>2003</v>
      </c>
      <c r="T707" s="8">
        <v>2003</v>
      </c>
      <c r="U707" s="8">
        <f t="shared" si="89"/>
        <v>19</v>
      </c>
      <c r="V707" s="7">
        <v>37653</v>
      </c>
      <c r="W707" t="s">
        <v>9715</v>
      </c>
      <c r="X707" s="2">
        <v>0.318</v>
      </c>
      <c r="Y707" s="6">
        <f t="shared" ref="Y707:Y770" si="94">(X707-$Z$3)/($Z$2-$Z$3)</f>
        <v>8.4888283815167786E-3</v>
      </c>
      <c r="AA707">
        <v>338443</v>
      </c>
      <c r="AB707">
        <v>27160</v>
      </c>
      <c r="AC707">
        <v>15739120</v>
      </c>
      <c r="AD707" t="s">
        <v>6</v>
      </c>
      <c r="AE707">
        <v>46</v>
      </c>
      <c r="AF707">
        <v>2</v>
      </c>
      <c r="AH707" t="s">
        <v>9725</v>
      </c>
      <c r="AI707" t="s">
        <v>9724</v>
      </c>
      <c r="AK707" t="s">
        <v>9723</v>
      </c>
      <c r="AL707">
        <v>0</v>
      </c>
      <c r="AM707" s="5">
        <f t="shared" si="90"/>
        <v>0</v>
      </c>
      <c r="AN707" s="4">
        <f t="shared" ref="AN707:AN770" si="95">(AM707-$AO$3)/($AO$2-$AO$3)</f>
        <v>0</v>
      </c>
      <c r="AO707" s="3"/>
      <c r="AP707">
        <v>0</v>
      </c>
      <c r="AQ707" t="s">
        <v>2533</v>
      </c>
      <c r="AR707" t="s">
        <v>9722</v>
      </c>
      <c r="AS707" t="s">
        <v>2531</v>
      </c>
      <c r="AT707" s="2">
        <v>0.77</v>
      </c>
      <c r="AU707" s="1">
        <f t="shared" si="91"/>
        <v>0.59421798670617454</v>
      </c>
      <c r="AV707" s="1">
        <f t="shared" si="92"/>
        <v>0.42444141907583893</v>
      </c>
      <c r="AW707" s="1">
        <f t="shared" si="93"/>
        <v>0.25466485144550338</v>
      </c>
    </row>
    <row r="708" spans="1:49" x14ac:dyDescent="0.2">
      <c r="A708">
        <v>706</v>
      </c>
      <c r="B708" t="s">
        <v>9721</v>
      </c>
      <c r="C708" t="s">
        <v>9720</v>
      </c>
      <c r="F708" t="s">
        <v>9719</v>
      </c>
      <c r="G708" t="s">
        <v>16</v>
      </c>
      <c r="H708" t="s">
        <v>15</v>
      </c>
      <c r="I708" t="s">
        <v>9718</v>
      </c>
      <c r="J708">
        <v>115999454</v>
      </c>
      <c r="K708" t="s">
        <v>9717</v>
      </c>
      <c r="L708" t="s">
        <v>4259</v>
      </c>
      <c r="M708" t="s">
        <v>4258</v>
      </c>
      <c r="N708">
        <v>1</v>
      </c>
      <c r="O708" t="s">
        <v>9716</v>
      </c>
      <c r="P708">
        <v>7401566803</v>
      </c>
      <c r="Q708">
        <v>115999454</v>
      </c>
      <c r="R708" s="7">
        <v>37653</v>
      </c>
      <c r="S708" s="8">
        <f t="shared" si="88"/>
        <v>2003</v>
      </c>
      <c r="T708" s="8">
        <v>2003</v>
      </c>
      <c r="U708" s="8">
        <f t="shared" si="89"/>
        <v>19</v>
      </c>
      <c r="V708" s="7">
        <v>37653</v>
      </c>
      <c r="W708" t="s">
        <v>9715</v>
      </c>
      <c r="X708" s="2">
        <v>0.318</v>
      </c>
      <c r="Y708" s="6">
        <f t="shared" si="94"/>
        <v>8.4888283815167786E-3</v>
      </c>
      <c r="AA708">
        <v>338443</v>
      </c>
      <c r="AB708">
        <v>27160</v>
      </c>
      <c r="AC708">
        <v>15739120</v>
      </c>
      <c r="AD708" t="s">
        <v>6</v>
      </c>
      <c r="AE708">
        <v>46</v>
      </c>
      <c r="AF708">
        <v>2</v>
      </c>
      <c r="AH708" t="s">
        <v>9714</v>
      </c>
      <c r="AI708" t="s">
        <v>9713</v>
      </c>
      <c r="AK708" t="s">
        <v>9712</v>
      </c>
      <c r="AL708">
        <v>1</v>
      </c>
      <c r="AM708" s="5">
        <f t="shared" si="90"/>
        <v>5.2631578947368418E-2</v>
      </c>
      <c r="AN708" s="4">
        <f t="shared" si="95"/>
        <v>7.9714621654476962E-5</v>
      </c>
      <c r="AO708" s="3"/>
      <c r="AP708">
        <v>0</v>
      </c>
      <c r="AR708" t="s">
        <v>1</v>
      </c>
      <c r="AT708" s="2">
        <v>0.77</v>
      </c>
      <c r="AU708" s="1">
        <f t="shared" si="91"/>
        <v>0.59660942535580885</v>
      </c>
      <c r="AV708" s="1">
        <f t="shared" si="92"/>
        <v>0.42842715015856281</v>
      </c>
      <c r="AW708" s="1">
        <f t="shared" si="93"/>
        <v>0.26024487496131676</v>
      </c>
    </row>
    <row r="709" spans="1:49" x14ac:dyDescent="0.2">
      <c r="A709">
        <v>707</v>
      </c>
      <c r="B709" t="s">
        <v>9711</v>
      </c>
      <c r="C709" t="s">
        <v>9710</v>
      </c>
      <c r="D709" t="s">
        <v>9709</v>
      </c>
      <c r="F709" t="s">
        <v>9708</v>
      </c>
      <c r="G709" t="s">
        <v>16</v>
      </c>
      <c r="H709" t="s">
        <v>15</v>
      </c>
      <c r="I709" t="s">
        <v>9707</v>
      </c>
      <c r="J709">
        <v>60004853</v>
      </c>
      <c r="K709" t="s">
        <v>9706</v>
      </c>
      <c r="L709" t="s">
        <v>9705</v>
      </c>
      <c r="M709" t="s">
        <v>11</v>
      </c>
      <c r="N709">
        <v>4</v>
      </c>
      <c r="O709" t="s">
        <v>9704</v>
      </c>
      <c r="P709" t="s">
        <v>9703</v>
      </c>
      <c r="Q709" t="s">
        <v>9702</v>
      </c>
      <c r="R709" s="7">
        <v>37653</v>
      </c>
      <c r="S709" s="8">
        <f t="shared" si="88"/>
        <v>2003</v>
      </c>
      <c r="T709" s="8">
        <v>2003</v>
      </c>
      <c r="U709" s="8">
        <f t="shared" si="89"/>
        <v>19</v>
      </c>
      <c r="V709" s="7">
        <v>37653</v>
      </c>
      <c r="W709" t="s">
        <v>9701</v>
      </c>
      <c r="X709" s="2">
        <v>1.839</v>
      </c>
      <c r="Y709" s="6">
        <f t="shared" si="94"/>
        <v>4.909105469688476E-2</v>
      </c>
      <c r="AA709">
        <v>9270248</v>
      </c>
      <c r="AB709">
        <v>13332</v>
      </c>
      <c r="AD709" t="s">
        <v>6</v>
      </c>
      <c r="AE709">
        <v>75</v>
      </c>
      <c r="AF709" s="10">
        <v>44289</v>
      </c>
      <c r="AH709" t="s">
        <v>9700</v>
      </c>
      <c r="AI709" t="s">
        <v>9699</v>
      </c>
      <c r="AJ709" t="s">
        <v>9698</v>
      </c>
      <c r="AK709" t="s">
        <v>9697</v>
      </c>
      <c r="AL709">
        <v>4</v>
      </c>
      <c r="AM709" s="5">
        <f t="shared" si="90"/>
        <v>0.21052631578947367</v>
      </c>
      <c r="AN709" s="4">
        <f t="shared" si="95"/>
        <v>3.1885848661790785E-4</v>
      </c>
      <c r="AO709" s="3"/>
      <c r="AP709">
        <v>0</v>
      </c>
      <c r="AR709" t="s">
        <v>1</v>
      </c>
      <c r="AT709" s="2">
        <v>7.2670000000000003</v>
      </c>
      <c r="AU709" s="1">
        <f t="shared" si="91"/>
        <v>3.4459395833804702</v>
      </c>
      <c r="AV709" s="1">
        <f t="shared" si="92"/>
        <v>2.4704956591751337</v>
      </c>
      <c r="AW709" s="1">
        <f t="shared" si="93"/>
        <v>1.4950517349697963</v>
      </c>
    </row>
    <row r="710" spans="1:49" x14ac:dyDescent="0.2">
      <c r="A710">
        <v>708</v>
      </c>
      <c r="B710" t="s">
        <v>9696</v>
      </c>
      <c r="C710" t="s">
        <v>9695</v>
      </c>
      <c r="F710" t="s">
        <v>9694</v>
      </c>
      <c r="G710" t="s">
        <v>16</v>
      </c>
      <c r="H710" t="s">
        <v>15</v>
      </c>
      <c r="I710" t="s">
        <v>9693</v>
      </c>
      <c r="J710">
        <v>60020726</v>
      </c>
      <c r="K710" t="s">
        <v>9692</v>
      </c>
      <c r="L710" t="s">
        <v>9691</v>
      </c>
      <c r="M710" t="s">
        <v>6542</v>
      </c>
      <c r="N710">
        <v>2</v>
      </c>
      <c r="O710" t="s">
        <v>9690</v>
      </c>
      <c r="P710" t="s">
        <v>9689</v>
      </c>
      <c r="Q710" t="s">
        <v>9688</v>
      </c>
      <c r="R710" s="7">
        <v>37653</v>
      </c>
      <c r="S710" s="8">
        <f t="shared" si="88"/>
        <v>2003</v>
      </c>
      <c r="T710" s="8">
        <v>2003</v>
      </c>
      <c r="U710" s="8">
        <f t="shared" si="89"/>
        <v>19</v>
      </c>
      <c r="V710" s="7">
        <v>37653</v>
      </c>
      <c r="W710" t="s">
        <v>1931</v>
      </c>
      <c r="X710" s="2">
        <v>0.371</v>
      </c>
      <c r="Y710" s="6">
        <f t="shared" si="94"/>
        <v>9.9036331117695747E-3</v>
      </c>
      <c r="AA710">
        <v>10618309</v>
      </c>
      <c r="AB710">
        <v>17903</v>
      </c>
      <c r="AD710" t="s">
        <v>6</v>
      </c>
      <c r="AE710">
        <v>39</v>
      </c>
      <c r="AF710">
        <v>2</v>
      </c>
      <c r="AH710" t="s">
        <v>9687</v>
      </c>
      <c r="AI710" t="s">
        <v>9686</v>
      </c>
      <c r="AK710" t="s">
        <v>9685</v>
      </c>
      <c r="AL710">
        <v>0</v>
      </c>
      <c r="AM710" s="5">
        <f t="shared" si="90"/>
        <v>0</v>
      </c>
      <c r="AN710" s="4">
        <f t="shared" si="95"/>
        <v>0</v>
      </c>
      <c r="AO710" s="3"/>
      <c r="AP710">
        <v>0</v>
      </c>
      <c r="AR710" t="s">
        <v>1</v>
      </c>
      <c r="AT710" s="2" t="s">
        <v>0</v>
      </c>
      <c r="AU710" s="1">
        <f t="shared" si="91"/>
        <v>0.69325431782387015</v>
      </c>
      <c r="AV710" s="1">
        <f t="shared" si="92"/>
        <v>0.49518165558847871</v>
      </c>
      <c r="AW710" s="1">
        <f t="shared" si="93"/>
        <v>0.29710899335308727</v>
      </c>
    </row>
    <row r="711" spans="1:49" x14ac:dyDescent="0.2">
      <c r="A711">
        <v>709</v>
      </c>
      <c r="B711" t="s">
        <v>9684</v>
      </c>
      <c r="C711" t="s">
        <v>9683</v>
      </c>
      <c r="F711" t="s">
        <v>9682</v>
      </c>
      <c r="G711" t="s">
        <v>16</v>
      </c>
      <c r="H711" t="s">
        <v>15</v>
      </c>
      <c r="I711" t="s">
        <v>9681</v>
      </c>
      <c r="J711" t="s">
        <v>9680</v>
      </c>
      <c r="K711" t="s">
        <v>9679</v>
      </c>
      <c r="L711" t="s">
        <v>9678</v>
      </c>
      <c r="M711" t="s">
        <v>9677</v>
      </c>
      <c r="N711">
        <v>5</v>
      </c>
      <c r="O711" t="s">
        <v>9676</v>
      </c>
      <c r="P711" t="s">
        <v>9675</v>
      </c>
      <c r="Q711" t="s">
        <v>9674</v>
      </c>
      <c r="R711" s="7">
        <v>37653</v>
      </c>
      <c r="S711" s="8">
        <f t="shared" si="88"/>
        <v>2003</v>
      </c>
      <c r="T711" s="8">
        <v>2003</v>
      </c>
      <c r="U711" s="8">
        <f t="shared" si="89"/>
        <v>19</v>
      </c>
      <c r="V711" s="7">
        <v>37653</v>
      </c>
      <c r="W711" t="s">
        <v>304</v>
      </c>
      <c r="X711" s="2">
        <v>1.468</v>
      </c>
      <c r="Y711" s="6">
        <f t="shared" si="94"/>
        <v>3.9187421585115186E-2</v>
      </c>
      <c r="AA711">
        <v>906778</v>
      </c>
      <c r="AB711">
        <v>18931</v>
      </c>
      <c r="AD711" t="s">
        <v>6</v>
      </c>
      <c r="AE711">
        <v>51</v>
      </c>
      <c r="AF711">
        <v>2</v>
      </c>
      <c r="AH711" t="s">
        <v>9673</v>
      </c>
      <c r="AI711" t="s">
        <v>9672</v>
      </c>
      <c r="AJ711" t="s">
        <v>9671</v>
      </c>
      <c r="AK711" t="s">
        <v>9670</v>
      </c>
      <c r="AL711">
        <v>77</v>
      </c>
      <c r="AM711" s="5">
        <f t="shared" si="90"/>
        <v>4.0526315789473681</v>
      </c>
      <c r="AN711" s="4">
        <f t="shared" si="95"/>
        <v>6.1380258673947264E-3</v>
      </c>
      <c r="AO711" s="3"/>
      <c r="AP711">
        <v>0</v>
      </c>
      <c r="AQ711" t="s">
        <v>9669</v>
      </c>
      <c r="AR711" t="s">
        <v>1</v>
      </c>
      <c r="AS711" t="s">
        <v>9668</v>
      </c>
      <c r="AT711" s="2">
        <v>5.0830000000000002</v>
      </c>
      <c r="AU711" s="1">
        <f t="shared" si="91"/>
        <v>2.9272602869799047</v>
      </c>
      <c r="AV711" s="1">
        <f t="shared" si="92"/>
        <v>2.2662723726254956</v>
      </c>
      <c r="AW711" s="1">
        <f t="shared" si="93"/>
        <v>1.6052844582710861</v>
      </c>
    </row>
    <row r="712" spans="1:49" x14ac:dyDescent="0.2">
      <c r="A712">
        <v>710</v>
      </c>
      <c r="B712" t="s">
        <v>9667</v>
      </c>
      <c r="C712" t="s">
        <v>9666</v>
      </c>
      <c r="E712">
        <v>12678502</v>
      </c>
      <c r="F712" t="s">
        <v>9665</v>
      </c>
      <c r="G712" t="s">
        <v>16</v>
      </c>
      <c r="H712" t="s">
        <v>15</v>
      </c>
      <c r="I712" t="s">
        <v>9664</v>
      </c>
      <c r="J712" t="s">
        <v>9663</v>
      </c>
      <c r="K712" t="s">
        <v>9662</v>
      </c>
      <c r="L712" t="s">
        <v>9661</v>
      </c>
      <c r="M712" t="s">
        <v>9660</v>
      </c>
      <c r="N712">
        <v>6</v>
      </c>
      <c r="O712" t="s">
        <v>9659</v>
      </c>
      <c r="P712" t="s">
        <v>9658</v>
      </c>
      <c r="Q712" t="s">
        <v>9657</v>
      </c>
      <c r="R712" s="7">
        <v>37653</v>
      </c>
      <c r="S712" s="8">
        <f t="shared" si="88"/>
        <v>2003</v>
      </c>
      <c r="T712" s="8">
        <v>2003</v>
      </c>
      <c r="U712" s="8">
        <f t="shared" si="89"/>
        <v>19</v>
      </c>
      <c r="V712" s="7">
        <v>37653</v>
      </c>
      <c r="W712" t="s">
        <v>9656</v>
      </c>
      <c r="X712" s="2">
        <v>2.9279999999999999</v>
      </c>
      <c r="Y712" s="6">
        <f t="shared" si="94"/>
        <v>7.8161287739248825E-2</v>
      </c>
      <c r="AA712" t="s">
        <v>9655</v>
      </c>
      <c r="AB712">
        <v>13903</v>
      </c>
      <c r="AD712" t="s">
        <v>6</v>
      </c>
      <c r="AE712">
        <v>60</v>
      </c>
      <c r="AF712">
        <v>2</v>
      </c>
      <c r="AH712" t="s">
        <v>9654</v>
      </c>
      <c r="AI712" t="s">
        <v>9653</v>
      </c>
      <c r="AJ712" t="s">
        <v>9652</v>
      </c>
      <c r="AK712" t="s">
        <v>9651</v>
      </c>
      <c r="AL712">
        <v>113</v>
      </c>
      <c r="AM712" s="5">
        <f t="shared" si="90"/>
        <v>5.9473684210526319</v>
      </c>
      <c r="AN712" s="4">
        <f t="shared" si="95"/>
        <v>9.0077522469558975E-3</v>
      </c>
      <c r="AO712" s="3"/>
      <c r="AP712">
        <v>0</v>
      </c>
      <c r="AR712" t="s">
        <v>1</v>
      </c>
      <c r="AT712" s="2">
        <v>9.2609999999999992</v>
      </c>
      <c r="AU712" s="1">
        <f t="shared" si="91"/>
        <v>5.7415227091560945</v>
      </c>
      <c r="AV712" s="1">
        <f t="shared" si="92"/>
        <v>4.358451999310236</v>
      </c>
      <c r="AW712" s="1">
        <f t="shared" si="93"/>
        <v>2.9753812894643774</v>
      </c>
    </row>
    <row r="713" spans="1:49" x14ac:dyDescent="0.2">
      <c r="A713">
        <v>711</v>
      </c>
      <c r="B713" t="s">
        <v>9650</v>
      </c>
      <c r="C713" t="s">
        <v>9649</v>
      </c>
      <c r="E713">
        <v>12665036</v>
      </c>
      <c r="F713" t="s">
        <v>9648</v>
      </c>
      <c r="G713" t="s">
        <v>16</v>
      </c>
      <c r="H713" t="s">
        <v>15</v>
      </c>
      <c r="I713" t="s">
        <v>9647</v>
      </c>
      <c r="J713" t="s">
        <v>9646</v>
      </c>
      <c r="K713" t="s">
        <v>9645</v>
      </c>
      <c r="L713" t="s">
        <v>9644</v>
      </c>
      <c r="M713" t="s">
        <v>9643</v>
      </c>
      <c r="N713">
        <v>4</v>
      </c>
      <c r="O713" t="s">
        <v>9642</v>
      </c>
      <c r="P713" t="s">
        <v>9641</v>
      </c>
      <c r="Q713" t="s">
        <v>9640</v>
      </c>
      <c r="R713" s="7">
        <v>37653</v>
      </c>
      <c r="S713" s="8">
        <f t="shared" si="88"/>
        <v>2003</v>
      </c>
      <c r="T713" s="8">
        <v>2003</v>
      </c>
      <c r="U713" s="8">
        <f t="shared" si="89"/>
        <v>19</v>
      </c>
      <c r="V713" s="7">
        <v>37653</v>
      </c>
      <c r="W713" t="s">
        <v>3427</v>
      </c>
      <c r="X713" s="2">
        <v>1.1479999999999999</v>
      </c>
      <c r="Y713" s="6">
        <f t="shared" si="94"/>
        <v>3.0645204345853019E-2</v>
      </c>
      <c r="AA713">
        <v>189294</v>
      </c>
      <c r="AB713">
        <v>16318</v>
      </c>
      <c r="AD713" t="s">
        <v>6</v>
      </c>
      <c r="AE713">
        <v>50</v>
      </c>
      <c r="AF713">
        <v>2</v>
      </c>
      <c r="AH713" t="s">
        <v>9639</v>
      </c>
      <c r="AI713" t="s">
        <v>9638</v>
      </c>
      <c r="AJ713" t="s">
        <v>9637</v>
      </c>
      <c r="AK713" t="s">
        <v>9636</v>
      </c>
      <c r="AL713">
        <v>62</v>
      </c>
      <c r="AM713" s="5">
        <f t="shared" si="90"/>
        <v>3.263157894736842</v>
      </c>
      <c r="AN713" s="4">
        <f t="shared" si="95"/>
        <v>4.9423065425775719E-3</v>
      </c>
      <c r="AO713" s="3"/>
      <c r="AP713">
        <v>0</v>
      </c>
      <c r="AR713" t="s">
        <v>1</v>
      </c>
      <c r="AT713" s="2" t="s">
        <v>0</v>
      </c>
      <c r="AU713" s="1">
        <f t="shared" si="91"/>
        <v>2.2934335004870388</v>
      </c>
      <c r="AV713" s="1">
        <f t="shared" si="92"/>
        <v>1.7793755444215293</v>
      </c>
      <c r="AW713" s="1">
        <f t="shared" si="93"/>
        <v>1.2653175883560206</v>
      </c>
    </row>
    <row r="714" spans="1:49" x14ac:dyDescent="0.2">
      <c r="A714">
        <v>712</v>
      </c>
      <c r="B714" t="s">
        <v>9635</v>
      </c>
      <c r="C714" t="s">
        <v>9634</v>
      </c>
      <c r="E714">
        <v>12737273</v>
      </c>
      <c r="F714" t="s">
        <v>9633</v>
      </c>
      <c r="G714" t="s">
        <v>16</v>
      </c>
      <c r="H714" t="s">
        <v>15</v>
      </c>
      <c r="I714" t="s">
        <v>9632</v>
      </c>
      <c r="J714" t="s">
        <v>9631</v>
      </c>
      <c r="K714" t="s">
        <v>9630</v>
      </c>
      <c r="L714" t="s">
        <v>9629</v>
      </c>
      <c r="M714" t="s">
        <v>9628</v>
      </c>
      <c r="N714">
        <v>6</v>
      </c>
      <c r="O714" t="s">
        <v>9627</v>
      </c>
      <c r="P714" t="s">
        <v>9626</v>
      </c>
      <c r="Q714" t="s">
        <v>9625</v>
      </c>
      <c r="R714" s="7">
        <v>37653</v>
      </c>
      <c r="S714" s="8">
        <f t="shared" si="88"/>
        <v>2003</v>
      </c>
      <c r="T714" s="8">
        <v>2003</v>
      </c>
      <c r="U714" s="8">
        <f t="shared" si="89"/>
        <v>19</v>
      </c>
      <c r="V714" s="7">
        <v>37653</v>
      </c>
      <c r="W714" t="s">
        <v>6009</v>
      </c>
      <c r="X714" s="2">
        <v>0.85499999999999998</v>
      </c>
      <c r="Y714" s="6">
        <f t="shared" si="94"/>
        <v>2.28237366861536E-2</v>
      </c>
      <c r="AA714">
        <v>980331</v>
      </c>
      <c r="AB714">
        <v>23342</v>
      </c>
      <c r="AD714" t="s">
        <v>6</v>
      </c>
      <c r="AE714">
        <v>29</v>
      </c>
      <c r="AF714">
        <v>2</v>
      </c>
      <c r="AH714" t="s">
        <v>9624</v>
      </c>
      <c r="AI714" t="s">
        <v>9623</v>
      </c>
      <c r="AJ714" t="s">
        <v>9622</v>
      </c>
      <c r="AK714" t="s">
        <v>9621</v>
      </c>
      <c r="AL714">
        <v>12</v>
      </c>
      <c r="AM714" s="5">
        <f t="shared" si="90"/>
        <v>0.63157894736842102</v>
      </c>
      <c r="AN714" s="4">
        <f t="shared" si="95"/>
        <v>9.5657545985372366E-4</v>
      </c>
      <c r="AO714" s="3"/>
      <c r="AP714">
        <v>0</v>
      </c>
      <c r="AR714" t="s">
        <v>1</v>
      </c>
      <c r="AT714" s="2">
        <v>2.6259999999999999</v>
      </c>
      <c r="AU714" s="1">
        <f t="shared" si="91"/>
        <v>1.6263588318263638</v>
      </c>
      <c r="AV714" s="1">
        <f t="shared" si="92"/>
        <v>1.1890156073003662</v>
      </c>
      <c r="AW714" s="1">
        <f t="shared" si="93"/>
        <v>0.75167238277436865</v>
      </c>
    </row>
    <row r="715" spans="1:49" x14ac:dyDescent="0.2">
      <c r="A715">
        <v>713</v>
      </c>
      <c r="B715" t="s">
        <v>9620</v>
      </c>
      <c r="C715" t="s">
        <v>9619</v>
      </c>
      <c r="E715">
        <v>12517989</v>
      </c>
      <c r="F715" t="s">
        <v>9618</v>
      </c>
      <c r="G715" t="s">
        <v>16</v>
      </c>
      <c r="H715" t="s">
        <v>15</v>
      </c>
      <c r="I715" t="s">
        <v>9617</v>
      </c>
      <c r="J715" t="s">
        <v>9616</v>
      </c>
      <c r="K715" t="s">
        <v>9615</v>
      </c>
      <c r="L715" t="s">
        <v>9614</v>
      </c>
      <c r="M715" t="s">
        <v>9613</v>
      </c>
      <c r="N715">
        <v>5</v>
      </c>
      <c r="O715" t="s">
        <v>9612</v>
      </c>
      <c r="P715" t="s">
        <v>9611</v>
      </c>
      <c r="Q715" t="s">
        <v>9610</v>
      </c>
      <c r="R715" s="7">
        <v>37653</v>
      </c>
      <c r="S715" s="8">
        <f t="shared" si="88"/>
        <v>2003</v>
      </c>
      <c r="T715" s="8">
        <v>2003</v>
      </c>
      <c r="U715" s="8">
        <f t="shared" si="89"/>
        <v>19</v>
      </c>
      <c r="V715" s="7">
        <v>37653</v>
      </c>
      <c r="W715" t="s">
        <v>896</v>
      </c>
      <c r="X715" s="2">
        <v>1.367</v>
      </c>
      <c r="Y715" s="6">
        <f t="shared" si="94"/>
        <v>3.6491284268973065E-2</v>
      </c>
      <c r="AA715">
        <v>220949</v>
      </c>
      <c r="AB715">
        <v>29605</v>
      </c>
      <c r="AD715" t="s">
        <v>6</v>
      </c>
      <c r="AE715">
        <v>206</v>
      </c>
      <c r="AF715">
        <v>4</v>
      </c>
      <c r="AH715" t="s">
        <v>9609</v>
      </c>
      <c r="AI715" t="s">
        <v>9608</v>
      </c>
      <c r="AJ715" t="s">
        <v>9607</v>
      </c>
      <c r="AK715" t="s">
        <v>9606</v>
      </c>
      <c r="AL715">
        <v>130</v>
      </c>
      <c r="AM715" s="5">
        <f t="shared" si="90"/>
        <v>6.8421052631578947</v>
      </c>
      <c r="AN715" s="4">
        <f t="shared" si="95"/>
        <v>1.0362900815082007E-2</v>
      </c>
      <c r="AO715" s="3"/>
      <c r="AP715">
        <v>1</v>
      </c>
      <c r="AR715" t="s">
        <v>1</v>
      </c>
      <c r="AT715" s="2">
        <v>3.3119999999999998</v>
      </c>
      <c r="AU715" s="1">
        <f t="shared" si="91"/>
        <v>2.8652769232805744</v>
      </c>
      <c r="AV715" s="1">
        <f t="shared" si="92"/>
        <v>2.3427092542027537</v>
      </c>
      <c r="AW715" s="1">
        <f t="shared" si="93"/>
        <v>1.8201415851249323</v>
      </c>
    </row>
    <row r="716" spans="1:49" x14ac:dyDescent="0.2">
      <c r="A716">
        <v>714</v>
      </c>
      <c r="B716" t="s">
        <v>9605</v>
      </c>
      <c r="C716" t="s">
        <v>9604</v>
      </c>
      <c r="D716" t="s">
        <v>9603</v>
      </c>
      <c r="E716">
        <v>12685033</v>
      </c>
      <c r="F716" t="s">
        <v>9602</v>
      </c>
      <c r="G716" t="s">
        <v>16</v>
      </c>
      <c r="H716" t="s">
        <v>15</v>
      </c>
      <c r="I716" t="s">
        <v>9601</v>
      </c>
      <c r="J716" t="s">
        <v>9600</v>
      </c>
      <c r="K716" t="s">
        <v>9599</v>
      </c>
      <c r="L716" t="s">
        <v>9598</v>
      </c>
      <c r="M716" t="s">
        <v>9597</v>
      </c>
      <c r="N716">
        <v>4</v>
      </c>
      <c r="O716" t="s">
        <v>9596</v>
      </c>
      <c r="P716" t="s">
        <v>9595</v>
      </c>
      <c r="Q716" t="s">
        <v>9594</v>
      </c>
      <c r="R716" s="7">
        <v>37653</v>
      </c>
      <c r="S716" s="8">
        <f t="shared" si="88"/>
        <v>2003</v>
      </c>
      <c r="T716" s="8">
        <v>2003</v>
      </c>
      <c r="U716" s="8">
        <f t="shared" si="89"/>
        <v>19</v>
      </c>
      <c r="V716" s="7">
        <v>37653</v>
      </c>
      <c r="W716" t="s">
        <v>9593</v>
      </c>
      <c r="X716" s="2">
        <v>1.032</v>
      </c>
      <c r="Y716" s="6">
        <f t="shared" si="94"/>
        <v>2.7548650596620487E-2</v>
      </c>
      <c r="AA716">
        <v>1761617</v>
      </c>
      <c r="AB716">
        <v>19257</v>
      </c>
      <c r="AD716" t="s">
        <v>6</v>
      </c>
      <c r="AE716">
        <v>160</v>
      </c>
      <c r="AF716">
        <v>2</v>
      </c>
      <c r="AH716" t="s">
        <v>9592</v>
      </c>
      <c r="AI716" t="s">
        <v>9591</v>
      </c>
      <c r="AJ716" t="s">
        <v>9590</v>
      </c>
      <c r="AK716" t="s">
        <v>9589</v>
      </c>
      <c r="AL716">
        <v>14</v>
      </c>
      <c r="AM716" s="5">
        <f t="shared" si="90"/>
        <v>0.73684210526315785</v>
      </c>
      <c r="AN716" s="4">
        <f t="shared" si="95"/>
        <v>1.1160047031626775E-3</v>
      </c>
      <c r="AO716" s="3"/>
      <c r="AP716">
        <v>0</v>
      </c>
      <c r="AR716" t="s">
        <v>1</v>
      </c>
      <c r="AT716" s="2">
        <v>3.5489999999999999</v>
      </c>
      <c r="AU716" s="1">
        <f t="shared" si="91"/>
        <v>1.961885682858314</v>
      </c>
      <c r="AV716" s="1">
        <f t="shared" si="92"/>
        <v>1.4332327649891583</v>
      </c>
      <c r="AW716" s="1">
        <f t="shared" si="93"/>
        <v>0.90457984712000195</v>
      </c>
    </row>
    <row r="717" spans="1:49" x14ac:dyDescent="0.2">
      <c r="A717">
        <v>715</v>
      </c>
      <c r="B717" t="s">
        <v>9588</v>
      </c>
      <c r="F717" t="s">
        <v>9587</v>
      </c>
      <c r="G717" t="s">
        <v>16</v>
      </c>
      <c r="H717" t="s">
        <v>15</v>
      </c>
      <c r="I717" t="s">
        <v>9586</v>
      </c>
      <c r="J717" t="s">
        <v>9585</v>
      </c>
      <c r="K717" t="s">
        <v>9584</v>
      </c>
      <c r="L717" t="s">
        <v>9583</v>
      </c>
      <c r="M717" t="s">
        <v>9582</v>
      </c>
      <c r="N717">
        <v>3</v>
      </c>
      <c r="O717" t="s">
        <v>9581</v>
      </c>
      <c r="P717" t="s">
        <v>9580</v>
      </c>
      <c r="Q717" t="s">
        <v>9579</v>
      </c>
      <c r="R717" s="7">
        <v>37653</v>
      </c>
      <c r="S717" s="8">
        <f t="shared" si="88"/>
        <v>2003</v>
      </c>
      <c r="T717" s="8">
        <v>2003</v>
      </c>
      <c r="U717" s="8">
        <f t="shared" si="89"/>
        <v>19</v>
      </c>
      <c r="V717" s="7">
        <v>37653</v>
      </c>
      <c r="W717" t="s">
        <v>9578</v>
      </c>
      <c r="X717" s="2">
        <v>0.77200000000000002</v>
      </c>
      <c r="Y717" s="6">
        <f t="shared" si="94"/>
        <v>2.0608099089719976E-2</v>
      </c>
      <c r="AA717">
        <v>223778</v>
      </c>
      <c r="AB717">
        <v>28572</v>
      </c>
      <c r="AD717" t="s">
        <v>6</v>
      </c>
      <c r="AE717">
        <v>69</v>
      </c>
      <c r="AF717">
        <v>1</v>
      </c>
      <c r="AH717" t="s">
        <v>9577</v>
      </c>
      <c r="AI717" t="s">
        <v>9576</v>
      </c>
      <c r="AK717" t="s">
        <v>9575</v>
      </c>
      <c r="AL717">
        <v>7</v>
      </c>
      <c r="AM717" s="5">
        <f t="shared" si="90"/>
        <v>0.36842105263157893</v>
      </c>
      <c r="AN717" s="4">
        <f t="shared" si="95"/>
        <v>5.5800235158133874E-4</v>
      </c>
      <c r="AO717" s="3"/>
      <c r="AP717">
        <v>0</v>
      </c>
      <c r="AR717" t="s">
        <v>1</v>
      </c>
      <c r="AT717" s="2">
        <v>2.0139999999999998</v>
      </c>
      <c r="AU717" s="1">
        <f t="shared" si="91"/>
        <v>1.4593070068278382</v>
      </c>
      <c r="AV717" s="1">
        <f t="shared" si="92"/>
        <v>1.0583050720650657</v>
      </c>
      <c r="AW717" s="1">
        <f t="shared" si="93"/>
        <v>0.65730313730229295</v>
      </c>
    </row>
    <row r="718" spans="1:49" x14ac:dyDescent="0.2">
      <c r="A718">
        <v>716</v>
      </c>
      <c r="B718" t="s">
        <v>9574</v>
      </c>
      <c r="C718" t="s">
        <v>9573</v>
      </c>
      <c r="D718" t="s">
        <v>9572</v>
      </c>
      <c r="F718" t="s">
        <v>9571</v>
      </c>
      <c r="G718" t="s">
        <v>16</v>
      </c>
      <c r="H718" t="s">
        <v>15</v>
      </c>
      <c r="I718" t="s">
        <v>9570</v>
      </c>
      <c r="J718" t="s">
        <v>9569</v>
      </c>
      <c r="K718" t="s">
        <v>9568</v>
      </c>
      <c r="L718" t="s">
        <v>9567</v>
      </c>
      <c r="M718" t="s">
        <v>9566</v>
      </c>
      <c r="N718">
        <v>5</v>
      </c>
      <c r="O718" t="s">
        <v>9565</v>
      </c>
      <c r="P718" t="s">
        <v>9564</v>
      </c>
      <c r="Q718" t="s">
        <v>9563</v>
      </c>
      <c r="R718" s="7">
        <v>37653</v>
      </c>
      <c r="S718" s="8">
        <f t="shared" si="88"/>
        <v>2003</v>
      </c>
      <c r="T718" s="8">
        <v>2003</v>
      </c>
      <c r="U718" s="8">
        <f t="shared" si="89"/>
        <v>19</v>
      </c>
      <c r="V718" s="7">
        <v>37653</v>
      </c>
      <c r="W718" t="s">
        <v>9562</v>
      </c>
      <c r="X718" s="2">
        <v>0.51500000000000001</v>
      </c>
      <c r="Y718" s="6">
        <f t="shared" si="94"/>
        <v>1.374763086943755E-2</v>
      </c>
      <c r="AA718">
        <v>13646826</v>
      </c>
      <c r="AB718">
        <v>28436</v>
      </c>
      <c r="AD718" t="s">
        <v>6</v>
      </c>
      <c r="AE718">
        <v>65</v>
      </c>
      <c r="AF718">
        <v>3</v>
      </c>
      <c r="AH718" t="s">
        <v>9561</v>
      </c>
      <c r="AI718" t="s">
        <v>9560</v>
      </c>
      <c r="AJ718" t="s">
        <v>9559</v>
      </c>
      <c r="AK718" t="s">
        <v>9558</v>
      </c>
      <c r="AL718">
        <v>8</v>
      </c>
      <c r="AM718" s="5">
        <f t="shared" si="90"/>
        <v>0.42105263157894735</v>
      </c>
      <c r="AN718" s="4">
        <f t="shared" si="95"/>
        <v>6.377169732358157E-4</v>
      </c>
      <c r="AO718" s="3"/>
      <c r="AP718">
        <v>0</v>
      </c>
      <c r="AR718" t="s">
        <v>1</v>
      </c>
      <c r="AT718" s="2" t="s">
        <v>0</v>
      </c>
      <c r="AU718" s="1">
        <f t="shared" si="91"/>
        <v>0.9814656700577028</v>
      </c>
      <c r="AV718" s="1">
        <f t="shared" si="92"/>
        <v>0.71926739213366819</v>
      </c>
      <c r="AW718" s="1">
        <f t="shared" si="93"/>
        <v>0.45706911420963364</v>
      </c>
    </row>
    <row r="719" spans="1:49" x14ac:dyDescent="0.2">
      <c r="A719">
        <v>717</v>
      </c>
      <c r="B719" t="s">
        <v>9557</v>
      </c>
      <c r="C719" t="s">
        <v>9556</v>
      </c>
      <c r="F719" t="s">
        <v>9555</v>
      </c>
      <c r="G719" t="s">
        <v>16</v>
      </c>
      <c r="H719" t="s">
        <v>15</v>
      </c>
      <c r="I719" t="s">
        <v>9554</v>
      </c>
      <c r="J719" t="s">
        <v>9553</v>
      </c>
      <c r="K719" t="s">
        <v>9552</v>
      </c>
      <c r="L719" t="s">
        <v>9551</v>
      </c>
      <c r="M719" t="s">
        <v>9550</v>
      </c>
      <c r="N719">
        <v>3</v>
      </c>
      <c r="O719" t="s">
        <v>9549</v>
      </c>
      <c r="P719" t="s">
        <v>9548</v>
      </c>
      <c r="Q719" t="s">
        <v>9547</v>
      </c>
      <c r="R719" s="7">
        <v>37653</v>
      </c>
      <c r="S719" s="8">
        <f t="shared" si="88"/>
        <v>2003</v>
      </c>
      <c r="T719" s="8">
        <v>2003</v>
      </c>
      <c r="U719" s="8">
        <f t="shared" si="89"/>
        <v>19</v>
      </c>
      <c r="V719" s="7">
        <v>37653</v>
      </c>
      <c r="W719" t="s">
        <v>1833</v>
      </c>
      <c r="X719" s="2">
        <v>0.88100000000000001</v>
      </c>
      <c r="Y719" s="6">
        <f t="shared" si="94"/>
        <v>2.3517791836843653E-2</v>
      </c>
      <c r="AA719">
        <v>10459243</v>
      </c>
      <c r="AB719">
        <v>17248</v>
      </c>
      <c r="AD719" t="s">
        <v>6</v>
      </c>
      <c r="AE719">
        <v>45</v>
      </c>
      <c r="AF719">
        <v>1</v>
      </c>
      <c r="AH719" t="s">
        <v>9546</v>
      </c>
      <c r="AI719" t="s">
        <v>9545</v>
      </c>
      <c r="AJ719" t="s">
        <v>9544</v>
      </c>
      <c r="AK719" t="s">
        <v>9543</v>
      </c>
      <c r="AL719">
        <v>154</v>
      </c>
      <c r="AM719" s="5">
        <f t="shared" si="90"/>
        <v>8.1052631578947363</v>
      </c>
      <c r="AN719" s="4">
        <f t="shared" si="95"/>
        <v>1.2276051734789453E-2</v>
      </c>
      <c r="AO719" s="3"/>
      <c r="AP719">
        <v>0</v>
      </c>
      <c r="AR719" t="s">
        <v>1</v>
      </c>
      <c r="AT719" s="2" t="s">
        <v>0</v>
      </c>
      <c r="AU719" s="1">
        <f t="shared" si="91"/>
        <v>2.014526980622739</v>
      </c>
      <c r="AV719" s="1">
        <f t="shared" si="92"/>
        <v>1.7896921785816553</v>
      </c>
      <c r="AW719" s="1">
        <f t="shared" si="93"/>
        <v>1.5648573765405711</v>
      </c>
    </row>
    <row r="720" spans="1:49" x14ac:dyDescent="0.2">
      <c r="A720">
        <v>718</v>
      </c>
      <c r="B720" t="s">
        <v>9542</v>
      </c>
      <c r="C720" t="s">
        <v>9541</v>
      </c>
      <c r="F720" t="s">
        <v>9540</v>
      </c>
      <c r="G720" t="s">
        <v>16</v>
      </c>
      <c r="H720" t="s">
        <v>15</v>
      </c>
      <c r="I720" t="s">
        <v>9539</v>
      </c>
      <c r="J720">
        <v>100835576</v>
      </c>
      <c r="K720" t="s">
        <v>9538</v>
      </c>
      <c r="L720" t="s">
        <v>7349</v>
      </c>
      <c r="M720" t="s">
        <v>7348</v>
      </c>
      <c r="N720">
        <v>1</v>
      </c>
      <c r="O720" t="s">
        <v>9537</v>
      </c>
      <c r="P720">
        <v>7004264563</v>
      </c>
      <c r="Q720">
        <v>100835576</v>
      </c>
      <c r="R720" s="7">
        <v>37653</v>
      </c>
      <c r="S720" s="8">
        <f t="shared" si="88"/>
        <v>2003</v>
      </c>
      <c r="T720" s="8">
        <v>2003</v>
      </c>
      <c r="U720" s="8">
        <f t="shared" si="89"/>
        <v>19</v>
      </c>
      <c r="V720" s="7">
        <v>37653</v>
      </c>
      <c r="W720" t="s">
        <v>1833</v>
      </c>
      <c r="X720" s="2">
        <v>0.88100000000000001</v>
      </c>
      <c r="Y720" s="6">
        <f t="shared" si="94"/>
        <v>2.3517791836843653E-2</v>
      </c>
      <c r="AA720">
        <v>10459243</v>
      </c>
      <c r="AB720">
        <v>17248</v>
      </c>
      <c r="AD720" t="s">
        <v>6</v>
      </c>
      <c r="AE720">
        <v>45</v>
      </c>
      <c r="AF720">
        <v>1</v>
      </c>
      <c r="AH720" t="s">
        <v>9536</v>
      </c>
      <c r="AI720" t="s">
        <v>9535</v>
      </c>
      <c r="AJ720" t="s">
        <v>9534</v>
      </c>
      <c r="AK720" t="s">
        <v>9533</v>
      </c>
      <c r="AL720">
        <v>5</v>
      </c>
      <c r="AM720" s="5">
        <f t="shared" si="90"/>
        <v>0.26315789473684209</v>
      </c>
      <c r="AN720" s="4">
        <f t="shared" si="95"/>
        <v>3.9857310827238487E-4</v>
      </c>
      <c r="AO720" s="3"/>
      <c r="AP720">
        <v>0</v>
      </c>
      <c r="AQ720" t="s">
        <v>9532</v>
      </c>
      <c r="AR720" t="s">
        <v>1</v>
      </c>
      <c r="AS720" t="s">
        <v>9531</v>
      </c>
      <c r="AT720" s="2" t="s">
        <v>0</v>
      </c>
      <c r="AU720" s="1">
        <f t="shared" si="91"/>
        <v>1.6582026218272272</v>
      </c>
      <c r="AV720" s="1">
        <f t="shared" si="92"/>
        <v>1.1958182472558019</v>
      </c>
      <c r="AW720" s="1">
        <f t="shared" si="93"/>
        <v>0.73343387268437654</v>
      </c>
    </row>
    <row r="721" spans="1:49" x14ac:dyDescent="0.2">
      <c r="A721">
        <v>719</v>
      </c>
      <c r="B721" t="s">
        <v>9530</v>
      </c>
      <c r="C721" t="s">
        <v>9529</v>
      </c>
      <c r="F721" t="s">
        <v>9528</v>
      </c>
      <c r="G721" t="s">
        <v>16</v>
      </c>
      <c r="H721" t="s">
        <v>15</v>
      </c>
      <c r="I721" t="s">
        <v>9527</v>
      </c>
      <c r="J721">
        <v>60103653</v>
      </c>
      <c r="K721" t="s">
        <v>7591</v>
      </c>
      <c r="L721" t="s">
        <v>3039</v>
      </c>
      <c r="M721" t="s">
        <v>3038</v>
      </c>
      <c r="N721">
        <v>3</v>
      </c>
      <c r="O721" t="s">
        <v>9526</v>
      </c>
      <c r="P721" t="s">
        <v>9525</v>
      </c>
      <c r="Q721" t="s">
        <v>7983</v>
      </c>
      <c r="R721" s="7">
        <v>37653</v>
      </c>
      <c r="S721" s="8">
        <f t="shared" si="88"/>
        <v>2003</v>
      </c>
      <c r="T721" s="8">
        <v>2003</v>
      </c>
      <c r="U721" s="8">
        <f t="shared" si="89"/>
        <v>19</v>
      </c>
      <c r="V721" s="7">
        <v>37653</v>
      </c>
      <c r="W721" t="s">
        <v>449</v>
      </c>
      <c r="X721" s="2">
        <v>1.6519999999999999</v>
      </c>
      <c r="Y721" s="6">
        <f t="shared" si="94"/>
        <v>4.409919649769093E-2</v>
      </c>
      <c r="AA721" t="s">
        <v>448</v>
      </c>
      <c r="AB721">
        <v>17337</v>
      </c>
      <c r="AD721" t="s">
        <v>6</v>
      </c>
      <c r="AE721">
        <v>51</v>
      </c>
      <c r="AF721">
        <v>2</v>
      </c>
      <c r="AH721" t="s">
        <v>9524</v>
      </c>
      <c r="AI721" t="s">
        <v>9523</v>
      </c>
      <c r="AJ721" t="s">
        <v>9522</v>
      </c>
      <c r="AK721" t="s">
        <v>9521</v>
      </c>
      <c r="AL721">
        <v>40</v>
      </c>
      <c r="AM721" s="5">
        <f t="shared" si="90"/>
        <v>2.1052631578947367</v>
      </c>
      <c r="AN721" s="4">
        <f t="shared" si="95"/>
        <v>3.1885848661790789E-3</v>
      </c>
      <c r="AO721" s="3"/>
      <c r="AP721">
        <v>0</v>
      </c>
      <c r="AQ721" t="s">
        <v>9520</v>
      </c>
      <c r="AR721" t="s">
        <v>9519</v>
      </c>
      <c r="AS721" t="s">
        <v>9518</v>
      </c>
      <c r="AT721" s="2" t="s">
        <v>0</v>
      </c>
      <c r="AU721" s="1">
        <f t="shared" si="91"/>
        <v>3.1826013008237375</v>
      </c>
      <c r="AV721" s="1">
        <f t="shared" si="92"/>
        <v>2.3643890681935007</v>
      </c>
      <c r="AW721" s="1">
        <f t="shared" si="93"/>
        <v>1.5461768355632632</v>
      </c>
    </row>
    <row r="722" spans="1:49" x14ac:dyDescent="0.2">
      <c r="A722">
        <v>720</v>
      </c>
      <c r="B722" t="s">
        <v>9517</v>
      </c>
      <c r="C722" t="s">
        <v>9516</v>
      </c>
      <c r="F722" t="s">
        <v>9515</v>
      </c>
      <c r="G722" t="s">
        <v>16</v>
      </c>
      <c r="H722" t="s">
        <v>15</v>
      </c>
      <c r="I722" t="s">
        <v>9514</v>
      </c>
      <c r="J722">
        <v>60018029</v>
      </c>
      <c r="K722" t="s">
        <v>9135</v>
      </c>
      <c r="L722" t="s">
        <v>8533</v>
      </c>
      <c r="M722" t="s">
        <v>626</v>
      </c>
      <c r="N722">
        <v>1</v>
      </c>
      <c r="O722" t="s">
        <v>9513</v>
      </c>
      <c r="P722">
        <v>7402819776</v>
      </c>
      <c r="Q722">
        <v>60018029</v>
      </c>
      <c r="R722" s="7">
        <v>37653</v>
      </c>
      <c r="S722" s="8">
        <f t="shared" si="88"/>
        <v>2003</v>
      </c>
      <c r="T722" s="8">
        <v>2003</v>
      </c>
      <c r="U722" s="8">
        <f t="shared" si="89"/>
        <v>19</v>
      </c>
      <c r="V722" s="7">
        <v>37653</v>
      </c>
      <c r="W722" t="s">
        <v>449</v>
      </c>
      <c r="X722" s="2">
        <v>1.6519999999999999</v>
      </c>
      <c r="Y722" s="6">
        <f t="shared" si="94"/>
        <v>4.409919649769093E-2</v>
      </c>
      <c r="AA722" t="s">
        <v>448</v>
      </c>
      <c r="AB722">
        <v>17337</v>
      </c>
      <c r="AD722" t="s">
        <v>6</v>
      </c>
      <c r="AE722">
        <v>51</v>
      </c>
      <c r="AF722">
        <v>2</v>
      </c>
      <c r="AH722" t="s">
        <v>9512</v>
      </c>
      <c r="AI722" t="s">
        <v>9511</v>
      </c>
      <c r="AJ722" t="s">
        <v>9510</v>
      </c>
      <c r="AK722" t="s">
        <v>9509</v>
      </c>
      <c r="AL722">
        <v>10</v>
      </c>
      <c r="AM722" s="5">
        <f t="shared" si="90"/>
        <v>0.52631578947368418</v>
      </c>
      <c r="AN722" s="4">
        <f t="shared" si="95"/>
        <v>7.9714621654476973E-4</v>
      </c>
      <c r="AO722" s="3"/>
      <c r="AP722">
        <v>0</v>
      </c>
      <c r="AR722" t="s">
        <v>1</v>
      </c>
      <c r="AT722" s="2" t="s">
        <v>0</v>
      </c>
      <c r="AU722" s="1">
        <f t="shared" si="91"/>
        <v>3.1108581413347083</v>
      </c>
      <c r="AV722" s="1">
        <f t="shared" si="92"/>
        <v>2.2448171357117848</v>
      </c>
      <c r="AW722" s="1">
        <f t="shared" si="93"/>
        <v>1.3787761300888617</v>
      </c>
    </row>
    <row r="723" spans="1:49" x14ac:dyDescent="0.2">
      <c r="A723">
        <v>721</v>
      </c>
      <c r="B723" t="s">
        <v>9508</v>
      </c>
      <c r="C723" t="s">
        <v>9507</v>
      </c>
      <c r="F723" t="s">
        <v>9506</v>
      </c>
      <c r="G723" t="s">
        <v>16</v>
      </c>
      <c r="H723" t="s">
        <v>15</v>
      </c>
      <c r="I723" t="s">
        <v>6909</v>
      </c>
      <c r="J723">
        <v>60012630</v>
      </c>
      <c r="K723" t="s">
        <v>6908</v>
      </c>
      <c r="L723" t="s">
        <v>133</v>
      </c>
      <c r="M723" t="s">
        <v>132</v>
      </c>
      <c r="N723">
        <v>3</v>
      </c>
      <c r="O723" t="s">
        <v>9505</v>
      </c>
      <c r="P723" t="s">
        <v>9504</v>
      </c>
      <c r="Q723" t="s">
        <v>6905</v>
      </c>
      <c r="R723" s="7">
        <v>37653</v>
      </c>
      <c r="S723" s="8">
        <f t="shared" si="88"/>
        <v>2003</v>
      </c>
      <c r="T723" s="8">
        <v>2003</v>
      </c>
      <c r="U723" s="8">
        <f t="shared" si="89"/>
        <v>19</v>
      </c>
      <c r="V723" s="7">
        <v>37653</v>
      </c>
      <c r="W723" t="s">
        <v>449</v>
      </c>
      <c r="X723" s="2">
        <v>1.6519999999999999</v>
      </c>
      <c r="Y723" s="6">
        <f t="shared" si="94"/>
        <v>4.409919649769093E-2</v>
      </c>
      <c r="AA723" t="s">
        <v>448</v>
      </c>
      <c r="AB723">
        <v>17337</v>
      </c>
      <c r="AD723" t="s">
        <v>6</v>
      </c>
      <c r="AE723">
        <v>51</v>
      </c>
      <c r="AF723">
        <v>2</v>
      </c>
      <c r="AH723" t="s">
        <v>9503</v>
      </c>
      <c r="AI723" t="s">
        <v>9502</v>
      </c>
      <c r="AJ723" t="s">
        <v>9501</v>
      </c>
      <c r="AK723" t="s">
        <v>9500</v>
      </c>
      <c r="AL723">
        <v>23</v>
      </c>
      <c r="AM723" s="5">
        <f t="shared" si="90"/>
        <v>1.2105263157894737</v>
      </c>
      <c r="AN723" s="4">
        <f t="shared" si="95"/>
        <v>1.8334362980529702E-3</v>
      </c>
      <c r="AO723" s="3"/>
      <c r="AP723">
        <v>0</v>
      </c>
      <c r="AR723" t="s">
        <v>1</v>
      </c>
      <c r="AT723" s="2" t="s">
        <v>0</v>
      </c>
      <c r="AU723" s="1">
        <f t="shared" si="91"/>
        <v>3.1419468437799538</v>
      </c>
      <c r="AV723" s="1">
        <f t="shared" si="92"/>
        <v>2.2966316397871953</v>
      </c>
      <c r="AW723" s="1">
        <f t="shared" si="93"/>
        <v>1.4513164357944357</v>
      </c>
    </row>
    <row r="724" spans="1:49" x14ac:dyDescent="0.2">
      <c r="A724">
        <v>722</v>
      </c>
      <c r="B724" t="s">
        <v>9499</v>
      </c>
      <c r="C724" t="s">
        <v>9498</v>
      </c>
      <c r="F724" t="s">
        <v>9497</v>
      </c>
      <c r="G724" t="s">
        <v>16</v>
      </c>
      <c r="H724" t="s">
        <v>15</v>
      </c>
      <c r="I724" t="s">
        <v>9496</v>
      </c>
      <c r="J724" t="s">
        <v>9491</v>
      </c>
      <c r="K724" t="s">
        <v>9495</v>
      </c>
      <c r="L724" t="s">
        <v>9494</v>
      </c>
      <c r="M724" t="s">
        <v>185</v>
      </c>
      <c r="N724">
        <v>2</v>
      </c>
      <c r="O724" t="s">
        <v>9493</v>
      </c>
      <c r="P724" t="s">
        <v>9492</v>
      </c>
      <c r="Q724" t="s">
        <v>9491</v>
      </c>
      <c r="R724" s="7">
        <v>37653</v>
      </c>
      <c r="S724" s="8">
        <f t="shared" si="88"/>
        <v>2003</v>
      </c>
      <c r="T724" s="8">
        <v>2003</v>
      </c>
      <c r="U724" s="8">
        <f t="shared" si="89"/>
        <v>19</v>
      </c>
      <c r="V724" s="7">
        <v>37653</v>
      </c>
      <c r="W724" t="s">
        <v>449</v>
      </c>
      <c r="X724" s="2">
        <v>1.6519999999999999</v>
      </c>
      <c r="Y724" s="6">
        <f t="shared" si="94"/>
        <v>4.409919649769093E-2</v>
      </c>
      <c r="AA724" t="s">
        <v>448</v>
      </c>
      <c r="AB724">
        <v>17337</v>
      </c>
      <c r="AD724" t="s">
        <v>6</v>
      </c>
      <c r="AE724">
        <v>51</v>
      </c>
      <c r="AF724">
        <v>2</v>
      </c>
      <c r="AH724" t="s">
        <v>9490</v>
      </c>
      <c r="AI724" t="s">
        <v>9489</v>
      </c>
      <c r="AJ724" t="s">
        <v>9488</v>
      </c>
      <c r="AK724" t="s">
        <v>9487</v>
      </c>
      <c r="AL724">
        <v>9</v>
      </c>
      <c r="AM724" s="5">
        <f t="shared" si="90"/>
        <v>0.47368421052631576</v>
      </c>
      <c r="AN724" s="4">
        <f t="shared" si="95"/>
        <v>7.1743159489029266E-4</v>
      </c>
      <c r="AO724" s="3"/>
      <c r="AP724">
        <v>0</v>
      </c>
      <c r="AQ724" t="s">
        <v>9486</v>
      </c>
      <c r="AR724" t="s">
        <v>9485</v>
      </c>
      <c r="AS724" t="s">
        <v>9484</v>
      </c>
      <c r="AT724" s="2" t="s">
        <v>0</v>
      </c>
      <c r="AU724" s="1">
        <f t="shared" si="91"/>
        <v>3.1084667026850736</v>
      </c>
      <c r="AV724" s="1">
        <f t="shared" si="92"/>
        <v>2.2408314046290614</v>
      </c>
      <c r="AW724" s="1">
        <f t="shared" si="93"/>
        <v>1.3731961065730482</v>
      </c>
    </row>
    <row r="725" spans="1:49" x14ac:dyDescent="0.2">
      <c r="A725">
        <v>723</v>
      </c>
      <c r="B725" t="s">
        <v>9483</v>
      </c>
      <c r="C725" t="s">
        <v>9482</v>
      </c>
      <c r="F725" t="s">
        <v>9481</v>
      </c>
      <c r="G725" t="s">
        <v>16</v>
      </c>
      <c r="H725" t="s">
        <v>15</v>
      </c>
      <c r="I725" t="s">
        <v>9480</v>
      </c>
      <c r="J725" t="s">
        <v>9479</v>
      </c>
      <c r="K725" t="s">
        <v>9478</v>
      </c>
      <c r="L725" t="s">
        <v>9477</v>
      </c>
      <c r="M725" t="s">
        <v>185</v>
      </c>
      <c r="N725">
        <v>2</v>
      </c>
      <c r="O725" t="s">
        <v>9476</v>
      </c>
      <c r="P725" t="s">
        <v>9475</v>
      </c>
      <c r="Q725" t="s">
        <v>9474</v>
      </c>
      <c r="R725" s="7">
        <v>37653</v>
      </c>
      <c r="S725" s="8">
        <f t="shared" ref="S725:S788" si="96">YEAR(R725)</f>
        <v>2003</v>
      </c>
      <c r="T725" s="8">
        <v>2003</v>
      </c>
      <c r="U725" s="8">
        <f t="shared" ref="U725:U788" si="97">2022-T725</f>
        <v>19</v>
      </c>
      <c r="V725" s="7">
        <v>37653</v>
      </c>
      <c r="W725" t="s">
        <v>449</v>
      </c>
      <c r="X725" s="2">
        <v>1.6519999999999999</v>
      </c>
      <c r="Y725" s="6">
        <f t="shared" si="94"/>
        <v>4.409919649769093E-2</v>
      </c>
      <c r="AA725" t="s">
        <v>448</v>
      </c>
      <c r="AB725">
        <v>17337</v>
      </c>
      <c r="AD725" t="s">
        <v>6</v>
      </c>
      <c r="AE725">
        <v>51</v>
      </c>
      <c r="AF725">
        <v>2</v>
      </c>
      <c r="AH725" t="s">
        <v>9473</v>
      </c>
      <c r="AI725" t="s">
        <v>9472</v>
      </c>
      <c r="AJ725" t="s">
        <v>9471</v>
      </c>
      <c r="AK725" t="s">
        <v>9470</v>
      </c>
      <c r="AL725">
        <v>37</v>
      </c>
      <c r="AM725" s="5">
        <f t="shared" ref="AM725:AM788" si="98">AL725/U725</f>
        <v>1.9473684210526316</v>
      </c>
      <c r="AN725" s="4">
        <f t="shared" si="95"/>
        <v>2.9494410012156479E-3</v>
      </c>
      <c r="AO725" s="3"/>
      <c r="AP725">
        <v>0</v>
      </c>
      <c r="AQ725" t="s">
        <v>9469</v>
      </c>
      <c r="AR725" t="s">
        <v>9468</v>
      </c>
      <c r="AS725" t="s">
        <v>9467</v>
      </c>
      <c r="AT725" s="2" t="s">
        <v>0</v>
      </c>
      <c r="AU725" s="1">
        <f t="shared" ref="AU725:AU788" si="99">(Y725*0.7+AN725*0.3)*100</f>
        <v>3.1754269848748344</v>
      </c>
      <c r="AV725" s="1">
        <f t="shared" ref="AV725:AV788" si="100">(Y725*0.5+AN725*0.5)*100</f>
        <v>2.3524318749453288</v>
      </c>
      <c r="AW725" s="1">
        <f t="shared" ref="AW725:AW788" si="101">(Y725*0.3+AN725*0.7)*100</f>
        <v>1.5294367650158232</v>
      </c>
    </row>
    <row r="726" spans="1:49" x14ac:dyDescent="0.2">
      <c r="A726">
        <v>724</v>
      </c>
      <c r="B726" t="s">
        <v>9466</v>
      </c>
      <c r="C726" t="s">
        <v>9465</v>
      </c>
      <c r="F726" t="s">
        <v>9464</v>
      </c>
      <c r="G726" t="s">
        <v>16</v>
      </c>
      <c r="H726" t="s">
        <v>15</v>
      </c>
      <c r="I726" t="s">
        <v>9463</v>
      </c>
      <c r="J726">
        <v>60017161</v>
      </c>
      <c r="K726" t="s">
        <v>9462</v>
      </c>
      <c r="L726" t="s">
        <v>844</v>
      </c>
      <c r="M726" t="s">
        <v>843</v>
      </c>
      <c r="N726">
        <v>2</v>
      </c>
      <c r="O726" t="s">
        <v>9461</v>
      </c>
      <c r="P726" t="s">
        <v>9460</v>
      </c>
      <c r="Q726" t="s">
        <v>9459</v>
      </c>
      <c r="R726" s="7">
        <v>37653</v>
      </c>
      <c r="S726" s="8">
        <f t="shared" si="96"/>
        <v>2003</v>
      </c>
      <c r="T726" s="8">
        <v>2003</v>
      </c>
      <c r="U726" s="8">
        <f t="shared" si="97"/>
        <v>19</v>
      </c>
      <c r="V726" s="7">
        <v>37653</v>
      </c>
      <c r="W726" t="s">
        <v>449</v>
      </c>
      <c r="X726" s="2">
        <v>1.6519999999999999</v>
      </c>
      <c r="Y726" s="6">
        <f t="shared" si="94"/>
        <v>4.409919649769093E-2</v>
      </c>
      <c r="AA726" t="s">
        <v>448</v>
      </c>
      <c r="AB726">
        <v>17337</v>
      </c>
      <c r="AD726" t="s">
        <v>6</v>
      </c>
      <c r="AE726">
        <v>51</v>
      </c>
      <c r="AF726">
        <v>2</v>
      </c>
      <c r="AH726" t="s">
        <v>9458</v>
      </c>
      <c r="AI726" t="s">
        <v>9457</v>
      </c>
      <c r="AJ726" t="s">
        <v>9456</v>
      </c>
      <c r="AK726" t="s">
        <v>9455</v>
      </c>
      <c r="AL726">
        <v>83</v>
      </c>
      <c r="AM726" s="5">
        <f t="shared" si="98"/>
        <v>4.3684210526315788</v>
      </c>
      <c r="AN726" s="4">
        <f t="shared" si="95"/>
        <v>6.6163135973215884E-3</v>
      </c>
      <c r="AO726" s="3"/>
      <c r="AP726">
        <v>0</v>
      </c>
      <c r="AR726" t="s">
        <v>1</v>
      </c>
      <c r="AT726" s="2" t="s">
        <v>0</v>
      </c>
      <c r="AU726" s="1">
        <f t="shared" si="99"/>
        <v>3.2854331627580127</v>
      </c>
      <c r="AV726" s="1">
        <f t="shared" si="100"/>
        <v>2.5357755047506259</v>
      </c>
      <c r="AW726" s="1">
        <f t="shared" si="101"/>
        <v>1.786117846743239</v>
      </c>
    </row>
    <row r="727" spans="1:49" x14ac:dyDescent="0.2">
      <c r="A727">
        <v>725</v>
      </c>
      <c r="B727" t="s">
        <v>9454</v>
      </c>
      <c r="C727" t="s">
        <v>9453</v>
      </c>
      <c r="F727" t="s">
        <v>9452</v>
      </c>
      <c r="G727" t="s">
        <v>16</v>
      </c>
      <c r="H727" t="s">
        <v>15</v>
      </c>
      <c r="I727" t="s">
        <v>9451</v>
      </c>
      <c r="J727">
        <v>60001439</v>
      </c>
      <c r="K727" t="s">
        <v>4914</v>
      </c>
      <c r="L727" t="s">
        <v>6368</v>
      </c>
      <c r="M727" t="s">
        <v>323</v>
      </c>
      <c r="N727">
        <v>2</v>
      </c>
      <c r="O727" t="s">
        <v>9450</v>
      </c>
      <c r="P727" t="s">
        <v>9449</v>
      </c>
      <c r="Q727" t="s">
        <v>9448</v>
      </c>
      <c r="R727" s="7">
        <v>37653</v>
      </c>
      <c r="S727" s="8">
        <f t="shared" si="96"/>
        <v>2003</v>
      </c>
      <c r="T727" s="8">
        <v>2003</v>
      </c>
      <c r="U727" s="8">
        <f t="shared" si="97"/>
        <v>19</v>
      </c>
      <c r="V727" s="7">
        <v>37653</v>
      </c>
      <c r="W727" t="s">
        <v>1833</v>
      </c>
      <c r="X727" s="2">
        <v>0.88100000000000001</v>
      </c>
      <c r="Y727" s="6">
        <f t="shared" si="94"/>
        <v>2.3517791836843653E-2</v>
      </c>
      <c r="AA727">
        <v>10459243</v>
      </c>
      <c r="AB727">
        <v>17248</v>
      </c>
      <c r="AD727" t="s">
        <v>6</v>
      </c>
      <c r="AE727">
        <v>45</v>
      </c>
      <c r="AF727">
        <v>1</v>
      </c>
      <c r="AH727" t="s">
        <v>9447</v>
      </c>
      <c r="AI727" t="s">
        <v>9446</v>
      </c>
      <c r="AJ727" t="s">
        <v>9445</v>
      </c>
      <c r="AK727" t="s">
        <v>9444</v>
      </c>
      <c r="AL727">
        <v>1</v>
      </c>
      <c r="AM727" s="5">
        <f t="shared" si="98"/>
        <v>5.2631578947368418E-2</v>
      </c>
      <c r="AN727" s="4">
        <f t="shared" si="95"/>
        <v>7.9714621654476962E-5</v>
      </c>
      <c r="AO727" s="3"/>
      <c r="AP727">
        <v>0</v>
      </c>
      <c r="AR727" t="s">
        <v>1</v>
      </c>
      <c r="AT727" s="2" t="s">
        <v>0</v>
      </c>
      <c r="AU727" s="1">
        <f t="shared" si="99"/>
        <v>1.6486368672286897</v>
      </c>
      <c r="AV727" s="1">
        <f t="shared" si="100"/>
        <v>1.1798753229249064</v>
      </c>
      <c r="AW727" s="1">
        <f t="shared" si="101"/>
        <v>0.71111377862112302</v>
      </c>
    </row>
    <row r="728" spans="1:49" x14ac:dyDescent="0.2">
      <c r="A728">
        <v>726</v>
      </c>
      <c r="B728" t="s">
        <v>9443</v>
      </c>
      <c r="C728" t="s">
        <v>9442</v>
      </c>
      <c r="F728" t="s">
        <v>9441</v>
      </c>
      <c r="G728" t="s">
        <v>16</v>
      </c>
      <c r="H728" t="s">
        <v>15</v>
      </c>
      <c r="I728" t="s">
        <v>9440</v>
      </c>
      <c r="N728">
        <v>1</v>
      </c>
      <c r="O728" t="s">
        <v>9439</v>
      </c>
      <c r="P728">
        <v>6603484045</v>
      </c>
      <c r="R728" s="7">
        <v>37653</v>
      </c>
      <c r="S728" s="8">
        <f t="shared" si="96"/>
        <v>2003</v>
      </c>
      <c r="T728" s="8">
        <v>2003</v>
      </c>
      <c r="U728" s="8">
        <f t="shared" si="97"/>
        <v>19</v>
      </c>
      <c r="V728" s="7">
        <v>37653</v>
      </c>
      <c r="W728" t="s">
        <v>1833</v>
      </c>
      <c r="X728" s="2">
        <v>0.88100000000000001</v>
      </c>
      <c r="Y728" s="6">
        <f t="shared" si="94"/>
        <v>2.3517791836843653E-2</v>
      </c>
      <c r="AA728">
        <v>10459243</v>
      </c>
      <c r="AB728">
        <v>17248</v>
      </c>
      <c r="AD728" t="s">
        <v>6</v>
      </c>
      <c r="AE728">
        <v>45</v>
      </c>
      <c r="AF728">
        <v>1</v>
      </c>
      <c r="AH728" t="s">
        <v>9438</v>
      </c>
      <c r="AI728" t="s">
        <v>9437</v>
      </c>
      <c r="AJ728" t="s">
        <v>9436</v>
      </c>
      <c r="AK728" t="s">
        <v>9435</v>
      </c>
      <c r="AL728">
        <v>1</v>
      </c>
      <c r="AM728" s="5">
        <f t="shared" si="98"/>
        <v>5.2631578947368418E-2</v>
      </c>
      <c r="AN728" s="4">
        <f t="shared" si="95"/>
        <v>7.9714621654476962E-5</v>
      </c>
      <c r="AO728" s="3"/>
      <c r="AP728">
        <v>0</v>
      </c>
      <c r="AR728" t="s">
        <v>1</v>
      </c>
      <c r="AT728" s="2" t="s">
        <v>0</v>
      </c>
      <c r="AU728" s="1">
        <f t="shared" si="99"/>
        <v>1.6486368672286897</v>
      </c>
      <c r="AV728" s="1">
        <f t="shared" si="100"/>
        <v>1.1798753229249064</v>
      </c>
      <c r="AW728" s="1">
        <f t="shared" si="101"/>
        <v>0.71111377862112302</v>
      </c>
    </row>
    <row r="729" spans="1:49" x14ac:dyDescent="0.2">
      <c r="A729">
        <v>727</v>
      </c>
      <c r="B729" t="s">
        <v>9434</v>
      </c>
      <c r="C729" t="s">
        <v>9433</v>
      </c>
      <c r="F729" t="s">
        <v>9432</v>
      </c>
      <c r="G729" t="s">
        <v>16</v>
      </c>
      <c r="H729" t="s">
        <v>15</v>
      </c>
      <c r="I729" t="s">
        <v>9431</v>
      </c>
      <c r="J729" t="s">
        <v>9426</v>
      </c>
      <c r="K729" t="s">
        <v>9430</v>
      </c>
      <c r="L729" t="s">
        <v>9429</v>
      </c>
      <c r="M729" t="s">
        <v>185</v>
      </c>
      <c r="N729">
        <v>2</v>
      </c>
      <c r="O729" t="s">
        <v>9428</v>
      </c>
      <c r="P729" t="s">
        <v>9427</v>
      </c>
      <c r="Q729" t="s">
        <v>9426</v>
      </c>
      <c r="R729" s="7">
        <v>37653</v>
      </c>
      <c r="S729" s="8">
        <f t="shared" si="96"/>
        <v>2003</v>
      </c>
      <c r="T729" s="8">
        <v>2003</v>
      </c>
      <c r="U729" s="8">
        <f t="shared" si="97"/>
        <v>19</v>
      </c>
      <c r="V729" s="7">
        <v>37653</v>
      </c>
      <c r="W729" t="s">
        <v>1833</v>
      </c>
      <c r="X729" s="2">
        <v>0.88100000000000001</v>
      </c>
      <c r="Y729" s="6">
        <f t="shared" si="94"/>
        <v>2.3517791836843653E-2</v>
      </c>
      <c r="AA729">
        <v>10459243</v>
      </c>
      <c r="AB729">
        <v>17248</v>
      </c>
      <c r="AD729" t="s">
        <v>6</v>
      </c>
      <c r="AE729">
        <v>45</v>
      </c>
      <c r="AF729">
        <v>1</v>
      </c>
      <c r="AH729" t="s">
        <v>9425</v>
      </c>
      <c r="AI729" t="s">
        <v>9424</v>
      </c>
      <c r="AJ729" t="s">
        <v>9423</v>
      </c>
      <c r="AK729" t="s">
        <v>9422</v>
      </c>
      <c r="AL729">
        <v>826</v>
      </c>
      <c r="AM729" s="5">
        <f t="shared" si="98"/>
        <v>43.473684210526315</v>
      </c>
      <c r="AN729" s="4">
        <f t="shared" si="95"/>
        <v>6.5844277486597977E-2</v>
      </c>
      <c r="AO729" s="3"/>
      <c r="AP729">
        <v>0</v>
      </c>
      <c r="AQ729" t="s">
        <v>9421</v>
      </c>
      <c r="AR729" t="s">
        <v>1</v>
      </c>
      <c r="AS729" t="s">
        <v>9420</v>
      </c>
      <c r="AT729" s="2" t="s">
        <v>0</v>
      </c>
      <c r="AU729" s="1">
        <f t="shared" si="99"/>
        <v>3.6215737531769947</v>
      </c>
      <c r="AV729" s="1">
        <f t="shared" si="100"/>
        <v>4.4681034661720815</v>
      </c>
      <c r="AW729" s="1">
        <f t="shared" si="101"/>
        <v>5.3146331791671679</v>
      </c>
    </row>
    <row r="730" spans="1:49" x14ac:dyDescent="0.2">
      <c r="A730">
        <v>728</v>
      </c>
      <c r="B730" t="s">
        <v>9419</v>
      </c>
      <c r="C730" t="s">
        <v>9418</v>
      </c>
      <c r="F730" t="s">
        <v>9417</v>
      </c>
      <c r="G730" t="s">
        <v>16</v>
      </c>
      <c r="H730" t="s">
        <v>15</v>
      </c>
      <c r="I730" t="s">
        <v>9416</v>
      </c>
      <c r="J730">
        <v>60028419</v>
      </c>
      <c r="K730" t="s">
        <v>9415</v>
      </c>
      <c r="L730" t="s">
        <v>9414</v>
      </c>
      <c r="M730" t="s">
        <v>466</v>
      </c>
      <c r="N730">
        <v>3</v>
      </c>
      <c r="O730" t="s">
        <v>9413</v>
      </c>
      <c r="P730" t="s">
        <v>9412</v>
      </c>
      <c r="Q730" t="s">
        <v>9411</v>
      </c>
      <c r="R730" s="7">
        <v>37653</v>
      </c>
      <c r="S730" s="8">
        <f t="shared" si="96"/>
        <v>2003</v>
      </c>
      <c r="T730" s="8">
        <v>2003</v>
      </c>
      <c r="U730" s="8">
        <f t="shared" si="97"/>
        <v>19</v>
      </c>
      <c r="V730" s="7">
        <v>37653</v>
      </c>
      <c r="W730" t="s">
        <v>1833</v>
      </c>
      <c r="X730" s="2">
        <v>0.88100000000000001</v>
      </c>
      <c r="Y730" s="6">
        <f t="shared" si="94"/>
        <v>2.3517791836843653E-2</v>
      </c>
      <c r="AA730">
        <v>10459243</v>
      </c>
      <c r="AB730">
        <v>17248</v>
      </c>
      <c r="AD730" t="s">
        <v>6</v>
      </c>
      <c r="AE730">
        <v>45</v>
      </c>
      <c r="AF730">
        <v>1</v>
      </c>
      <c r="AH730" t="s">
        <v>9410</v>
      </c>
      <c r="AI730" t="s">
        <v>9409</v>
      </c>
      <c r="AJ730" t="s">
        <v>9408</v>
      </c>
      <c r="AK730" t="s">
        <v>9407</v>
      </c>
      <c r="AL730">
        <v>2</v>
      </c>
      <c r="AM730" s="5">
        <f t="shared" si="98"/>
        <v>0.10526315789473684</v>
      </c>
      <c r="AN730" s="4">
        <f t="shared" si="95"/>
        <v>1.5942924330895392E-4</v>
      </c>
      <c r="AO730" s="3"/>
      <c r="AP730">
        <v>0</v>
      </c>
      <c r="AQ730" t="s">
        <v>2484</v>
      </c>
      <c r="AR730" t="s">
        <v>9406</v>
      </c>
      <c r="AS730" t="s">
        <v>2482</v>
      </c>
      <c r="AT730" s="2" t="s">
        <v>0</v>
      </c>
      <c r="AU730" s="1">
        <f t="shared" si="99"/>
        <v>1.6510283058783242</v>
      </c>
      <c r="AV730" s="1">
        <f t="shared" si="100"/>
        <v>1.1838610540076304</v>
      </c>
      <c r="AW730" s="1">
        <f t="shared" si="101"/>
        <v>0.71669380213693634</v>
      </c>
    </row>
    <row r="731" spans="1:49" x14ac:dyDescent="0.2">
      <c r="A731">
        <v>729</v>
      </c>
      <c r="B731" t="s">
        <v>9405</v>
      </c>
      <c r="C731" t="s">
        <v>9404</v>
      </c>
      <c r="F731" t="s">
        <v>9403</v>
      </c>
      <c r="G731" t="s">
        <v>16</v>
      </c>
      <c r="H731" t="s">
        <v>15</v>
      </c>
      <c r="I731" t="s">
        <v>7915</v>
      </c>
      <c r="J731" t="s">
        <v>7914</v>
      </c>
      <c r="K731" t="s">
        <v>7913</v>
      </c>
      <c r="L731" t="s">
        <v>7912</v>
      </c>
      <c r="M731" t="s">
        <v>2493</v>
      </c>
      <c r="N731">
        <v>3</v>
      </c>
      <c r="O731" t="s">
        <v>9402</v>
      </c>
      <c r="P731" t="s">
        <v>9401</v>
      </c>
      <c r="Q731" t="s">
        <v>9400</v>
      </c>
      <c r="R731" s="7">
        <v>37653</v>
      </c>
      <c r="S731" s="8">
        <f t="shared" si="96"/>
        <v>2003</v>
      </c>
      <c r="T731" s="8">
        <v>2003</v>
      </c>
      <c r="U731" s="8">
        <f t="shared" si="97"/>
        <v>19</v>
      </c>
      <c r="V731" s="7">
        <v>37653</v>
      </c>
      <c r="W731" t="s">
        <v>449</v>
      </c>
      <c r="X731" s="2">
        <v>1.6519999999999999</v>
      </c>
      <c r="Y731" s="6">
        <f t="shared" si="94"/>
        <v>4.409919649769093E-2</v>
      </c>
      <c r="AA731" t="s">
        <v>448</v>
      </c>
      <c r="AB731">
        <v>17337</v>
      </c>
      <c r="AD731" t="s">
        <v>6</v>
      </c>
      <c r="AE731">
        <v>51</v>
      </c>
      <c r="AF731">
        <v>2</v>
      </c>
      <c r="AH731" t="s">
        <v>9399</v>
      </c>
      <c r="AI731" t="s">
        <v>9398</v>
      </c>
      <c r="AJ731" t="s">
        <v>9397</v>
      </c>
      <c r="AK731" t="s">
        <v>9396</v>
      </c>
      <c r="AL731">
        <v>87</v>
      </c>
      <c r="AM731" s="5">
        <f t="shared" si="98"/>
        <v>4.5789473684210522</v>
      </c>
      <c r="AN731" s="4">
        <f t="shared" si="95"/>
        <v>6.9351720839394958E-3</v>
      </c>
      <c r="AO731" s="3"/>
      <c r="AP731">
        <v>0</v>
      </c>
      <c r="AR731" t="s">
        <v>1</v>
      </c>
      <c r="AT731" s="2" t="s">
        <v>0</v>
      </c>
      <c r="AU731" s="1">
        <f t="shared" si="99"/>
        <v>3.2949989173565499</v>
      </c>
      <c r="AV731" s="1">
        <f t="shared" si="100"/>
        <v>2.5517184290815216</v>
      </c>
      <c r="AW731" s="1">
        <f t="shared" si="101"/>
        <v>1.8084379408064928</v>
      </c>
    </row>
    <row r="732" spans="1:49" x14ac:dyDescent="0.2">
      <c r="A732">
        <v>730</v>
      </c>
      <c r="B732" t="s">
        <v>9395</v>
      </c>
      <c r="C732" t="s">
        <v>9394</v>
      </c>
      <c r="F732" t="s">
        <v>9393</v>
      </c>
      <c r="G732" t="s">
        <v>16</v>
      </c>
      <c r="H732" t="s">
        <v>15</v>
      </c>
      <c r="I732" t="s">
        <v>9392</v>
      </c>
      <c r="J732">
        <v>60031706</v>
      </c>
      <c r="K732" t="s">
        <v>9391</v>
      </c>
      <c r="L732" t="s">
        <v>9390</v>
      </c>
      <c r="M732" t="s">
        <v>323</v>
      </c>
      <c r="N732">
        <v>1</v>
      </c>
      <c r="O732" t="s">
        <v>9389</v>
      </c>
      <c r="P732">
        <v>7102186231</v>
      </c>
      <c r="Q732">
        <v>60031706</v>
      </c>
      <c r="R732" s="7">
        <v>37653</v>
      </c>
      <c r="S732" s="8">
        <f t="shared" si="96"/>
        <v>2003</v>
      </c>
      <c r="T732" s="8">
        <v>2003</v>
      </c>
      <c r="U732" s="8">
        <f t="shared" si="97"/>
        <v>19</v>
      </c>
      <c r="V732" s="7">
        <v>37653</v>
      </c>
      <c r="W732" t="s">
        <v>449</v>
      </c>
      <c r="X732" s="2">
        <v>1.6519999999999999</v>
      </c>
      <c r="Y732" s="6">
        <f t="shared" si="94"/>
        <v>4.409919649769093E-2</v>
      </c>
      <c r="AA732" t="s">
        <v>448</v>
      </c>
      <c r="AB732">
        <v>17337</v>
      </c>
      <c r="AD732" t="s">
        <v>6</v>
      </c>
      <c r="AE732">
        <v>51</v>
      </c>
      <c r="AF732">
        <v>2</v>
      </c>
      <c r="AH732" t="s">
        <v>9388</v>
      </c>
      <c r="AI732" t="s">
        <v>9387</v>
      </c>
      <c r="AJ732" t="s">
        <v>9386</v>
      </c>
      <c r="AK732" t="s">
        <v>9385</v>
      </c>
      <c r="AL732">
        <v>40</v>
      </c>
      <c r="AM732" s="5">
        <f t="shared" si="98"/>
        <v>2.1052631578947367</v>
      </c>
      <c r="AN732" s="4">
        <f t="shared" si="95"/>
        <v>3.1885848661790789E-3</v>
      </c>
      <c r="AO732" s="3"/>
      <c r="AP732">
        <v>0</v>
      </c>
      <c r="AR732" t="s">
        <v>1</v>
      </c>
      <c r="AT732" s="2" t="s">
        <v>0</v>
      </c>
      <c r="AU732" s="1">
        <f t="shared" si="99"/>
        <v>3.1826013008237375</v>
      </c>
      <c r="AV732" s="1">
        <f t="shared" si="100"/>
        <v>2.3643890681935007</v>
      </c>
      <c r="AW732" s="1">
        <f t="shared" si="101"/>
        <v>1.5461768355632632</v>
      </c>
    </row>
    <row r="733" spans="1:49" x14ac:dyDescent="0.2">
      <c r="A733">
        <v>731</v>
      </c>
      <c r="B733" t="s">
        <v>9384</v>
      </c>
      <c r="C733" t="s">
        <v>9383</v>
      </c>
      <c r="F733" t="s">
        <v>9382</v>
      </c>
      <c r="G733" t="s">
        <v>16</v>
      </c>
      <c r="H733" t="s">
        <v>15</v>
      </c>
      <c r="I733" t="s">
        <v>9381</v>
      </c>
      <c r="J733">
        <v>60019544</v>
      </c>
      <c r="K733" t="s">
        <v>7860</v>
      </c>
      <c r="L733" t="s">
        <v>7859</v>
      </c>
      <c r="M733" t="s">
        <v>1684</v>
      </c>
      <c r="N733">
        <v>2</v>
      </c>
      <c r="O733" t="s">
        <v>9380</v>
      </c>
      <c r="P733" t="s">
        <v>9379</v>
      </c>
      <c r="Q733" t="s">
        <v>9378</v>
      </c>
      <c r="R733" s="7">
        <v>37653</v>
      </c>
      <c r="S733" s="8">
        <f t="shared" si="96"/>
        <v>2003</v>
      </c>
      <c r="T733" s="8">
        <v>2003</v>
      </c>
      <c r="U733" s="8">
        <f t="shared" si="97"/>
        <v>19</v>
      </c>
      <c r="V733" s="7">
        <v>37653</v>
      </c>
      <c r="W733" t="s">
        <v>449</v>
      </c>
      <c r="X733" s="2">
        <v>1.6519999999999999</v>
      </c>
      <c r="Y733" s="6">
        <f t="shared" si="94"/>
        <v>4.409919649769093E-2</v>
      </c>
      <c r="AA733" t="s">
        <v>448</v>
      </c>
      <c r="AB733">
        <v>17337</v>
      </c>
      <c r="AD733" t="s">
        <v>6</v>
      </c>
      <c r="AE733">
        <v>51</v>
      </c>
      <c r="AF733">
        <v>2</v>
      </c>
      <c r="AH733" t="s">
        <v>9377</v>
      </c>
      <c r="AI733" t="s">
        <v>9376</v>
      </c>
      <c r="AJ733" t="s">
        <v>9375</v>
      </c>
      <c r="AK733" t="s">
        <v>9374</v>
      </c>
      <c r="AL733">
        <v>7</v>
      </c>
      <c r="AM733" s="5">
        <f t="shared" si="98"/>
        <v>0.36842105263157893</v>
      </c>
      <c r="AN733" s="4">
        <f t="shared" si="95"/>
        <v>5.5800235158133874E-4</v>
      </c>
      <c r="AO733" s="3"/>
      <c r="AP733">
        <v>0</v>
      </c>
      <c r="AR733" t="s">
        <v>1</v>
      </c>
      <c r="AT733" s="2" t="s">
        <v>0</v>
      </c>
      <c r="AU733" s="1">
        <f t="shared" si="99"/>
        <v>3.1036838253858052</v>
      </c>
      <c r="AV733" s="1">
        <f t="shared" si="100"/>
        <v>2.2328599424636133</v>
      </c>
      <c r="AW733" s="1">
        <f t="shared" si="101"/>
        <v>1.3620360595414216</v>
      </c>
    </row>
    <row r="734" spans="1:49" x14ac:dyDescent="0.2">
      <c r="A734">
        <v>732</v>
      </c>
      <c r="B734" t="s">
        <v>9373</v>
      </c>
      <c r="C734" t="s">
        <v>9372</v>
      </c>
      <c r="F734" t="s">
        <v>9371</v>
      </c>
      <c r="G734" t="s">
        <v>16</v>
      </c>
      <c r="H734" t="s">
        <v>15</v>
      </c>
      <c r="I734" t="s">
        <v>98</v>
      </c>
      <c r="J734">
        <v>60019533</v>
      </c>
      <c r="K734" t="s">
        <v>9370</v>
      </c>
      <c r="L734" t="s">
        <v>9369</v>
      </c>
      <c r="M734" t="s">
        <v>167</v>
      </c>
      <c r="N734">
        <v>3</v>
      </c>
      <c r="O734" t="s">
        <v>9368</v>
      </c>
      <c r="P734" t="s">
        <v>9367</v>
      </c>
      <c r="Q734" t="s">
        <v>9366</v>
      </c>
      <c r="R734" s="7">
        <v>37653</v>
      </c>
      <c r="S734" s="8">
        <f t="shared" si="96"/>
        <v>2003</v>
      </c>
      <c r="T734" s="8">
        <v>2003</v>
      </c>
      <c r="U734" s="8">
        <f t="shared" si="97"/>
        <v>19</v>
      </c>
      <c r="V734" s="7">
        <v>37653</v>
      </c>
      <c r="W734" t="s">
        <v>1833</v>
      </c>
      <c r="X734" s="2">
        <v>0.88100000000000001</v>
      </c>
      <c r="Y734" s="6">
        <f t="shared" si="94"/>
        <v>2.3517791836843653E-2</v>
      </c>
      <c r="AA734">
        <v>10459243</v>
      </c>
      <c r="AB734">
        <v>17248</v>
      </c>
      <c r="AD734" t="s">
        <v>6</v>
      </c>
      <c r="AE734">
        <v>45</v>
      </c>
      <c r="AF734">
        <v>1</v>
      </c>
      <c r="AH734" t="s">
        <v>9365</v>
      </c>
      <c r="AI734" t="s">
        <v>9364</v>
      </c>
      <c r="AJ734" t="s">
        <v>9363</v>
      </c>
      <c r="AK734" t="s">
        <v>9362</v>
      </c>
      <c r="AL734">
        <v>5</v>
      </c>
      <c r="AM734" s="5">
        <f t="shared" si="98"/>
        <v>0.26315789473684209</v>
      </c>
      <c r="AN734" s="4">
        <f t="shared" si="95"/>
        <v>3.9857310827238487E-4</v>
      </c>
      <c r="AO734" s="3"/>
      <c r="AP734">
        <v>0</v>
      </c>
      <c r="AR734" t="s">
        <v>1</v>
      </c>
      <c r="AT734" s="2" t="s">
        <v>0</v>
      </c>
      <c r="AU734" s="1">
        <f t="shared" si="99"/>
        <v>1.6582026218272272</v>
      </c>
      <c r="AV734" s="1">
        <f t="shared" si="100"/>
        <v>1.1958182472558019</v>
      </c>
      <c r="AW734" s="1">
        <f t="shared" si="101"/>
        <v>0.73343387268437654</v>
      </c>
    </row>
    <row r="735" spans="1:49" x14ac:dyDescent="0.2">
      <c r="A735">
        <v>733</v>
      </c>
      <c r="B735" t="s">
        <v>9361</v>
      </c>
      <c r="C735" t="s">
        <v>9360</v>
      </c>
      <c r="F735" t="s">
        <v>9359</v>
      </c>
      <c r="G735" t="s">
        <v>16</v>
      </c>
      <c r="H735" t="s">
        <v>15</v>
      </c>
      <c r="I735" t="s">
        <v>9358</v>
      </c>
      <c r="J735">
        <v>60086242</v>
      </c>
      <c r="K735" t="s">
        <v>9357</v>
      </c>
      <c r="L735" t="s">
        <v>9356</v>
      </c>
      <c r="M735" t="s">
        <v>357</v>
      </c>
      <c r="N735">
        <v>1</v>
      </c>
      <c r="O735" t="s">
        <v>9355</v>
      </c>
      <c r="P735">
        <v>7102654903</v>
      </c>
      <c r="Q735">
        <v>60086242</v>
      </c>
      <c r="R735" s="7">
        <v>37653</v>
      </c>
      <c r="S735" s="8">
        <f t="shared" si="96"/>
        <v>2003</v>
      </c>
      <c r="T735" s="8">
        <v>2003</v>
      </c>
      <c r="U735" s="8">
        <f t="shared" si="97"/>
        <v>19</v>
      </c>
      <c r="V735" s="7">
        <v>37653</v>
      </c>
      <c r="W735" t="s">
        <v>1833</v>
      </c>
      <c r="X735" s="2">
        <v>0.88100000000000001</v>
      </c>
      <c r="Y735" s="6">
        <f t="shared" si="94"/>
        <v>2.3517791836843653E-2</v>
      </c>
      <c r="AA735">
        <v>10459243</v>
      </c>
      <c r="AB735">
        <v>17248</v>
      </c>
      <c r="AD735" t="s">
        <v>6</v>
      </c>
      <c r="AE735">
        <v>45</v>
      </c>
      <c r="AF735">
        <v>1</v>
      </c>
      <c r="AH735" t="s">
        <v>9354</v>
      </c>
      <c r="AI735" t="s">
        <v>9353</v>
      </c>
      <c r="AJ735" t="s">
        <v>9352</v>
      </c>
      <c r="AK735" t="s">
        <v>9351</v>
      </c>
      <c r="AL735">
        <v>7</v>
      </c>
      <c r="AM735" s="5">
        <f t="shared" si="98"/>
        <v>0.36842105263157893</v>
      </c>
      <c r="AN735" s="4">
        <f t="shared" si="95"/>
        <v>5.5800235158133874E-4</v>
      </c>
      <c r="AO735" s="3"/>
      <c r="AP735">
        <v>0</v>
      </c>
      <c r="AR735" t="s">
        <v>1</v>
      </c>
      <c r="AT735" s="2" t="s">
        <v>0</v>
      </c>
      <c r="AU735" s="1">
        <f t="shared" si="99"/>
        <v>1.6629854991264958</v>
      </c>
      <c r="AV735" s="1">
        <f t="shared" si="100"/>
        <v>1.2037897094212495</v>
      </c>
      <c r="AW735" s="1">
        <f t="shared" si="101"/>
        <v>0.74459391971600331</v>
      </c>
    </row>
    <row r="736" spans="1:49" x14ac:dyDescent="0.2">
      <c r="A736">
        <v>734</v>
      </c>
      <c r="B736" t="s">
        <v>9350</v>
      </c>
      <c r="C736" t="s">
        <v>9349</v>
      </c>
      <c r="F736" t="s">
        <v>9348</v>
      </c>
      <c r="G736" t="s">
        <v>16</v>
      </c>
      <c r="H736" t="s">
        <v>15</v>
      </c>
      <c r="I736" t="s">
        <v>9347</v>
      </c>
      <c r="J736">
        <v>60071343</v>
      </c>
      <c r="K736" t="s">
        <v>9346</v>
      </c>
      <c r="L736" t="s">
        <v>9345</v>
      </c>
      <c r="M736" t="s">
        <v>9344</v>
      </c>
      <c r="N736">
        <v>1</v>
      </c>
      <c r="O736" t="s">
        <v>9343</v>
      </c>
      <c r="P736">
        <v>6602654075</v>
      </c>
      <c r="Q736">
        <v>60071343</v>
      </c>
      <c r="R736" s="7">
        <v>37653</v>
      </c>
      <c r="S736" s="8">
        <f t="shared" si="96"/>
        <v>2003</v>
      </c>
      <c r="T736" s="8">
        <v>2003</v>
      </c>
      <c r="U736" s="8">
        <f t="shared" si="97"/>
        <v>19</v>
      </c>
      <c r="V736" s="7">
        <v>37653</v>
      </c>
      <c r="W736" t="s">
        <v>1833</v>
      </c>
      <c r="X736" s="2">
        <v>0.88100000000000001</v>
      </c>
      <c r="Y736" s="6">
        <f t="shared" si="94"/>
        <v>2.3517791836843653E-2</v>
      </c>
      <c r="AA736">
        <v>10459243</v>
      </c>
      <c r="AB736">
        <v>17248</v>
      </c>
      <c r="AD736" t="s">
        <v>6</v>
      </c>
      <c r="AE736">
        <v>45</v>
      </c>
      <c r="AF736">
        <v>1</v>
      </c>
      <c r="AH736" t="s">
        <v>9342</v>
      </c>
      <c r="AI736" t="s">
        <v>9341</v>
      </c>
      <c r="AJ736" t="s">
        <v>9340</v>
      </c>
      <c r="AK736" t="s">
        <v>9339</v>
      </c>
      <c r="AL736">
        <v>27</v>
      </c>
      <c r="AM736" s="5">
        <f t="shared" si="98"/>
        <v>1.4210526315789473</v>
      </c>
      <c r="AN736" s="4">
        <f t="shared" si="95"/>
        <v>2.1522947846708781E-3</v>
      </c>
      <c r="AO736" s="3"/>
      <c r="AP736">
        <v>0</v>
      </c>
      <c r="AR736" t="s">
        <v>1</v>
      </c>
      <c r="AT736" s="2" t="s">
        <v>0</v>
      </c>
      <c r="AU736" s="1">
        <f t="shared" si="99"/>
        <v>1.7108142721191817</v>
      </c>
      <c r="AV736" s="1">
        <f t="shared" si="100"/>
        <v>1.2835043310757266</v>
      </c>
      <c r="AW736" s="1">
        <f t="shared" si="101"/>
        <v>0.85619439003227094</v>
      </c>
    </row>
    <row r="737" spans="1:49" x14ac:dyDescent="0.2">
      <c r="A737">
        <v>735</v>
      </c>
      <c r="B737" t="s">
        <v>9338</v>
      </c>
      <c r="C737" t="s">
        <v>9337</v>
      </c>
      <c r="F737" t="s">
        <v>9336</v>
      </c>
      <c r="G737" t="s">
        <v>16</v>
      </c>
      <c r="H737" t="s">
        <v>15</v>
      </c>
      <c r="I737" t="s">
        <v>9335</v>
      </c>
      <c r="J737" t="s">
        <v>9334</v>
      </c>
      <c r="K737" t="s">
        <v>9333</v>
      </c>
      <c r="L737" t="s">
        <v>9332</v>
      </c>
      <c r="M737" t="s">
        <v>1454</v>
      </c>
      <c r="N737">
        <v>4</v>
      </c>
      <c r="O737" t="s">
        <v>9331</v>
      </c>
      <c r="P737" t="s">
        <v>9330</v>
      </c>
      <c r="Q737" t="s">
        <v>9329</v>
      </c>
      <c r="R737" s="7">
        <v>37653</v>
      </c>
      <c r="S737" s="8">
        <f t="shared" si="96"/>
        <v>2003</v>
      </c>
      <c r="T737" s="8">
        <v>2003</v>
      </c>
      <c r="U737" s="8">
        <f t="shared" si="97"/>
        <v>19</v>
      </c>
      <c r="V737" s="7">
        <v>37653</v>
      </c>
      <c r="W737" t="s">
        <v>449</v>
      </c>
      <c r="X737" s="2">
        <v>1.6519999999999999</v>
      </c>
      <c r="Y737" s="6">
        <f t="shared" si="94"/>
        <v>4.409919649769093E-2</v>
      </c>
      <c r="AA737" t="s">
        <v>448</v>
      </c>
      <c r="AB737">
        <v>17337</v>
      </c>
      <c r="AD737" t="s">
        <v>6</v>
      </c>
      <c r="AE737">
        <v>51</v>
      </c>
      <c r="AF737">
        <v>2</v>
      </c>
      <c r="AH737" t="s">
        <v>9328</v>
      </c>
      <c r="AI737" t="s">
        <v>9327</v>
      </c>
      <c r="AJ737" t="s">
        <v>9326</v>
      </c>
      <c r="AK737" t="s">
        <v>9325</v>
      </c>
      <c r="AL737">
        <v>21</v>
      </c>
      <c r="AM737" s="5">
        <f t="shared" si="98"/>
        <v>1.1052631578947369</v>
      </c>
      <c r="AN737" s="4">
        <f t="shared" si="95"/>
        <v>1.6740070547440165E-3</v>
      </c>
      <c r="AO737" s="3"/>
      <c r="AP737">
        <v>0</v>
      </c>
      <c r="AR737" t="s">
        <v>1</v>
      </c>
      <c r="AT737" s="2" t="s">
        <v>0</v>
      </c>
      <c r="AU737" s="1">
        <f t="shared" si="99"/>
        <v>3.1371639664806854</v>
      </c>
      <c r="AV737" s="1">
        <f t="shared" si="100"/>
        <v>2.2886601776217472</v>
      </c>
      <c r="AW737" s="1">
        <f t="shared" si="101"/>
        <v>1.440156388762809</v>
      </c>
    </row>
    <row r="738" spans="1:49" x14ac:dyDescent="0.2">
      <c r="A738">
        <v>736</v>
      </c>
      <c r="B738" t="s">
        <v>9324</v>
      </c>
      <c r="C738" t="s">
        <v>9323</v>
      </c>
      <c r="F738" t="s">
        <v>9322</v>
      </c>
      <c r="G738" t="s">
        <v>16</v>
      </c>
      <c r="H738" t="s">
        <v>15</v>
      </c>
      <c r="I738" t="s">
        <v>9321</v>
      </c>
      <c r="J738">
        <v>100321315</v>
      </c>
      <c r="K738" t="s">
        <v>9320</v>
      </c>
      <c r="L738" t="s">
        <v>9319</v>
      </c>
      <c r="M738" t="s">
        <v>323</v>
      </c>
      <c r="N738">
        <v>1</v>
      </c>
      <c r="O738" t="s">
        <v>9318</v>
      </c>
      <c r="P738">
        <v>57196653105</v>
      </c>
      <c r="Q738">
        <v>100321315</v>
      </c>
      <c r="R738" s="7">
        <v>37653</v>
      </c>
      <c r="S738" s="8">
        <f t="shared" si="96"/>
        <v>2003</v>
      </c>
      <c r="T738" s="8">
        <v>2003</v>
      </c>
      <c r="U738" s="8">
        <f t="shared" si="97"/>
        <v>19</v>
      </c>
      <c r="V738" s="7">
        <v>37653</v>
      </c>
      <c r="W738" t="s">
        <v>449</v>
      </c>
      <c r="X738" s="2">
        <v>1.6519999999999999</v>
      </c>
      <c r="Y738" s="6">
        <f t="shared" si="94"/>
        <v>4.409919649769093E-2</v>
      </c>
      <c r="AA738" t="s">
        <v>448</v>
      </c>
      <c r="AB738">
        <v>17337</v>
      </c>
      <c r="AD738" t="s">
        <v>6</v>
      </c>
      <c r="AE738">
        <v>51</v>
      </c>
      <c r="AF738">
        <v>2</v>
      </c>
      <c r="AH738" t="s">
        <v>9317</v>
      </c>
      <c r="AI738" t="s">
        <v>9316</v>
      </c>
      <c r="AJ738" t="s">
        <v>9315</v>
      </c>
      <c r="AK738" t="s">
        <v>9314</v>
      </c>
      <c r="AL738">
        <v>1</v>
      </c>
      <c r="AM738" s="5">
        <f t="shared" si="98"/>
        <v>5.2631578947368418E-2</v>
      </c>
      <c r="AN738" s="4">
        <f t="shared" si="95"/>
        <v>7.9714621654476962E-5</v>
      </c>
      <c r="AO738" s="3"/>
      <c r="AP738">
        <v>0</v>
      </c>
      <c r="AQ738" t="s">
        <v>9313</v>
      </c>
      <c r="AR738" t="s">
        <v>9312</v>
      </c>
      <c r="AS738" t="s">
        <v>9311</v>
      </c>
      <c r="AT738" s="2" t="s">
        <v>0</v>
      </c>
      <c r="AU738" s="1">
        <f t="shared" si="99"/>
        <v>3.0893351934879991</v>
      </c>
      <c r="AV738" s="1">
        <f t="shared" si="100"/>
        <v>2.2089455559672704</v>
      </c>
      <c r="AW738" s="1">
        <f t="shared" si="101"/>
        <v>1.3285559184465412</v>
      </c>
    </row>
    <row r="739" spans="1:49" x14ac:dyDescent="0.2">
      <c r="A739">
        <v>737</v>
      </c>
      <c r="B739" t="s">
        <v>9310</v>
      </c>
      <c r="C739" t="s">
        <v>9309</v>
      </c>
      <c r="F739" t="s">
        <v>9308</v>
      </c>
      <c r="G739" t="s">
        <v>16</v>
      </c>
      <c r="H739" t="s">
        <v>15</v>
      </c>
      <c r="I739" t="s">
        <v>9307</v>
      </c>
      <c r="J739">
        <v>60000745</v>
      </c>
      <c r="K739" t="s">
        <v>8361</v>
      </c>
      <c r="L739" t="s">
        <v>8360</v>
      </c>
      <c r="M739" t="s">
        <v>323</v>
      </c>
      <c r="N739">
        <v>3</v>
      </c>
      <c r="O739" t="s">
        <v>9306</v>
      </c>
      <c r="P739" t="s">
        <v>9305</v>
      </c>
      <c r="Q739" t="s">
        <v>9304</v>
      </c>
      <c r="R739" s="7">
        <v>37653</v>
      </c>
      <c r="S739" s="8">
        <f t="shared" si="96"/>
        <v>2003</v>
      </c>
      <c r="T739" s="8">
        <v>2003</v>
      </c>
      <c r="U739" s="8">
        <f t="shared" si="97"/>
        <v>19</v>
      </c>
      <c r="V739" s="7">
        <v>37653</v>
      </c>
      <c r="W739" t="s">
        <v>449</v>
      </c>
      <c r="X739" s="2">
        <v>1.6519999999999999</v>
      </c>
      <c r="Y739" s="6">
        <f t="shared" si="94"/>
        <v>4.409919649769093E-2</v>
      </c>
      <c r="AA739" t="s">
        <v>448</v>
      </c>
      <c r="AB739">
        <v>17337</v>
      </c>
      <c r="AD739" t="s">
        <v>6</v>
      </c>
      <c r="AE739">
        <v>51</v>
      </c>
      <c r="AF739">
        <v>2</v>
      </c>
      <c r="AH739" t="s">
        <v>9303</v>
      </c>
      <c r="AI739" t="s">
        <v>9302</v>
      </c>
      <c r="AJ739" t="s">
        <v>9301</v>
      </c>
      <c r="AK739" t="s">
        <v>9300</v>
      </c>
      <c r="AL739">
        <v>14</v>
      </c>
      <c r="AM739" s="5">
        <f t="shared" si="98"/>
        <v>0.73684210526315785</v>
      </c>
      <c r="AN739" s="4">
        <f t="shared" si="95"/>
        <v>1.1160047031626775E-3</v>
      </c>
      <c r="AO739" s="3"/>
      <c r="AP739">
        <v>0</v>
      </c>
      <c r="AQ739" t="s">
        <v>9299</v>
      </c>
      <c r="AR739" t="s">
        <v>9298</v>
      </c>
      <c r="AS739" t="s">
        <v>9297</v>
      </c>
      <c r="AT739" s="2" t="s">
        <v>0</v>
      </c>
      <c r="AU739" s="1">
        <f t="shared" si="99"/>
        <v>3.1204238959332451</v>
      </c>
      <c r="AV739" s="1">
        <f t="shared" si="100"/>
        <v>2.2607600600426805</v>
      </c>
      <c r="AW739" s="1">
        <f t="shared" si="101"/>
        <v>1.4010962241521152</v>
      </c>
    </row>
    <row r="740" spans="1:49" x14ac:dyDescent="0.2">
      <c r="A740">
        <v>738</v>
      </c>
      <c r="B740" t="s">
        <v>9296</v>
      </c>
      <c r="C740" t="s">
        <v>9295</v>
      </c>
      <c r="F740" t="s">
        <v>9294</v>
      </c>
      <c r="G740" t="s">
        <v>16</v>
      </c>
      <c r="H740" t="s">
        <v>15</v>
      </c>
      <c r="I740" t="s">
        <v>2072</v>
      </c>
      <c r="J740" t="s">
        <v>9293</v>
      </c>
      <c r="K740" t="s">
        <v>9292</v>
      </c>
      <c r="L740" t="s">
        <v>9291</v>
      </c>
      <c r="M740" t="s">
        <v>9290</v>
      </c>
      <c r="N740">
        <v>2</v>
      </c>
      <c r="O740" t="s">
        <v>2068</v>
      </c>
      <c r="P740" t="s">
        <v>2067</v>
      </c>
      <c r="Q740" t="s">
        <v>9289</v>
      </c>
      <c r="R740" s="7">
        <v>37653</v>
      </c>
      <c r="S740" s="8">
        <f t="shared" si="96"/>
        <v>2003</v>
      </c>
      <c r="T740" s="8">
        <v>2003</v>
      </c>
      <c r="U740" s="8">
        <f t="shared" si="97"/>
        <v>19</v>
      </c>
      <c r="V740" s="7">
        <v>37653</v>
      </c>
      <c r="W740" t="s">
        <v>449</v>
      </c>
      <c r="X740" s="2">
        <v>1.6519999999999999</v>
      </c>
      <c r="Y740" s="6">
        <f t="shared" si="94"/>
        <v>4.409919649769093E-2</v>
      </c>
      <c r="AA740" t="s">
        <v>448</v>
      </c>
      <c r="AB740">
        <v>17337</v>
      </c>
      <c r="AD740" t="s">
        <v>6</v>
      </c>
      <c r="AE740">
        <v>51</v>
      </c>
      <c r="AF740">
        <v>2</v>
      </c>
      <c r="AH740" t="s">
        <v>9288</v>
      </c>
      <c r="AI740" t="s">
        <v>9287</v>
      </c>
      <c r="AJ740" t="s">
        <v>9286</v>
      </c>
      <c r="AK740" t="s">
        <v>9285</v>
      </c>
      <c r="AL740">
        <v>23</v>
      </c>
      <c r="AM740" s="5">
        <f t="shared" si="98"/>
        <v>1.2105263157894737</v>
      </c>
      <c r="AN740" s="4">
        <f t="shared" si="95"/>
        <v>1.8334362980529702E-3</v>
      </c>
      <c r="AO740" s="3"/>
      <c r="AP740">
        <v>0</v>
      </c>
      <c r="AQ740" t="s">
        <v>299</v>
      </c>
      <c r="AR740">
        <v>9900448</v>
      </c>
      <c r="AS740" t="s">
        <v>297</v>
      </c>
      <c r="AT740" s="2" t="s">
        <v>0</v>
      </c>
      <c r="AU740" s="1">
        <f t="shared" si="99"/>
        <v>3.1419468437799538</v>
      </c>
      <c r="AV740" s="1">
        <f t="shared" si="100"/>
        <v>2.2966316397871953</v>
      </c>
      <c r="AW740" s="1">
        <f t="shared" si="101"/>
        <v>1.4513164357944357</v>
      </c>
    </row>
    <row r="741" spans="1:49" x14ac:dyDescent="0.2">
      <c r="A741">
        <v>739</v>
      </c>
      <c r="B741" t="s">
        <v>9284</v>
      </c>
      <c r="C741" t="s">
        <v>9283</v>
      </c>
      <c r="F741" t="s">
        <v>9282</v>
      </c>
      <c r="G741" t="s">
        <v>16</v>
      </c>
      <c r="H741" t="s">
        <v>15</v>
      </c>
      <c r="I741" t="s">
        <v>9281</v>
      </c>
      <c r="J741">
        <v>100381599</v>
      </c>
      <c r="K741" t="s">
        <v>9280</v>
      </c>
      <c r="M741" t="s">
        <v>323</v>
      </c>
      <c r="N741">
        <v>1</v>
      </c>
      <c r="O741" t="s">
        <v>9279</v>
      </c>
      <c r="P741">
        <v>6603799619</v>
      </c>
      <c r="Q741">
        <v>100381599</v>
      </c>
      <c r="R741" s="7">
        <v>37653</v>
      </c>
      <c r="S741" s="8">
        <f t="shared" si="96"/>
        <v>2003</v>
      </c>
      <c r="T741" s="8">
        <v>2003</v>
      </c>
      <c r="U741" s="8">
        <f t="shared" si="97"/>
        <v>19</v>
      </c>
      <c r="V741" s="7">
        <v>37653</v>
      </c>
      <c r="W741" t="s">
        <v>1833</v>
      </c>
      <c r="X741" s="2">
        <v>0.88100000000000001</v>
      </c>
      <c r="Y741" s="6">
        <f t="shared" si="94"/>
        <v>2.3517791836843653E-2</v>
      </c>
      <c r="AA741">
        <v>10459243</v>
      </c>
      <c r="AB741">
        <v>17248</v>
      </c>
      <c r="AD741" t="s">
        <v>6</v>
      </c>
      <c r="AE741">
        <v>45</v>
      </c>
      <c r="AF741">
        <v>1</v>
      </c>
      <c r="AH741" t="s">
        <v>9278</v>
      </c>
      <c r="AI741" t="s">
        <v>9277</v>
      </c>
      <c r="AJ741" t="s">
        <v>9276</v>
      </c>
      <c r="AK741" t="s">
        <v>9275</v>
      </c>
      <c r="AL741">
        <v>14</v>
      </c>
      <c r="AM741" s="5">
        <f t="shared" si="98"/>
        <v>0.73684210526315785</v>
      </c>
      <c r="AN741" s="4">
        <f t="shared" si="95"/>
        <v>1.1160047031626775E-3</v>
      </c>
      <c r="AO741" s="3"/>
      <c r="AP741">
        <v>0</v>
      </c>
      <c r="AR741" t="s">
        <v>1</v>
      </c>
      <c r="AT741" s="2" t="s">
        <v>0</v>
      </c>
      <c r="AU741" s="1">
        <f t="shared" si="99"/>
        <v>1.6797255696739357</v>
      </c>
      <c r="AV741" s="1">
        <f t="shared" si="100"/>
        <v>1.2316898270003165</v>
      </c>
      <c r="AW741" s="1">
        <f t="shared" si="101"/>
        <v>0.78365408432669692</v>
      </c>
    </row>
    <row r="742" spans="1:49" x14ac:dyDescent="0.2">
      <c r="A742">
        <v>740</v>
      </c>
      <c r="B742" t="s">
        <v>9274</v>
      </c>
      <c r="C742" t="s">
        <v>9273</v>
      </c>
      <c r="F742" t="s">
        <v>9272</v>
      </c>
      <c r="G742" t="s">
        <v>16</v>
      </c>
      <c r="H742" t="s">
        <v>15</v>
      </c>
      <c r="I742" t="s">
        <v>9271</v>
      </c>
      <c r="J742">
        <v>60026610</v>
      </c>
      <c r="K742" t="s">
        <v>9270</v>
      </c>
      <c r="L742" t="s">
        <v>9269</v>
      </c>
      <c r="M742" t="s">
        <v>323</v>
      </c>
      <c r="N742">
        <v>2</v>
      </c>
      <c r="O742" t="s">
        <v>9268</v>
      </c>
      <c r="P742" t="s">
        <v>9267</v>
      </c>
      <c r="Q742" t="s">
        <v>9266</v>
      </c>
      <c r="R742" s="7">
        <v>37653</v>
      </c>
      <c r="S742" s="8">
        <f t="shared" si="96"/>
        <v>2003</v>
      </c>
      <c r="T742" s="8">
        <v>2003</v>
      </c>
      <c r="U742" s="8">
        <f t="shared" si="97"/>
        <v>19</v>
      </c>
      <c r="V742" s="7">
        <v>37653</v>
      </c>
      <c r="W742" t="s">
        <v>449</v>
      </c>
      <c r="X742" s="2">
        <v>1.6519999999999999</v>
      </c>
      <c r="Y742" s="6">
        <f t="shared" si="94"/>
        <v>4.409919649769093E-2</v>
      </c>
      <c r="AA742" t="s">
        <v>448</v>
      </c>
      <c r="AB742">
        <v>17337</v>
      </c>
      <c r="AD742" t="s">
        <v>6</v>
      </c>
      <c r="AE742">
        <v>51</v>
      </c>
      <c r="AF742">
        <v>2</v>
      </c>
      <c r="AH742" t="s">
        <v>9265</v>
      </c>
      <c r="AI742" t="s">
        <v>9264</v>
      </c>
      <c r="AJ742" t="s">
        <v>9263</v>
      </c>
      <c r="AK742" t="s">
        <v>9262</v>
      </c>
      <c r="AL742">
        <v>24</v>
      </c>
      <c r="AM742" s="5">
        <f t="shared" si="98"/>
        <v>1.263157894736842</v>
      </c>
      <c r="AN742" s="4">
        <f t="shared" si="95"/>
        <v>1.9131509197074473E-3</v>
      </c>
      <c r="AO742" s="3"/>
      <c r="AP742">
        <v>0</v>
      </c>
      <c r="AQ742" t="s">
        <v>9261</v>
      </c>
      <c r="AR742" t="s">
        <v>9260</v>
      </c>
      <c r="AS742" t="s">
        <v>9259</v>
      </c>
      <c r="AT742" s="2" t="s">
        <v>0</v>
      </c>
      <c r="AU742" s="1">
        <f t="shared" si="99"/>
        <v>3.1443382824295889</v>
      </c>
      <c r="AV742" s="1">
        <f t="shared" si="100"/>
        <v>2.3006173708699187</v>
      </c>
      <c r="AW742" s="1">
        <f t="shared" si="101"/>
        <v>1.4568964593102491</v>
      </c>
    </row>
    <row r="743" spans="1:49" x14ac:dyDescent="0.2">
      <c r="A743">
        <v>741</v>
      </c>
      <c r="B743" t="s">
        <v>9258</v>
      </c>
      <c r="C743" t="s">
        <v>9257</v>
      </c>
      <c r="F743" t="s">
        <v>9256</v>
      </c>
      <c r="G743" t="s">
        <v>16</v>
      </c>
      <c r="H743" t="s">
        <v>15</v>
      </c>
      <c r="I743" t="s">
        <v>9255</v>
      </c>
      <c r="J743">
        <v>60008524</v>
      </c>
      <c r="K743" t="s">
        <v>9254</v>
      </c>
      <c r="L743" t="s">
        <v>9253</v>
      </c>
      <c r="M743" t="s">
        <v>51</v>
      </c>
      <c r="N743">
        <v>5</v>
      </c>
      <c r="O743" t="s">
        <v>9252</v>
      </c>
      <c r="P743" t="s">
        <v>9251</v>
      </c>
      <c r="Q743" t="s">
        <v>9250</v>
      </c>
      <c r="R743" s="7">
        <v>37653</v>
      </c>
      <c r="S743" s="8">
        <f t="shared" si="96"/>
        <v>2003</v>
      </c>
      <c r="T743" s="8">
        <v>2003</v>
      </c>
      <c r="U743" s="8">
        <f t="shared" si="97"/>
        <v>19</v>
      </c>
      <c r="V743" s="7">
        <v>37653</v>
      </c>
      <c r="W743" t="s">
        <v>449</v>
      </c>
      <c r="X743" s="2">
        <v>1.6519999999999999</v>
      </c>
      <c r="Y743" s="6">
        <f t="shared" si="94"/>
        <v>4.409919649769093E-2</v>
      </c>
      <c r="AA743" t="s">
        <v>448</v>
      </c>
      <c r="AB743">
        <v>17337</v>
      </c>
      <c r="AD743" t="s">
        <v>6</v>
      </c>
      <c r="AE743">
        <v>51</v>
      </c>
      <c r="AF743">
        <v>2</v>
      </c>
      <c r="AH743" t="s">
        <v>9249</v>
      </c>
      <c r="AI743" t="s">
        <v>9248</v>
      </c>
      <c r="AJ743" t="s">
        <v>9247</v>
      </c>
      <c r="AK743" t="s">
        <v>9246</v>
      </c>
      <c r="AL743">
        <v>50</v>
      </c>
      <c r="AM743" s="5">
        <f t="shared" si="98"/>
        <v>2.6315789473684212</v>
      </c>
      <c r="AN743" s="4">
        <f t="shared" si="95"/>
        <v>3.9857310827238488E-3</v>
      </c>
      <c r="AO743" s="3"/>
      <c r="AP743">
        <v>0</v>
      </c>
      <c r="AR743" t="s">
        <v>1</v>
      </c>
      <c r="AT743" s="2" t="s">
        <v>0</v>
      </c>
      <c r="AU743" s="1">
        <f t="shared" si="99"/>
        <v>3.2065156873200809</v>
      </c>
      <c r="AV743" s="1">
        <f t="shared" si="100"/>
        <v>2.4042463790207389</v>
      </c>
      <c r="AW743" s="1">
        <f t="shared" si="101"/>
        <v>1.6019770707213969</v>
      </c>
    </row>
    <row r="744" spans="1:49" x14ac:dyDescent="0.2">
      <c r="A744">
        <v>742</v>
      </c>
      <c r="B744" t="s">
        <v>9245</v>
      </c>
      <c r="C744" t="s">
        <v>9244</v>
      </c>
      <c r="F744" t="s">
        <v>9243</v>
      </c>
      <c r="G744" t="s">
        <v>16</v>
      </c>
      <c r="H744" t="s">
        <v>15</v>
      </c>
      <c r="I744" t="s">
        <v>9242</v>
      </c>
      <c r="J744" t="s">
        <v>9241</v>
      </c>
      <c r="K744" t="s">
        <v>9240</v>
      </c>
      <c r="L744" t="s">
        <v>6314</v>
      </c>
      <c r="M744" t="s">
        <v>1699</v>
      </c>
      <c r="N744">
        <v>2</v>
      </c>
      <c r="O744" t="s">
        <v>9239</v>
      </c>
      <c r="P744" t="s">
        <v>9238</v>
      </c>
      <c r="Q744" t="s">
        <v>9237</v>
      </c>
      <c r="R744" s="7">
        <v>37653</v>
      </c>
      <c r="S744" s="8">
        <f t="shared" si="96"/>
        <v>2003</v>
      </c>
      <c r="T744" s="8">
        <v>2003</v>
      </c>
      <c r="U744" s="8">
        <f t="shared" si="97"/>
        <v>19</v>
      </c>
      <c r="V744" s="7">
        <v>37653</v>
      </c>
      <c r="W744" t="s">
        <v>449</v>
      </c>
      <c r="X744" s="2">
        <v>1.6519999999999999</v>
      </c>
      <c r="Y744" s="6">
        <f t="shared" si="94"/>
        <v>4.409919649769093E-2</v>
      </c>
      <c r="AA744" t="s">
        <v>448</v>
      </c>
      <c r="AB744">
        <v>17337</v>
      </c>
      <c r="AD744" t="s">
        <v>6</v>
      </c>
      <c r="AE744">
        <v>51</v>
      </c>
      <c r="AF744">
        <v>2</v>
      </c>
      <c r="AH744" t="s">
        <v>9236</v>
      </c>
      <c r="AI744" t="s">
        <v>9235</v>
      </c>
      <c r="AJ744" t="s">
        <v>9234</v>
      </c>
      <c r="AK744" t="s">
        <v>9233</v>
      </c>
      <c r="AL744">
        <v>25</v>
      </c>
      <c r="AM744" s="5">
        <f t="shared" si="98"/>
        <v>1.3157894736842106</v>
      </c>
      <c r="AN744" s="4">
        <f t="shared" si="95"/>
        <v>1.9928655413619244E-3</v>
      </c>
      <c r="AO744" s="3"/>
      <c r="AP744">
        <v>0</v>
      </c>
      <c r="AR744" t="s">
        <v>1</v>
      </c>
      <c r="AT744" s="2" t="s">
        <v>0</v>
      </c>
      <c r="AU744" s="1">
        <f t="shared" si="99"/>
        <v>3.1467297210792231</v>
      </c>
      <c r="AV744" s="1">
        <f t="shared" si="100"/>
        <v>2.3046031019526425</v>
      </c>
      <c r="AW744" s="1">
        <f t="shared" si="101"/>
        <v>1.4624764828260626</v>
      </c>
    </row>
    <row r="745" spans="1:49" x14ac:dyDescent="0.2">
      <c r="A745">
        <v>743</v>
      </c>
      <c r="B745" t="s">
        <v>9232</v>
      </c>
      <c r="F745" t="s">
        <v>9231</v>
      </c>
      <c r="G745" t="s">
        <v>16</v>
      </c>
      <c r="H745" t="s">
        <v>15</v>
      </c>
      <c r="I745" t="s">
        <v>9230</v>
      </c>
      <c r="J745">
        <v>60012370</v>
      </c>
      <c r="K745" t="s">
        <v>8534</v>
      </c>
      <c r="L745" t="s">
        <v>8533</v>
      </c>
      <c r="M745" t="s">
        <v>626</v>
      </c>
      <c r="N745">
        <v>2</v>
      </c>
      <c r="O745" t="s">
        <v>9229</v>
      </c>
      <c r="P745" t="s">
        <v>9228</v>
      </c>
      <c r="Q745" t="s">
        <v>8530</v>
      </c>
      <c r="R745" s="7">
        <v>37653</v>
      </c>
      <c r="S745" s="8">
        <f t="shared" si="96"/>
        <v>2003</v>
      </c>
      <c r="T745" s="8">
        <v>2003</v>
      </c>
      <c r="U745" s="8">
        <f t="shared" si="97"/>
        <v>19</v>
      </c>
      <c r="V745" s="7">
        <v>37653</v>
      </c>
      <c r="W745" t="s">
        <v>9217</v>
      </c>
      <c r="X745" s="2" t="s">
        <v>0</v>
      </c>
      <c r="Y745" s="6" t="e">
        <f t="shared" si="94"/>
        <v>#VALUE!</v>
      </c>
      <c r="AA745">
        <v>10234462</v>
      </c>
      <c r="AB745">
        <v>19855</v>
      </c>
      <c r="AD745" t="s">
        <v>6</v>
      </c>
      <c r="AE745">
        <v>10</v>
      </c>
      <c r="AF745">
        <v>1</v>
      </c>
      <c r="AH745" t="s">
        <v>9227</v>
      </c>
      <c r="AI745" t="s">
        <v>9226</v>
      </c>
      <c r="AJ745" t="s">
        <v>9225</v>
      </c>
      <c r="AK745" t="s">
        <v>9224</v>
      </c>
      <c r="AL745">
        <v>0</v>
      </c>
      <c r="AM745" s="5">
        <f t="shared" si="98"/>
        <v>0</v>
      </c>
      <c r="AN745" s="4">
        <f t="shared" si="95"/>
        <v>0</v>
      </c>
      <c r="AO745" s="3"/>
      <c r="AP745">
        <v>0</v>
      </c>
      <c r="AR745" t="s">
        <v>1</v>
      </c>
      <c r="AT745" s="2" t="s">
        <v>0</v>
      </c>
      <c r="AU745" s="1" t="e">
        <f t="shared" si="99"/>
        <v>#VALUE!</v>
      </c>
      <c r="AV745" s="1" t="e">
        <f t="shared" si="100"/>
        <v>#VALUE!</v>
      </c>
      <c r="AW745" s="1" t="e">
        <f t="shared" si="101"/>
        <v>#VALUE!</v>
      </c>
    </row>
    <row r="746" spans="1:49" x14ac:dyDescent="0.2">
      <c r="A746">
        <v>744</v>
      </c>
      <c r="B746" t="s">
        <v>9223</v>
      </c>
      <c r="F746" t="s">
        <v>9222</v>
      </c>
      <c r="G746" t="s">
        <v>16</v>
      </c>
      <c r="H746" t="s">
        <v>15</v>
      </c>
      <c r="I746" t="s">
        <v>9221</v>
      </c>
      <c r="J746">
        <v>60024666</v>
      </c>
      <c r="K746" t="s">
        <v>8148</v>
      </c>
      <c r="L746" t="s">
        <v>8147</v>
      </c>
      <c r="M746" t="s">
        <v>626</v>
      </c>
      <c r="N746">
        <v>2</v>
      </c>
      <c r="O746" t="s">
        <v>9220</v>
      </c>
      <c r="P746" t="s">
        <v>9219</v>
      </c>
      <c r="Q746" t="s">
        <v>9218</v>
      </c>
      <c r="R746" s="7">
        <v>37653</v>
      </c>
      <c r="S746" s="8">
        <f t="shared" si="96"/>
        <v>2003</v>
      </c>
      <c r="T746" s="8">
        <v>2003</v>
      </c>
      <c r="U746" s="8">
        <f t="shared" si="97"/>
        <v>19</v>
      </c>
      <c r="V746" s="7">
        <v>37653</v>
      </c>
      <c r="W746" t="s">
        <v>9217</v>
      </c>
      <c r="X746" s="2" t="s">
        <v>0</v>
      </c>
      <c r="Y746" s="6" t="e">
        <f t="shared" si="94"/>
        <v>#VALUE!</v>
      </c>
      <c r="AA746">
        <v>10234462</v>
      </c>
      <c r="AB746">
        <v>19855</v>
      </c>
      <c r="AD746" t="s">
        <v>6</v>
      </c>
      <c r="AE746">
        <v>10</v>
      </c>
      <c r="AF746">
        <v>1</v>
      </c>
      <c r="AH746" s="9">
        <v>44136</v>
      </c>
      <c r="AI746" t="s">
        <v>9216</v>
      </c>
      <c r="AJ746" t="s">
        <v>9215</v>
      </c>
      <c r="AK746" t="s">
        <v>9214</v>
      </c>
      <c r="AL746">
        <v>0</v>
      </c>
      <c r="AM746" s="5">
        <f t="shared" si="98"/>
        <v>0</v>
      </c>
      <c r="AN746" s="4">
        <f t="shared" si="95"/>
        <v>0</v>
      </c>
      <c r="AO746" s="3"/>
      <c r="AP746">
        <v>0</v>
      </c>
      <c r="AR746" t="s">
        <v>1</v>
      </c>
      <c r="AT746" s="2" t="s">
        <v>0</v>
      </c>
      <c r="AU746" s="1" t="e">
        <f t="shared" si="99"/>
        <v>#VALUE!</v>
      </c>
      <c r="AV746" s="1" t="e">
        <f t="shared" si="100"/>
        <v>#VALUE!</v>
      </c>
      <c r="AW746" s="1" t="e">
        <f t="shared" si="101"/>
        <v>#VALUE!</v>
      </c>
    </row>
    <row r="747" spans="1:49" x14ac:dyDescent="0.2">
      <c r="A747">
        <v>745</v>
      </c>
      <c r="B747" t="s">
        <v>9213</v>
      </c>
      <c r="C747" t="s">
        <v>9212</v>
      </c>
      <c r="F747" t="s">
        <v>9211</v>
      </c>
      <c r="G747" t="s">
        <v>16</v>
      </c>
      <c r="H747" t="s">
        <v>15</v>
      </c>
      <c r="I747" t="s">
        <v>9210</v>
      </c>
      <c r="J747" t="s">
        <v>9209</v>
      </c>
      <c r="K747" t="s">
        <v>9208</v>
      </c>
      <c r="L747" t="s">
        <v>9207</v>
      </c>
      <c r="M747" t="s">
        <v>2493</v>
      </c>
      <c r="N747">
        <v>2</v>
      </c>
      <c r="O747" t="s">
        <v>9206</v>
      </c>
      <c r="P747" t="s">
        <v>9205</v>
      </c>
      <c r="Q747" t="s">
        <v>9204</v>
      </c>
      <c r="R747" s="7">
        <v>37653</v>
      </c>
      <c r="S747" s="8">
        <f t="shared" si="96"/>
        <v>2003</v>
      </c>
      <c r="T747" s="8">
        <v>2003</v>
      </c>
      <c r="U747" s="8">
        <f t="shared" si="97"/>
        <v>19</v>
      </c>
      <c r="V747" s="7">
        <v>37653</v>
      </c>
      <c r="W747" t="s">
        <v>2087</v>
      </c>
      <c r="X747" s="2">
        <v>2.9860000000000002</v>
      </c>
      <c r="Y747" s="6">
        <f t="shared" si="94"/>
        <v>7.9709564613865094E-2</v>
      </c>
      <c r="AA747">
        <v>7338716</v>
      </c>
      <c r="AB747">
        <v>18902</v>
      </c>
      <c r="AD747" t="s">
        <v>6</v>
      </c>
      <c r="AE747">
        <v>21</v>
      </c>
      <c r="AF747">
        <v>2</v>
      </c>
      <c r="AH747" t="s">
        <v>9203</v>
      </c>
      <c r="AI747" t="s">
        <v>9202</v>
      </c>
      <c r="AJ747" t="s">
        <v>9201</v>
      </c>
      <c r="AK747" t="s">
        <v>9200</v>
      </c>
      <c r="AL747">
        <v>29</v>
      </c>
      <c r="AM747" s="5">
        <f t="shared" si="98"/>
        <v>1.5263157894736843</v>
      </c>
      <c r="AN747" s="4">
        <f t="shared" si="95"/>
        <v>2.3117240279798322E-3</v>
      </c>
      <c r="AO747" s="3"/>
      <c r="AP747">
        <v>0</v>
      </c>
      <c r="AR747" t="s">
        <v>9199</v>
      </c>
      <c r="AT747" s="2" t="s">
        <v>0</v>
      </c>
      <c r="AU747" s="1">
        <f t="shared" si="99"/>
        <v>5.6490212438099512</v>
      </c>
      <c r="AV747" s="1">
        <f t="shared" si="100"/>
        <v>4.1010644320922465</v>
      </c>
      <c r="AW747" s="1">
        <f t="shared" si="101"/>
        <v>2.5531076203745409</v>
      </c>
    </row>
    <row r="748" spans="1:49" x14ac:dyDescent="0.2">
      <c r="A748">
        <v>746</v>
      </c>
      <c r="B748" t="s">
        <v>9198</v>
      </c>
      <c r="C748" t="s">
        <v>9197</v>
      </c>
      <c r="D748" t="s">
        <v>9196</v>
      </c>
      <c r="E748">
        <v>12606283</v>
      </c>
      <c r="F748" t="s">
        <v>9195</v>
      </c>
      <c r="G748" t="s">
        <v>16</v>
      </c>
      <c r="H748" t="s">
        <v>15</v>
      </c>
      <c r="I748" t="s">
        <v>9194</v>
      </c>
      <c r="J748" t="s">
        <v>9193</v>
      </c>
      <c r="K748" t="s">
        <v>9192</v>
      </c>
      <c r="L748" t="s">
        <v>9191</v>
      </c>
      <c r="M748" t="s">
        <v>9190</v>
      </c>
      <c r="N748">
        <v>3</v>
      </c>
      <c r="O748" t="s">
        <v>9189</v>
      </c>
      <c r="P748" t="s">
        <v>9188</v>
      </c>
      <c r="Q748" t="s">
        <v>9187</v>
      </c>
      <c r="R748" s="7">
        <v>37653</v>
      </c>
      <c r="S748" s="8">
        <f t="shared" si="96"/>
        <v>2003</v>
      </c>
      <c r="T748" s="8">
        <v>2003</v>
      </c>
      <c r="U748" s="8">
        <f t="shared" si="97"/>
        <v>19</v>
      </c>
      <c r="V748" s="7">
        <v>37653</v>
      </c>
      <c r="W748" t="s">
        <v>9186</v>
      </c>
      <c r="X748" s="2">
        <v>1.77</v>
      </c>
      <c r="Y748" s="6">
        <f t="shared" si="94"/>
        <v>4.7249139104668859E-2</v>
      </c>
      <c r="AA748">
        <v>121606</v>
      </c>
      <c r="AB748">
        <v>14536</v>
      </c>
      <c r="AD748" t="s">
        <v>6</v>
      </c>
      <c r="AE748">
        <v>254</v>
      </c>
      <c r="AF748">
        <v>1</v>
      </c>
      <c r="AH748" t="s">
        <v>9185</v>
      </c>
      <c r="AI748" t="s">
        <v>9184</v>
      </c>
      <c r="AJ748" t="s">
        <v>9183</v>
      </c>
      <c r="AK748" t="s">
        <v>9182</v>
      </c>
      <c r="AL748">
        <v>32</v>
      </c>
      <c r="AM748" s="5">
        <f t="shared" si="98"/>
        <v>1.6842105263157894</v>
      </c>
      <c r="AN748" s="4">
        <f t="shared" si="95"/>
        <v>2.5508678929432628E-3</v>
      </c>
      <c r="AO748" s="3"/>
      <c r="AP748">
        <v>1</v>
      </c>
      <c r="AQ748" t="s">
        <v>9181</v>
      </c>
      <c r="AR748">
        <v>134</v>
      </c>
      <c r="AS748" t="s">
        <v>9180</v>
      </c>
      <c r="AT748" s="2">
        <v>3.5819999999999999</v>
      </c>
      <c r="AU748" s="1">
        <f t="shared" si="99"/>
        <v>3.3839657741151177</v>
      </c>
      <c r="AV748" s="1">
        <f t="shared" si="100"/>
        <v>2.4900003498806065</v>
      </c>
      <c r="AW748" s="1">
        <f t="shared" si="101"/>
        <v>1.5960349256460942</v>
      </c>
    </row>
    <row r="749" spans="1:49" x14ac:dyDescent="0.2">
      <c r="A749">
        <v>747</v>
      </c>
      <c r="B749" t="s">
        <v>9179</v>
      </c>
      <c r="C749" t="s">
        <v>9178</v>
      </c>
      <c r="F749" t="s">
        <v>9177</v>
      </c>
      <c r="G749" t="s">
        <v>16</v>
      </c>
      <c r="H749" t="s">
        <v>15</v>
      </c>
      <c r="I749" t="s">
        <v>9176</v>
      </c>
      <c r="J749" t="s">
        <v>9175</v>
      </c>
      <c r="K749" t="s">
        <v>9174</v>
      </c>
      <c r="L749" t="s">
        <v>9173</v>
      </c>
      <c r="M749" t="s">
        <v>2055</v>
      </c>
      <c r="N749">
        <v>6</v>
      </c>
      <c r="O749" t="s">
        <v>9172</v>
      </c>
      <c r="P749" t="s">
        <v>9171</v>
      </c>
      <c r="Q749" t="s">
        <v>9170</v>
      </c>
      <c r="R749" s="7">
        <v>37653</v>
      </c>
      <c r="S749" s="8">
        <f t="shared" si="96"/>
        <v>2003</v>
      </c>
      <c r="T749" s="8">
        <v>2003</v>
      </c>
      <c r="U749" s="8">
        <f t="shared" si="97"/>
        <v>19</v>
      </c>
      <c r="V749" s="7">
        <v>37653</v>
      </c>
      <c r="W749" t="s">
        <v>2087</v>
      </c>
      <c r="X749" s="2">
        <v>2.9860000000000002</v>
      </c>
      <c r="Y749" s="6">
        <f t="shared" si="94"/>
        <v>7.9709564613865094E-2</v>
      </c>
      <c r="AA749">
        <v>7338716</v>
      </c>
      <c r="AB749">
        <v>18902</v>
      </c>
      <c r="AD749" t="s">
        <v>6</v>
      </c>
      <c r="AE749">
        <v>21</v>
      </c>
      <c r="AF749">
        <v>2</v>
      </c>
      <c r="AH749" t="s">
        <v>9169</v>
      </c>
      <c r="AI749" t="s">
        <v>9168</v>
      </c>
      <c r="AJ749" t="s">
        <v>9167</v>
      </c>
      <c r="AK749" t="s">
        <v>9166</v>
      </c>
      <c r="AL749">
        <v>186</v>
      </c>
      <c r="AM749" s="5">
        <f t="shared" si="98"/>
        <v>9.7894736842105257</v>
      </c>
      <c r="AN749" s="4">
        <f t="shared" si="95"/>
        <v>1.4826919627732716E-2</v>
      </c>
      <c r="AO749" s="3"/>
      <c r="AP749">
        <v>0</v>
      </c>
      <c r="AR749" t="s">
        <v>1</v>
      </c>
      <c r="AT749" s="2" t="s">
        <v>0</v>
      </c>
      <c r="AU749" s="1">
        <f t="shared" si="99"/>
        <v>6.024477111802538</v>
      </c>
      <c r="AV749" s="1">
        <f t="shared" si="100"/>
        <v>4.7268242120798911</v>
      </c>
      <c r="AW749" s="1">
        <f t="shared" si="101"/>
        <v>3.4291713123572434</v>
      </c>
    </row>
    <row r="750" spans="1:49" x14ac:dyDescent="0.2">
      <c r="A750">
        <v>748</v>
      </c>
      <c r="B750" t="s">
        <v>9165</v>
      </c>
      <c r="C750" t="s">
        <v>9164</v>
      </c>
      <c r="F750" t="s">
        <v>9163</v>
      </c>
      <c r="G750" t="s">
        <v>16</v>
      </c>
      <c r="H750" t="s">
        <v>15</v>
      </c>
      <c r="I750" t="s">
        <v>9162</v>
      </c>
      <c r="J750">
        <v>60021903</v>
      </c>
      <c r="K750" t="s">
        <v>9161</v>
      </c>
      <c r="L750" t="s">
        <v>9160</v>
      </c>
      <c r="M750" t="s">
        <v>357</v>
      </c>
      <c r="N750">
        <v>1</v>
      </c>
      <c r="O750" t="s">
        <v>9159</v>
      </c>
      <c r="P750">
        <v>7202894506</v>
      </c>
      <c r="Q750">
        <v>60021903</v>
      </c>
      <c r="R750" s="7">
        <v>37653</v>
      </c>
      <c r="S750" s="8">
        <f t="shared" si="96"/>
        <v>2003</v>
      </c>
      <c r="T750" s="8">
        <v>2003</v>
      </c>
      <c r="U750" s="8">
        <f t="shared" si="97"/>
        <v>19</v>
      </c>
      <c r="V750" s="7">
        <v>37653</v>
      </c>
      <c r="W750" t="s">
        <v>711</v>
      </c>
      <c r="X750" s="2">
        <v>0.92900000000000005</v>
      </c>
      <c r="Y750" s="6">
        <f t="shared" si="94"/>
        <v>2.4799124422732979E-2</v>
      </c>
      <c r="AA750">
        <v>10897798</v>
      </c>
      <c r="AB750">
        <v>18896</v>
      </c>
      <c r="AD750" t="s">
        <v>6</v>
      </c>
      <c r="AE750">
        <v>7</v>
      </c>
      <c r="AF750">
        <v>2</v>
      </c>
      <c r="AH750" t="s">
        <v>9158</v>
      </c>
      <c r="AI750" t="s">
        <v>9157</v>
      </c>
      <c r="AJ750" t="s">
        <v>9156</v>
      </c>
      <c r="AK750" t="s">
        <v>9155</v>
      </c>
      <c r="AL750">
        <v>6</v>
      </c>
      <c r="AM750" s="5">
        <f t="shared" si="98"/>
        <v>0.31578947368421051</v>
      </c>
      <c r="AN750" s="4">
        <f t="shared" si="95"/>
        <v>4.7828772992686183E-4</v>
      </c>
      <c r="AO750" s="3"/>
      <c r="AP750">
        <v>0</v>
      </c>
      <c r="AR750" t="s">
        <v>1</v>
      </c>
      <c r="AT750" s="2">
        <v>3.4359999999999999</v>
      </c>
      <c r="AU750" s="1">
        <f t="shared" si="99"/>
        <v>1.750287341489114</v>
      </c>
      <c r="AV750" s="1">
        <f t="shared" si="100"/>
        <v>1.2638706076329922</v>
      </c>
      <c r="AW750" s="1">
        <f t="shared" si="101"/>
        <v>0.7774538737768697</v>
      </c>
    </row>
    <row r="751" spans="1:49" x14ac:dyDescent="0.2">
      <c r="A751">
        <v>749</v>
      </c>
      <c r="B751" t="s">
        <v>9154</v>
      </c>
      <c r="C751" t="s">
        <v>9153</v>
      </c>
      <c r="F751" t="s">
        <v>9152</v>
      </c>
      <c r="G751" t="s">
        <v>16</v>
      </c>
      <c r="H751" t="s">
        <v>15</v>
      </c>
      <c r="I751" t="s">
        <v>9151</v>
      </c>
      <c r="J751" t="s">
        <v>9150</v>
      </c>
      <c r="K751" t="s">
        <v>9149</v>
      </c>
      <c r="L751" t="s">
        <v>9148</v>
      </c>
      <c r="M751" t="s">
        <v>858</v>
      </c>
      <c r="N751">
        <v>4</v>
      </c>
      <c r="O751" t="s">
        <v>9147</v>
      </c>
      <c r="P751" t="s">
        <v>9146</v>
      </c>
      <c r="Q751" t="s">
        <v>9145</v>
      </c>
      <c r="R751" s="7">
        <v>37653</v>
      </c>
      <c r="S751" s="8">
        <f t="shared" si="96"/>
        <v>2003</v>
      </c>
      <c r="T751" s="8">
        <v>2003</v>
      </c>
      <c r="U751" s="8">
        <f t="shared" si="97"/>
        <v>19</v>
      </c>
      <c r="V751" s="7">
        <v>37653</v>
      </c>
      <c r="W751" t="s">
        <v>711</v>
      </c>
      <c r="X751" s="2">
        <v>0.92900000000000005</v>
      </c>
      <c r="Y751" s="6">
        <f t="shared" si="94"/>
        <v>2.4799124422732979E-2</v>
      </c>
      <c r="AA751">
        <v>10897798</v>
      </c>
      <c r="AB751">
        <v>18896</v>
      </c>
      <c r="AD751" t="s">
        <v>6</v>
      </c>
      <c r="AE751">
        <v>7</v>
      </c>
      <c r="AF751">
        <v>2</v>
      </c>
      <c r="AH751" t="s">
        <v>8046</v>
      </c>
      <c r="AI751" t="s">
        <v>9144</v>
      </c>
      <c r="AJ751" t="s">
        <v>9143</v>
      </c>
      <c r="AK751" t="s">
        <v>9142</v>
      </c>
      <c r="AL751">
        <v>1</v>
      </c>
      <c r="AM751" s="5">
        <f t="shared" si="98"/>
        <v>5.2631578947368418E-2</v>
      </c>
      <c r="AN751" s="4">
        <f t="shared" si="95"/>
        <v>7.9714621654476962E-5</v>
      </c>
      <c r="AO751" s="3"/>
      <c r="AP751">
        <v>0</v>
      </c>
      <c r="AQ751" t="s">
        <v>9141</v>
      </c>
      <c r="AR751" t="s">
        <v>9140</v>
      </c>
      <c r="AS751" t="s">
        <v>1581</v>
      </c>
      <c r="AT751" s="2">
        <v>3.4359999999999999</v>
      </c>
      <c r="AU751" s="1">
        <f t="shared" si="99"/>
        <v>1.7383301482409426</v>
      </c>
      <c r="AV751" s="1">
        <f t="shared" si="100"/>
        <v>1.2439419522193729</v>
      </c>
      <c r="AW751" s="1">
        <f t="shared" si="101"/>
        <v>0.74955375619780273</v>
      </c>
    </row>
    <row r="752" spans="1:49" x14ac:dyDescent="0.2">
      <c r="A752">
        <v>750</v>
      </c>
      <c r="B752" t="s">
        <v>9139</v>
      </c>
      <c r="C752" t="s">
        <v>9138</v>
      </c>
      <c r="F752" t="s">
        <v>9137</v>
      </c>
      <c r="G752" t="s">
        <v>16</v>
      </c>
      <c r="H752" t="s">
        <v>15</v>
      </c>
      <c r="I752" t="s">
        <v>9136</v>
      </c>
      <c r="J752">
        <v>60018029</v>
      </c>
      <c r="K752" t="s">
        <v>9135</v>
      </c>
      <c r="L752" t="s">
        <v>8533</v>
      </c>
      <c r="M752" t="s">
        <v>626</v>
      </c>
      <c r="N752">
        <v>3</v>
      </c>
      <c r="O752" t="s">
        <v>9134</v>
      </c>
      <c r="P752" t="s">
        <v>9133</v>
      </c>
      <c r="Q752" t="s">
        <v>9132</v>
      </c>
      <c r="R752" s="7">
        <v>37653</v>
      </c>
      <c r="S752" s="8">
        <f t="shared" si="96"/>
        <v>2003</v>
      </c>
      <c r="T752" s="8">
        <v>2003</v>
      </c>
      <c r="U752" s="8">
        <f t="shared" si="97"/>
        <v>19</v>
      </c>
      <c r="V752" s="7">
        <v>37653</v>
      </c>
      <c r="W752" t="s">
        <v>2087</v>
      </c>
      <c r="X752" s="2">
        <v>2.9860000000000002</v>
      </c>
      <c r="Y752" s="6">
        <f t="shared" si="94"/>
        <v>7.9709564613865094E-2</v>
      </c>
      <c r="AA752">
        <v>7338716</v>
      </c>
      <c r="AB752">
        <v>18902</v>
      </c>
      <c r="AD752" t="s">
        <v>6</v>
      </c>
      <c r="AE752">
        <v>21</v>
      </c>
      <c r="AF752">
        <v>2</v>
      </c>
      <c r="AH752" t="s">
        <v>4119</v>
      </c>
      <c r="AI752" t="s">
        <v>9131</v>
      </c>
      <c r="AJ752" t="s">
        <v>9130</v>
      </c>
      <c r="AK752" t="s">
        <v>9129</v>
      </c>
      <c r="AL752">
        <v>5</v>
      </c>
      <c r="AM752" s="5">
        <f t="shared" si="98"/>
        <v>0.26315789473684209</v>
      </c>
      <c r="AN752" s="4">
        <f t="shared" si="95"/>
        <v>3.9857310827238487E-4</v>
      </c>
      <c r="AO752" s="3"/>
      <c r="AP752">
        <v>0</v>
      </c>
      <c r="AR752" t="s">
        <v>1</v>
      </c>
      <c r="AT752" s="2" t="s">
        <v>0</v>
      </c>
      <c r="AU752" s="1">
        <f t="shared" si="99"/>
        <v>5.5916267162187276</v>
      </c>
      <c r="AV752" s="1">
        <f t="shared" si="100"/>
        <v>4.0054068861068739</v>
      </c>
      <c r="AW752" s="1">
        <f t="shared" si="101"/>
        <v>2.4191870559950193</v>
      </c>
    </row>
    <row r="753" spans="1:49" x14ac:dyDescent="0.2">
      <c r="A753">
        <v>751</v>
      </c>
      <c r="B753" t="s">
        <v>9128</v>
      </c>
      <c r="C753" t="s">
        <v>9127</v>
      </c>
      <c r="D753" t="s">
        <v>9126</v>
      </c>
      <c r="F753" t="s">
        <v>9125</v>
      </c>
      <c r="G753" t="s">
        <v>16</v>
      </c>
      <c r="H753" t="s">
        <v>15</v>
      </c>
      <c r="I753" t="s">
        <v>9124</v>
      </c>
      <c r="J753" t="s">
        <v>9123</v>
      </c>
      <c r="K753" t="s">
        <v>9122</v>
      </c>
      <c r="L753" t="s">
        <v>9121</v>
      </c>
      <c r="M753" t="s">
        <v>9120</v>
      </c>
      <c r="N753">
        <v>3</v>
      </c>
      <c r="O753" t="s">
        <v>9119</v>
      </c>
      <c r="P753" t="s">
        <v>9118</v>
      </c>
      <c r="Q753" t="s">
        <v>9117</v>
      </c>
      <c r="R753" s="7">
        <v>37653</v>
      </c>
      <c r="S753" s="8">
        <f t="shared" si="96"/>
        <v>2003</v>
      </c>
      <c r="T753" s="8">
        <v>2003</v>
      </c>
      <c r="U753" s="8">
        <f t="shared" si="97"/>
        <v>19</v>
      </c>
      <c r="V753" s="7">
        <v>37653</v>
      </c>
      <c r="W753" t="s">
        <v>5120</v>
      </c>
      <c r="X753" s="2">
        <v>1.3280000000000001</v>
      </c>
      <c r="Y753" s="6">
        <f t="shared" si="94"/>
        <v>3.5450201542937994E-2</v>
      </c>
      <c r="AA753">
        <v>7413335</v>
      </c>
      <c r="AB753">
        <v>29251</v>
      </c>
      <c r="AD753" t="s">
        <v>6</v>
      </c>
      <c r="AE753">
        <v>45</v>
      </c>
      <c r="AF753">
        <v>2</v>
      </c>
      <c r="AH753" t="s">
        <v>9116</v>
      </c>
      <c r="AI753" t="s">
        <v>9115</v>
      </c>
      <c r="AK753" t="s">
        <v>9114</v>
      </c>
      <c r="AL753">
        <v>2</v>
      </c>
      <c r="AM753" s="5">
        <f t="shared" si="98"/>
        <v>0.10526315789473684</v>
      </c>
      <c r="AN753" s="4">
        <f t="shared" si="95"/>
        <v>1.5942924330895392E-4</v>
      </c>
      <c r="AO753" s="3"/>
      <c r="AP753">
        <v>0</v>
      </c>
      <c r="AR753" t="s">
        <v>1</v>
      </c>
      <c r="AT753" s="2">
        <v>2.4580000000000002</v>
      </c>
      <c r="AU753" s="1">
        <f t="shared" si="99"/>
        <v>2.4862969853049282</v>
      </c>
      <c r="AV753" s="1">
        <f t="shared" si="100"/>
        <v>1.7804815393123472</v>
      </c>
      <c r="AW753" s="1">
        <f t="shared" si="101"/>
        <v>1.0746660933197667</v>
      </c>
    </row>
    <row r="754" spans="1:49" x14ac:dyDescent="0.2">
      <c r="A754">
        <v>752</v>
      </c>
      <c r="B754" t="s">
        <v>9113</v>
      </c>
      <c r="C754" t="s">
        <v>9112</v>
      </c>
      <c r="E754">
        <v>12597168</v>
      </c>
      <c r="F754" t="s">
        <v>9111</v>
      </c>
      <c r="G754" t="s">
        <v>16</v>
      </c>
      <c r="H754" t="s">
        <v>15</v>
      </c>
      <c r="I754" t="s">
        <v>9110</v>
      </c>
      <c r="J754" t="s">
        <v>9105</v>
      </c>
      <c r="K754" t="s">
        <v>9109</v>
      </c>
      <c r="L754" t="s">
        <v>9108</v>
      </c>
      <c r="M754" t="s">
        <v>185</v>
      </c>
      <c r="N754">
        <v>2</v>
      </c>
      <c r="O754" t="s">
        <v>9107</v>
      </c>
      <c r="P754" t="s">
        <v>9106</v>
      </c>
      <c r="Q754" t="s">
        <v>9105</v>
      </c>
      <c r="R754" s="7">
        <v>37653</v>
      </c>
      <c r="S754" s="8">
        <f t="shared" si="96"/>
        <v>2003</v>
      </c>
      <c r="T754" s="8">
        <v>2003</v>
      </c>
      <c r="U754" s="8">
        <f t="shared" si="97"/>
        <v>19</v>
      </c>
      <c r="V754" s="7">
        <v>37653</v>
      </c>
      <c r="W754" t="s">
        <v>5464</v>
      </c>
      <c r="X754" s="2">
        <v>0.61899999999999999</v>
      </c>
      <c r="Y754" s="6">
        <f t="shared" si="94"/>
        <v>1.6523851472197752E-2</v>
      </c>
      <c r="AA754">
        <v>14966</v>
      </c>
      <c r="AB754">
        <v>12936</v>
      </c>
      <c r="AD754" t="s">
        <v>6</v>
      </c>
      <c r="AE754">
        <v>113</v>
      </c>
      <c r="AF754">
        <v>2</v>
      </c>
      <c r="AH754" t="s">
        <v>9104</v>
      </c>
      <c r="AI754" t="s">
        <v>9103</v>
      </c>
      <c r="AK754" t="s">
        <v>9102</v>
      </c>
      <c r="AL754">
        <v>1</v>
      </c>
      <c r="AM754" s="5">
        <f t="shared" si="98"/>
        <v>5.2631578947368418E-2</v>
      </c>
      <c r="AN754" s="4">
        <f t="shared" si="95"/>
        <v>7.9714621654476962E-5</v>
      </c>
      <c r="AO754" s="3"/>
      <c r="AP754">
        <v>0</v>
      </c>
      <c r="AR754" t="s">
        <v>1</v>
      </c>
      <c r="AT754" s="2" t="s">
        <v>0</v>
      </c>
      <c r="AU754" s="1">
        <f t="shared" si="99"/>
        <v>1.159061041703477</v>
      </c>
      <c r="AV754" s="1">
        <f t="shared" si="100"/>
        <v>0.83017830469261145</v>
      </c>
      <c r="AW754" s="1">
        <f t="shared" si="101"/>
        <v>0.50129556768174599</v>
      </c>
    </row>
    <row r="755" spans="1:49" x14ac:dyDescent="0.2">
      <c r="A755">
        <v>753</v>
      </c>
      <c r="B755" t="s">
        <v>9101</v>
      </c>
      <c r="C755" t="s">
        <v>9100</v>
      </c>
      <c r="E755">
        <v>12593687</v>
      </c>
      <c r="F755" t="s">
        <v>9099</v>
      </c>
      <c r="G755" t="s">
        <v>16</v>
      </c>
      <c r="H755" t="s">
        <v>15</v>
      </c>
      <c r="I755" t="s">
        <v>9098</v>
      </c>
      <c r="J755" t="s">
        <v>9097</v>
      </c>
      <c r="K755" t="s">
        <v>9096</v>
      </c>
      <c r="L755" t="s">
        <v>9095</v>
      </c>
      <c r="M755" t="s">
        <v>9094</v>
      </c>
      <c r="N755">
        <v>2</v>
      </c>
      <c r="O755" t="s">
        <v>9093</v>
      </c>
      <c r="P755" t="s">
        <v>9092</v>
      </c>
      <c r="Q755" t="s">
        <v>9091</v>
      </c>
      <c r="R755" s="7">
        <v>37653</v>
      </c>
      <c r="S755" s="8">
        <f t="shared" si="96"/>
        <v>2003</v>
      </c>
      <c r="T755" s="8">
        <v>2003</v>
      </c>
      <c r="U755" s="8">
        <f t="shared" si="97"/>
        <v>19</v>
      </c>
      <c r="V755" s="7">
        <v>37653</v>
      </c>
      <c r="W755" t="s">
        <v>9090</v>
      </c>
      <c r="X755" s="2">
        <v>0.52900000000000003</v>
      </c>
      <c r="Y755" s="6">
        <f t="shared" si="94"/>
        <v>1.412135287365527E-2</v>
      </c>
      <c r="AA755">
        <v>74853</v>
      </c>
      <c r="AB755">
        <v>19704</v>
      </c>
      <c r="AD755" t="s">
        <v>6</v>
      </c>
      <c r="AE755">
        <v>93</v>
      </c>
      <c r="AF755">
        <v>1</v>
      </c>
      <c r="AH755" t="s">
        <v>9089</v>
      </c>
      <c r="AL755">
        <v>2</v>
      </c>
      <c r="AM755" s="5">
        <f t="shared" si="98"/>
        <v>0.10526315789473684</v>
      </c>
      <c r="AN755" s="4">
        <f t="shared" si="95"/>
        <v>1.5942924330895392E-4</v>
      </c>
      <c r="AO755" s="3"/>
      <c r="AP755">
        <v>0</v>
      </c>
      <c r="AQ755" t="s">
        <v>9088</v>
      </c>
      <c r="AR755" t="s">
        <v>1</v>
      </c>
      <c r="AS755" t="s">
        <v>9087</v>
      </c>
      <c r="AT755" s="2">
        <v>1.75</v>
      </c>
      <c r="AU755" s="1">
        <f t="shared" si="99"/>
        <v>0.99327757845513753</v>
      </c>
      <c r="AV755" s="1">
        <f t="shared" si="100"/>
        <v>0.71403910584821118</v>
      </c>
      <c r="AW755" s="1">
        <f t="shared" si="101"/>
        <v>0.43480063324128487</v>
      </c>
    </row>
    <row r="756" spans="1:49" x14ac:dyDescent="0.2">
      <c r="A756">
        <v>754</v>
      </c>
      <c r="B756" t="s">
        <v>9086</v>
      </c>
      <c r="C756" t="s">
        <v>9085</v>
      </c>
      <c r="E756">
        <v>12607842</v>
      </c>
      <c r="F756" t="s">
        <v>9084</v>
      </c>
      <c r="G756" t="s">
        <v>16</v>
      </c>
      <c r="H756" t="s">
        <v>15</v>
      </c>
      <c r="I756" t="s">
        <v>9083</v>
      </c>
      <c r="J756">
        <v>60015277</v>
      </c>
      <c r="K756" t="s">
        <v>9082</v>
      </c>
      <c r="L756" t="s">
        <v>9081</v>
      </c>
      <c r="M756" t="s">
        <v>323</v>
      </c>
      <c r="N756">
        <v>2</v>
      </c>
      <c r="O756" t="s">
        <v>9080</v>
      </c>
      <c r="P756" t="s">
        <v>9079</v>
      </c>
      <c r="Q756" t="s">
        <v>9078</v>
      </c>
      <c r="R756" s="7">
        <v>37653</v>
      </c>
      <c r="S756" s="8">
        <f t="shared" si="96"/>
        <v>2003</v>
      </c>
      <c r="T756" s="8">
        <v>2003</v>
      </c>
      <c r="U756" s="8">
        <f t="shared" si="97"/>
        <v>19</v>
      </c>
      <c r="V756" s="7">
        <v>37653</v>
      </c>
      <c r="W756" t="s">
        <v>9077</v>
      </c>
      <c r="X756" s="2">
        <v>1.4730000000000001</v>
      </c>
      <c r="Y756" s="6">
        <f t="shared" si="94"/>
        <v>3.9320893729478661E-2</v>
      </c>
      <c r="AA756">
        <v>942405</v>
      </c>
      <c r="AB756">
        <v>17871</v>
      </c>
      <c r="AD756" t="s">
        <v>6</v>
      </c>
      <c r="AE756">
        <v>30</v>
      </c>
      <c r="AF756">
        <v>2</v>
      </c>
      <c r="AH756" t="s">
        <v>9076</v>
      </c>
      <c r="AI756" t="s">
        <v>9075</v>
      </c>
      <c r="AJ756" t="s">
        <v>9074</v>
      </c>
      <c r="AK756" t="s">
        <v>9073</v>
      </c>
      <c r="AL756">
        <v>50</v>
      </c>
      <c r="AM756" s="5">
        <f t="shared" si="98"/>
        <v>2.6315789473684212</v>
      </c>
      <c r="AN756" s="4">
        <f t="shared" si="95"/>
        <v>3.9857310827238488E-3</v>
      </c>
      <c r="AO756" s="3"/>
      <c r="AP756">
        <v>0</v>
      </c>
      <c r="AQ756" t="s">
        <v>9072</v>
      </c>
      <c r="AR756" t="s">
        <v>9071</v>
      </c>
      <c r="AS756" t="s">
        <v>9070</v>
      </c>
      <c r="AT756" s="2">
        <v>4.0709999999999997</v>
      </c>
      <c r="AU756" s="1">
        <f t="shared" si="99"/>
        <v>2.8720344935452213</v>
      </c>
      <c r="AV756" s="1">
        <f t="shared" si="100"/>
        <v>2.1653312406101253</v>
      </c>
      <c r="AW756" s="1">
        <f t="shared" si="101"/>
        <v>1.4586279876750292</v>
      </c>
    </row>
    <row r="757" spans="1:49" x14ac:dyDescent="0.2">
      <c r="A757">
        <v>755</v>
      </c>
      <c r="B757" t="s">
        <v>9069</v>
      </c>
      <c r="C757" t="s">
        <v>9068</v>
      </c>
      <c r="F757" t="s">
        <v>9067</v>
      </c>
      <c r="G757" t="s">
        <v>16</v>
      </c>
      <c r="H757" t="s">
        <v>15</v>
      </c>
      <c r="I757" t="s">
        <v>9066</v>
      </c>
      <c r="J757">
        <v>60004923</v>
      </c>
      <c r="K757" t="s">
        <v>9065</v>
      </c>
      <c r="L757" t="s">
        <v>9064</v>
      </c>
      <c r="M757" t="s">
        <v>323</v>
      </c>
      <c r="N757">
        <v>1</v>
      </c>
      <c r="O757" t="s">
        <v>9063</v>
      </c>
      <c r="P757">
        <v>7201973784</v>
      </c>
      <c r="Q757">
        <v>60004923</v>
      </c>
      <c r="R757" s="7">
        <v>37653</v>
      </c>
      <c r="S757" s="8">
        <f t="shared" si="96"/>
        <v>2003</v>
      </c>
      <c r="T757" s="8">
        <v>2003</v>
      </c>
      <c r="U757" s="8">
        <f t="shared" si="97"/>
        <v>19</v>
      </c>
      <c r="V757" s="7">
        <v>37653</v>
      </c>
      <c r="W757" t="s">
        <v>969</v>
      </c>
      <c r="X757" s="2">
        <v>1.218</v>
      </c>
      <c r="Y757" s="6">
        <f t="shared" si="94"/>
        <v>3.2513814366941618E-2</v>
      </c>
      <c r="AA757">
        <v>189448</v>
      </c>
      <c r="AB757">
        <v>15107</v>
      </c>
      <c r="AD757" t="s">
        <v>6</v>
      </c>
      <c r="AE757">
        <v>49</v>
      </c>
      <c r="AF757">
        <v>2</v>
      </c>
      <c r="AH757" t="s">
        <v>9062</v>
      </c>
      <c r="AI757" t="s">
        <v>9061</v>
      </c>
      <c r="AJ757" t="s">
        <v>9060</v>
      </c>
      <c r="AK757" t="s">
        <v>9059</v>
      </c>
      <c r="AL757">
        <v>110</v>
      </c>
      <c r="AM757" s="5">
        <f t="shared" si="98"/>
        <v>5.7894736842105265</v>
      </c>
      <c r="AN757" s="4">
        <f t="shared" si="95"/>
        <v>8.7686083819924678E-3</v>
      </c>
      <c r="AO757" s="3"/>
      <c r="AP757">
        <v>0</v>
      </c>
      <c r="AQ757" t="s">
        <v>299</v>
      </c>
      <c r="AR757" t="s">
        <v>9058</v>
      </c>
      <c r="AS757" t="s">
        <v>297</v>
      </c>
      <c r="AT757" s="2" t="s">
        <v>0</v>
      </c>
      <c r="AU757" s="1">
        <f t="shared" si="99"/>
        <v>2.5390252571456871</v>
      </c>
      <c r="AV757" s="1">
        <f t="shared" si="100"/>
        <v>2.0641211374467043</v>
      </c>
      <c r="AW757" s="1">
        <f t="shared" si="101"/>
        <v>1.5892170177477212</v>
      </c>
    </row>
    <row r="758" spans="1:49" x14ac:dyDescent="0.2">
      <c r="A758">
        <v>756</v>
      </c>
      <c r="B758" t="s">
        <v>9057</v>
      </c>
      <c r="C758" t="s">
        <v>9056</v>
      </c>
      <c r="F758" t="s">
        <v>9055</v>
      </c>
      <c r="G758" t="s">
        <v>16</v>
      </c>
      <c r="H758" t="s">
        <v>15</v>
      </c>
      <c r="I758" t="s">
        <v>9054</v>
      </c>
      <c r="J758">
        <v>60025555</v>
      </c>
      <c r="K758" t="s">
        <v>13</v>
      </c>
      <c r="L758" t="s">
        <v>12</v>
      </c>
      <c r="M758" t="s">
        <v>11</v>
      </c>
      <c r="N758">
        <v>8</v>
      </c>
      <c r="O758" t="s">
        <v>9053</v>
      </c>
      <c r="P758" t="s">
        <v>9052</v>
      </c>
      <c r="Q758" t="s">
        <v>9051</v>
      </c>
      <c r="R758" s="7">
        <v>37653</v>
      </c>
      <c r="S758" s="8">
        <f t="shared" si="96"/>
        <v>2003</v>
      </c>
      <c r="T758" s="8">
        <v>2003</v>
      </c>
      <c r="U758" s="8">
        <f t="shared" si="97"/>
        <v>19</v>
      </c>
      <c r="V758" s="7">
        <v>37653</v>
      </c>
      <c r="W758" t="s">
        <v>9050</v>
      </c>
      <c r="X758" s="2">
        <v>0.81</v>
      </c>
      <c r="Y758" s="6">
        <f t="shared" si="94"/>
        <v>2.1622487386882359E-2</v>
      </c>
      <c r="AA758">
        <v>10411135</v>
      </c>
      <c r="AB758">
        <v>12116</v>
      </c>
      <c r="AD758" t="s">
        <v>6</v>
      </c>
      <c r="AE758">
        <v>15</v>
      </c>
      <c r="AF758">
        <v>2</v>
      </c>
      <c r="AH758" t="s">
        <v>9049</v>
      </c>
      <c r="AI758" t="s">
        <v>9048</v>
      </c>
      <c r="AJ758" t="s">
        <v>9047</v>
      </c>
      <c r="AK758" t="s">
        <v>9046</v>
      </c>
      <c r="AL758">
        <v>16</v>
      </c>
      <c r="AM758" s="5">
        <f t="shared" si="98"/>
        <v>0.84210526315789469</v>
      </c>
      <c r="AN758" s="4">
        <f t="shared" si="95"/>
        <v>1.2754339464716314E-3</v>
      </c>
      <c r="AO758" s="3"/>
      <c r="AP758">
        <v>0</v>
      </c>
      <c r="AR758" t="s">
        <v>1</v>
      </c>
      <c r="AT758" s="2">
        <v>2.468</v>
      </c>
      <c r="AU758" s="1">
        <f t="shared" si="99"/>
        <v>1.5518371354759137</v>
      </c>
      <c r="AV758" s="1">
        <f t="shared" si="100"/>
        <v>1.1448960666676995</v>
      </c>
      <c r="AW758" s="1">
        <f t="shared" si="101"/>
        <v>0.73795499785948493</v>
      </c>
    </row>
    <row r="759" spans="1:49" x14ac:dyDescent="0.2">
      <c r="A759">
        <v>757</v>
      </c>
      <c r="B759" t="s">
        <v>9045</v>
      </c>
      <c r="C759" t="s">
        <v>9044</v>
      </c>
      <c r="F759" t="s">
        <v>9043</v>
      </c>
      <c r="G759" t="s">
        <v>16</v>
      </c>
      <c r="H759" t="s">
        <v>15</v>
      </c>
      <c r="I759" t="s">
        <v>2860</v>
      </c>
      <c r="J759">
        <v>60020739</v>
      </c>
      <c r="K759" t="s">
        <v>9042</v>
      </c>
      <c r="L759" t="s">
        <v>9041</v>
      </c>
      <c r="M759" t="s">
        <v>11</v>
      </c>
      <c r="N759">
        <v>3</v>
      </c>
      <c r="O759" t="s">
        <v>9040</v>
      </c>
      <c r="P759" t="s">
        <v>9039</v>
      </c>
      <c r="Q759" t="s">
        <v>9038</v>
      </c>
      <c r="R759" s="7">
        <v>37653</v>
      </c>
      <c r="S759" s="8">
        <f t="shared" si="96"/>
        <v>2003</v>
      </c>
      <c r="T759" s="8">
        <v>2003</v>
      </c>
      <c r="U759" s="8">
        <f t="shared" si="97"/>
        <v>19</v>
      </c>
      <c r="V759" s="7">
        <v>37653</v>
      </c>
      <c r="W759" t="s">
        <v>9037</v>
      </c>
      <c r="X759" s="2">
        <v>0.13900000000000001</v>
      </c>
      <c r="Y759" s="6">
        <f t="shared" si="94"/>
        <v>3.7105256133045036E-3</v>
      </c>
      <c r="AA759" t="s">
        <v>9036</v>
      </c>
      <c r="AB759">
        <v>24891</v>
      </c>
      <c r="AD759" t="s">
        <v>6</v>
      </c>
      <c r="AE759">
        <v>86</v>
      </c>
      <c r="AF759">
        <v>2</v>
      </c>
      <c r="AH759" s="9">
        <v>43344</v>
      </c>
      <c r="AI759" t="s">
        <v>9035</v>
      </c>
      <c r="AJ759" t="s">
        <v>9034</v>
      </c>
      <c r="AK759" t="s">
        <v>9033</v>
      </c>
      <c r="AL759">
        <v>0</v>
      </c>
      <c r="AM759" s="5">
        <f t="shared" si="98"/>
        <v>0</v>
      </c>
      <c r="AN759" s="4">
        <f t="shared" si="95"/>
        <v>0</v>
      </c>
      <c r="AO759" s="3"/>
      <c r="AP759">
        <v>0</v>
      </c>
      <c r="AR759" t="s">
        <v>1</v>
      </c>
      <c r="AT759" s="2" t="s">
        <v>0</v>
      </c>
      <c r="AU759" s="1">
        <f t="shared" si="99"/>
        <v>0.25973679293131524</v>
      </c>
      <c r="AV759" s="1">
        <f t="shared" si="100"/>
        <v>0.1855262806652252</v>
      </c>
      <c r="AW759" s="1">
        <f t="shared" si="101"/>
        <v>0.1113157683991351</v>
      </c>
    </row>
    <row r="760" spans="1:49" x14ac:dyDescent="0.2">
      <c r="A760">
        <v>758</v>
      </c>
      <c r="B760" t="s">
        <v>9032</v>
      </c>
      <c r="C760" t="s">
        <v>9031</v>
      </c>
      <c r="D760" t="s">
        <v>9030</v>
      </c>
      <c r="F760" t="s">
        <v>9029</v>
      </c>
      <c r="G760" t="s">
        <v>16</v>
      </c>
      <c r="H760" t="s">
        <v>15</v>
      </c>
      <c r="I760" t="s">
        <v>9028</v>
      </c>
      <c r="J760" t="s">
        <v>9027</v>
      </c>
      <c r="K760" t="s">
        <v>9026</v>
      </c>
      <c r="L760" t="s">
        <v>9025</v>
      </c>
      <c r="M760" t="s">
        <v>39</v>
      </c>
      <c r="N760">
        <v>2</v>
      </c>
      <c r="O760" t="s">
        <v>9024</v>
      </c>
      <c r="P760" t="s">
        <v>9023</v>
      </c>
      <c r="Q760" t="s">
        <v>9022</v>
      </c>
      <c r="R760" s="7">
        <v>37653</v>
      </c>
      <c r="S760" s="8">
        <f t="shared" si="96"/>
        <v>2003</v>
      </c>
      <c r="T760" s="8">
        <v>2003</v>
      </c>
      <c r="U760" s="8">
        <f t="shared" si="97"/>
        <v>19</v>
      </c>
      <c r="V760" s="7">
        <v>37653</v>
      </c>
      <c r="W760" t="s">
        <v>9021</v>
      </c>
      <c r="X760" s="2">
        <v>0.66500000000000004</v>
      </c>
      <c r="Y760" s="6">
        <f t="shared" si="94"/>
        <v>1.7751795200341692E-2</v>
      </c>
      <c r="AA760">
        <v>3048853</v>
      </c>
      <c r="AB760">
        <v>28526</v>
      </c>
      <c r="AD760" t="s">
        <v>6</v>
      </c>
      <c r="AE760">
        <v>257</v>
      </c>
      <c r="AF760" s="10">
        <v>44257</v>
      </c>
      <c r="AH760" t="s">
        <v>9020</v>
      </c>
      <c r="AI760" t="s">
        <v>9019</v>
      </c>
      <c r="AJ760" t="s">
        <v>9018</v>
      </c>
      <c r="AK760" t="s">
        <v>9017</v>
      </c>
      <c r="AL760">
        <v>76</v>
      </c>
      <c r="AM760" s="5">
        <f t="shared" si="98"/>
        <v>4</v>
      </c>
      <c r="AN760" s="4">
        <f t="shared" si="95"/>
        <v>6.0583112457402496E-3</v>
      </c>
      <c r="AO760" s="3"/>
      <c r="AP760">
        <v>0</v>
      </c>
      <c r="AR760" t="s">
        <v>1</v>
      </c>
      <c r="AT760" s="2" t="s">
        <v>0</v>
      </c>
      <c r="AU760" s="1">
        <f t="shared" si="99"/>
        <v>1.4243750013961258</v>
      </c>
      <c r="AV760" s="1">
        <f t="shared" si="100"/>
        <v>1.1905053223040969</v>
      </c>
      <c r="AW760" s="1">
        <f t="shared" si="101"/>
        <v>0.95663564321206807</v>
      </c>
    </row>
    <row r="761" spans="1:49" x14ac:dyDescent="0.2">
      <c r="A761">
        <v>759</v>
      </c>
      <c r="B761" t="s">
        <v>9016</v>
      </c>
      <c r="C761" t="s">
        <v>9015</v>
      </c>
      <c r="F761" t="s">
        <v>9014</v>
      </c>
      <c r="G761" t="s">
        <v>16</v>
      </c>
      <c r="H761" t="s">
        <v>15</v>
      </c>
      <c r="I761" t="s">
        <v>9013</v>
      </c>
      <c r="J761">
        <v>60000990</v>
      </c>
      <c r="K761" t="s">
        <v>9012</v>
      </c>
      <c r="L761" t="s">
        <v>9011</v>
      </c>
      <c r="M761" t="s">
        <v>5219</v>
      </c>
      <c r="N761">
        <v>2</v>
      </c>
      <c r="O761" t="s">
        <v>9010</v>
      </c>
      <c r="P761" t="s">
        <v>9009</v>
      </c>
      <c r="Q761" t="s">
        <v>9008</v>
      </c>
      <c r="R761" s="7">
        <v>37653</v>
      </c>
      <c r="S761" s="8">
        <f t="shared" si="96"/>
        <v>2003</v>
      </c>
      <c r="T761" s="8">
        <v>2003</v>
      </c>
      <c r="U761" s="8">
        <f t="shared" si="97"/>
        <v>19</v>
      </c>
      <c r="V761" s="7">
        <v>37653</v>
      </c>
      <c r="W761" t="s">
        <v>304</v>
      </c>
      <c r="X761" s="2">
        <v>1.468</v>
      </c>
      <c r="Y761" s="6">
        <f t="shared" si="94"/>
        <v>3.9187421585115186E-2</v>
      </c>
      <c r="AA761">
        <v>906778</v>
      </c>
      <c r="AB761">
        <v>18931</v>
      </c>
      <c r="AD761" t="s">
        <v>6</v>
      </c>
      <c r="AE761">
        <v>51</v>
      </c>
      <c r="AF761">
        <v>2</v>
      </c>
      <c r="AH761" t="s">
        <v>9007</v>
      </c>
      <c r="AI761" t="s">
        <v>9006</v>
      </c>
      <c r="AJ761" t="s">
        <v>9005</v>
      </c>
      <c r="AK761" t="s">
        <v>9004</v>
      </c>
      <c r="AL761">
        <v>6</v>
      </c>
      <c r="AM761" s="5">
        <f t="shared" si="98"/>
        <v>0.31578947368421051</v>
      </c>
      <c r="AN761" s="4">
        <f t="shared" si="95"/>
        <v>4.7828772992686183E-4</v>
      </c>
      <c r="AO761" s="3"/>
      <c r="AP761">
        <v>0</v>
      </c>
      <c r="AQ761" t="s">
        <v>5211</v>
      </c>
      <c r="AR761" t="s">
        <v>9003</v>
      </c>
      <c r="AS761" t="s">
        <v>5210</v>
      </c>
      <c r="AT761" s="2">
        <v>5.0830000000000002</v>
      </c>
      <c r="AU761" s="1">
        <f t="shared" si="99"/>
        <v>2.7574681428558687</v>
      </c>
      <c r="AV761" s="1">
        <f t="shared" si="100"/>
        <v>1.9832854657521024</v>
      </c>
      <c r="AW761" s="1">
        <f t="shared" si="101"/>
        <v>1.2091027886483359</v>
      </c>
    </row>
    <row r="762" spans="1:49" x14ac:dyDescent="0.2">
      <c r="A762">
        <v>760</v>
      </c>
      <c r="B762" t="s">
        <v>9002</v>
      </c>
      <c r="C762" t="s">
        <v>9001</v>
      </c>
      <c r="D762" t="s">
        <v>9000</v>
      </c>
      <c r="F762" t="s">
        <v>8999</v>
      </c>
      <c r="G762" t="s">
        <v>16</v>
      </c>
      <c r="H762" t="s">
        <v>15</v>
      </c>
      <c r="I762" t="s">
        <v>8998</v>
      </c>
      <c r="J762">
        <v>60004017</v>
      </c>
      <c r="K762" t="s">
        <v>8997</v>
      </c>
      <c r="L762" t="s">
        <v>3415</v>
      </c>
      <c r="M762" t="s">
        <v>357</v>
      </c>
      <c r="N762">
        <v>1</v>
      </c>
      <c r="O762" t="s">
        <v>8996</v>
      </c>
      <c r="P762">
        <v>57191244568</v>
      </c>
      <c r="Q762">
        <v>60004017</v>
      </c>
      <c r="R762" s="7">
        <v>37653</v>
      </c>
      <c r="S762" s="8">
        <f t="shared" si="96"/>
        <v>2003</v>
      </c>
      <c r="T762" s="8">
        <v>2003</v>
      </c>
      <c r="U762" s="8">
        <f t="shared" si="97"/>
        <v>19</v>
      </c>
      <c r="V762" s="7">
        <v>37653</v>
      </c>
      <c r="W762" t="s">
        <v>8995</v>
      </c>
      <c r="X762" s="2">
        <v>0.52900000000000003</v>
      </c>
      <c r="Y762" s="6">
        <f t="shared" si="94"/>
        <v>1.412135287365527E-2</v>
      </c>
      <c r="AA762" t="s">
        <v>8994</v>
      </c>
      <c r="AB762">
        <v>29513</v>
      </c>
      <c r="AD762" t="s">
        <v>6</v>
      </c>
      <c r="AE762">
        <v>66</v>
      </c>
      <c r="AF762">
        <v>2</v>
      </c>
      <c r="AH762" t="s">
        <v>8993</v>
      </c>
      <c r="AI762" t="s">
        <v>8992</v>
      </c>
      <c r="AJ762" t="s">
        <v>8991</v>
      </c>
      <c r="AK762" t="s">
        <v>8990</v>
      </c>
      <c r="AL762">
        <v>3</v>
      </c>
      <c r="AM762" s="5">
        <f t="shared" si="98"/>
        <v>0.15789473684210525</v>
      </c>
      <c r="AN762" s="4">
        <f t="shared" si="95"/>
        <v>2.3914386496343091E-4</v>
      </c>
      <c r="AO762" s="3"/>
      <c r="AP762">
        <v>0</v>
      </c>
      <c r="AR762" t="s">
        <v>1</v>
      </c>
      <c r="AT762" s="2">
        <v>2.8580000000000001</v>
      </c>
      <c r="AU762" s="1">
        <f t="shared" si="99"/>
        <v>0.99566901710477163</v>
      </c>
      <c r="AV762" s="1">
        <f t="shared" si="100"/>
        <v>0.71802483693093511</v>
      </c>
      <c r="AW762" s="1">
        <f t="shared" si="101"/>
        <v>0.44038065675709831</v>
      </c>
    </row>
    <row r="763" spans="1:49" x14ac:dyDescent="0.2">
      <c r="A763">
        <v>761</v>
      </c>
      <c r="B763" t="s">
        <v>8989</v>
      </c>
      <c r="C763" t="s">
        <v>8988</v>
      </c>
      <c r="F763" t="s">
        <v>8987</v>
      </c>
      <c r="G763" t="s">
        <v>16</v>
      </c>
      <c r="H763" t="s">
        <v>15</v>
      </c>
      <c r="I763" t="s">
        <v>8986</v>
      </c>
      <c r="J763" t="s">
        <v>8985</v>
      </c>
      <c r="K763" t="s">
        <v>8984</v>
      </c>
      <c r="L763" t="s">
        <v>8983</v>
      </c>
      <c r="M763" t="s">
        <v>529</v>
      </c>
      <c r="N763">
        <v>1</v>
      </c>
      <c r="O763" t="s">
        <v>8982</v>
      </c>
      <c r="P763">
        <v>7003396598</v>
      </c>
      <c r="Q763" t="s">
        <v>8981</v>
      </c>
      <c r="R763" s="7">
        <v>37653</v>
      </c>
      <c r="S763" s="8">
        <f t="shared" si="96"/>
        <v>2003</v>
      </c>
      <c r="T763" s="8">
        <v>2003</v>
      </c>
      <c r="U763" s="8">
        <f t="shared" si="97"/>
        <v>19</v>
      </c>
      <c r="V763" s="7">
        <v>37653</v>
      </c>
      <c r="W763" t="s">
        <v>304</v>
      </c>
      <c r="X763" s="2">
        <v>1.468</v>
      </c>
      <c r="Y763" s="6">
        <f t="shared" si="94"/>
        <v>3.9187421585115186E-2</v>
      </c>
      <c r="AA763">
        <v>906778</v>
      </c>
      <c r="AB763">
        <v>18931</v>
      </c>
      <c r="AD763" t="s">
        <v>6</v>
      </c>
      <c r="AE763">
        <v>51</v>
      </c>
      <c r="AF763">
        <v>2</v>
      </c>
      <c r="AH763" t="s">
        <v>8980</v>
      </c>
      <c r="AI763" t="s">
        <v>8979</v>
      </c>
      <c r="AJ763" t="s">
        <v>8978</v>
      </c>
      <c r="AK763" t="s">
        <v>8977</v>
      </c>
      <c r="AL763">
        <v>46</v>
      </c>
      <c r="AM763" s="5">
        <f t="shared" si="98"/>
        <v>2.4210526315789473</v>
      </c>
      <c r="AN763" s="4">
        <f t="shared" si="95"/>
        <v>3.6668725961059405E-3</v>
      </c>
      <c r="AO763" s="3"/>
      <c r="AP763">
        <v>0</v>
      </c>
      <c r="AR763" t="s">
        <v>1</v>
      </c>
      <c r="AT763" s="2">
        <v>5.0830000000000002</v>
      </c>
      <c r="AU763" s="1">
        <f t="shared" si="99"/>
        <v>2.8531256888412413</v>
      </c>
      <c r="AV763" s="1">
        <f t="shared" si="100"/>
        <v>2.1427147090610563</v>
      </c>
      <c r="AW763" s="1">
        <f t="shared" si="101"/>
        <v>1.4323037292808716</v>
      </c>
    </row>
    <row r="764" spans="1:49" x14ac:dyDescent="0.2">
      <c r="A764">
        <v>762</v>
      </c>
      <c r="B764" t="s">
        <v>8976</v>
      </c>
      <c r="C764" t="s">
        <v>8975</v>
      </c>
      <c r="F764" t="s">
        <v>8974</v>
      </c>
      <c r="G764" t="s">
        <v>16</v>
      </c>
      <c r="H764" t="s">
        <v>15</v>
      </c>
      <c r="I764" t="s">
        <v>8973</v>
      </c>
      <c r="J764">
        <v>60006173</v>
      </c>
      <c r="K764" t="s">
        <v>8972</v>
      </c>
      <c r="L764" t="s">
        <v>8971</v>
      </c>
      <c r="M764" t="s">
        <v>323</v>
      </c>
      <c r="N764">
        <v>2</v>
      </c>
      <c r="O764" t="s">
        <v>8970</v>
      </c>
      <c r="P764" t="s">
        <v>8969</v>
      </c>
      <c r="Q764" t="s">
        <v>8968</v>
      </c>
      <c r="R764" s="7">
        <v>37653</v>
      </c>
      <c r="S764" s="8">
        <f t="shared" si="96"/>
        <v>2003</v>
      </c>
      <c r="T764" s="8">
        <v>2003</v>
      </c>
      <c r="U764" s="8">
        <f t="shared" si="97"/>
        <v>19</v>
      </c>
      <c r="V764" s="7">
        <v>37653</v>
      </c>
      <c r="W764" t="s">
        <v>8967</v>
      </c>
      <c r="X764" s="2">
        <v>0.46</v>
      </c>
      <c r="Y764" s="6">
        <f t="shared" si="94"/>
        <v>1.2279437281439364E-2</v>
      </c>
      <c r="AA764">
        <v>933813</v>
      </c>
      <c r="AB764">
        <v>28031</v>
      </c>
      <c r="AD764" t="s">
        <v>6</v>
      </c>
      <c r="AE764">
        <v>31</v>
      </c>
      <c r="AF764" t="s">
        <v>662</v>
      </c>
      <c r="AH764" t="s">
        <v>8966</v>
      </c>
      <c r="AI764" t="s">
        <v>8965</v>
      </c>
      <c r="AJ764" t="s">
        <v>8964</v>
      </c>
      <c r="AK764" t="s">
        <v>8963</v>
      </c>
      <c r="AL764">
        <v>43</v>
      </c>
      <c r="AM764" s="5">
        <f t="shared" si="98"/>
        <v>2.263157894736842</v>
      </c>
      <c r="AN764" s="4">
        <f t="shared" si="95"/>
        <v>3.4277287311425095E-3</v>
      </c>
      <c r="AO764" s="3"/>
      <c r="AP764">
        <v>0</v>
      </c>
      <c r="AR764" t="s">
        <v>1</v>
      </c>
      <c r="AT764" s="2">
        <v>1.222</v>
      </c>
      <c r="AU764" s="1">
        <f t="shared" si="99"/>
        <v>0.96239247163503061</v>
      </c>
      <c r="AV764" s="1">
        <f t="shared" si="100"/>
        <v>0.78535830062909373</v>
      </c>
      <c r="AW764" s="1">
        <f t="shared" si="101"/>
        <v>0.60832412962315652</v>
      </c>
    </row>
    <row r="765" spans="1:49" x14ac:dyDescent="0.2">
      <c r="A765">
        <v>763</v>
      </c>
      <c r="B765" t="s">
        <v>8962</v>
      </c>
      <c r="C765" t="s">
        <v>8961</v>
      </c>
      <c r="F765" t="s">
        <v>8960</v>
      </c>
      <c r="G765" t="s">
        <v>16</v>
      </c>
      <c r="H765" t="s">
        <v>15</v>
      </c>
      <c r="I765" t="s">
        <v>8959</v>
      </c>
      <c r="J765">
        <v>60029225</v>
      </c>
      <c r="K765" t="s">
        <v>8958</v>
      </c>
      <c r="L765" t="s">
        <v>7500</v>
      </c>
      <c r="M765" t="s">
        <v>4258</v>
      </c>
      <c r="N765">
        <v>1</v>
      </c>
      <c r="O765" t="s">
        <v>8957</v>
      </c>
      <c r="P765">
        <v>55943071100</v>
      </c>
      <c r="Q765">
        <v>60029225</v>
      </c>
      <c r="R765" s="7">
        <v>37653</v>
      </c>
      <c r="S765" s="8">
        <f t="shared" si="96"/>
        <v>2003</v>
      </c>
      <c r="T765" s="8">
        <v>2003</v>
      </c>
      <c r="U765" s="8">
        <f t="shared" si="97"/>
        <v>19</v>
      </c>
      <c r="V765" s="7">
        <v>37653</v>
      </c>
      <c r="W765" t="s">
        <v>8956</v>
      </c>
      <c r="X765" s="2">
        <v>0.36699999999999999</v>
      </c>
      <c r="Y765" s="6">
        <f t="shared" si="94"/>
        <v>9.7968553962787964E-3</v>
      </c>
      <c r="AA765">
        <v>10283358</v>
      </c>
      <c r="AB765">
        <v>27502</v>
      </c>
      <c r="AD765" t="s">
        <v>6</v>
      </c>
      <c r="AE765">
        <v>48</v>
      </c>
      <c r="AF765">
        <v>2</v>
      </c>
      <c r="AH765" t="s">
        <v>8955</v>
      </c>
      <c r="AL765">
        <v>0</v>
      </c>
      <c r="AM765" s="5">
        <f t="shared" si="98"/>
        <v>0</v>
      </c>
      <c r="AN765" s="4">
        <f t="shared" si="95"/>
        <v>0</v>
      </c>
      <c r="AO765" s="3"/>
      <c r="AP765">
        <v>0</v>
      </c>
      <c r="AR765" t="s">
        <v>1</v>
      </c>
      <c r="AT765" s="2">
        <v>0.67900000000000005</v>
      </c>
      <c r="AU765" s="1">
        <f t="shared" si="99"/>
        <v>0.68577987773951565</v>
      </c>
      <c r="AV765" s="1">
        <f t="shared" si="100"/>
        <v>0.48984276981393982</v>
      </c>
      <c r="AW765" s="1">
        <f t="shared" si="101"/>
        <v>0.29390566188836392</v>
      </c>
    </row>
    <row r="766" spans="1:49" x14ac:dyDescent="0.2">
      <c r="A766">
        <v>764</v>
      </c>
      <c r="B766" t="s">
        <v>8954</v>
      </c>
      <c r="C766" t="s">
        <v>8953</v>
      </c>
      <c r="F766" t="s">
        <v>8952</v>
      </c>
      <c r="G766" t="s">
        <v>16</v>
      </c>
      <c r="H766" t="s">
        <v>15</v>
      </c>
      <c r="I766" t="s">
        <v>8951</v>
      </c>
      <c r="J766" t="s">
        <v>8950</v>
      </c>
      <c r="K766" t="s">
        <v>8949</v>
      </c>
      <c r="L766" t="s">
        <v>8948</v>
      </c>
      <c r="M766" t="s">
        <v>8947</v>
      </c>
      <c r="N766">
        <v>3</v>
      </c>
      <c r="O766" t="s">
        <v>8946</v>
      </c>
      <c r="P766" t="s">
        <v>8945</v>
      </c>
      <c r="Q766" t="s">
        <v>8944</v>
      </c>
      <c r="R766" s="7">
        <v>37653</v>
      </c>
      <c r="S766" s="8">
        <f t="shared" si="96"/>
        <v>2003</v>
      </c>
      <c r="T766" s="8">
        <v>2003</v>
      </c>
      <c r="U766" s="8">
        <f t="shared" si="97"/>
        <v>19</v>
      </c>
      <c r="V766" s="7">
        <v>37653</v>
      </c>
      <c r="W766" s="11" t="s">
        <v>1564</v>
      </c>
      <c r="X766" s="2">
        <v>2.383</v>
      </c>
      <c r="Y766" s="6">
        <f t="shared" si="94"/>
        <v>6.3612824003630442E-2</v>
      </c>
      <c r="AA766">
        <v>13502417</v>
      </c>
      <c r="AB766">
        <v>17416</v>
      </c>
      <c r="AD766" t="s">
        <v>6</v>
      </c>
      <c r="AE766">
        <v>150</v>
      </c>
      <c r="AF766">
        <v>1</v>
      </c>
      <c r="AH766" s="10">
        <v>44287</v>
      </c>
      <c r="AI766" t="s">
        <v>8943</v>
      </c>
      <c r="AK766" t="s">
        <v>8942</v>
      </c>
      <c r="AL766">
        <v>9</v>
      </c>
      <c r="AM766" s="5">
        <f t="shared" si="98"/>
        <v>0.47368421052631576</v>
      </c>
      <c r="AN766" s="4">
        <f t="shared" si="95"/>
        <v>7.1743159489029266E-4</v>
      </c>
      <c r="AO766" s="3"/>
      <c r="AP766">
        <v>0</v>
      </c>
      <c r="AR766" t="s">
        <v>1</v>
      </c>
      <c r="AT766" s="2" t="s">
        <v>0</v>
      </c>
      <c r="AU766" s="1">
        <f t="shared" si="99"/>
        <v>4.4744206281008401</v>
      </c>
      <c r="AV766" s="1">
        <f t="shared" si="100"/>
        <v>3.2165127799260369</v>
      </c>
      <c r="AW766" s="1">
        <f t="shared" si="101"/>
        <v>1.9586049317512337</v>
      </c>
    </row>
    <row r="767" spans="1:49" x14ac:dyDescent="0.2">
      <c r="A767">
        <v>765</v>
      </c>
      <c r="B767" t="s">
        <v>8941</v>
      </c>
      <c r="C767" t="s">
        <v>8940</v>
      </c>
      <c r="F767" t="s">
        <v>8939</v>
      </c>
      <c r="G767" t="s">
        <v>16</v>
      </c>
      <c r="H767" t="s">
        <v>15</v>
      </c>
      <c r="I767" t="s">
        <v>8938</v>
      </c>
      <c r="J767" t="s">
        <v>8933</v>
      </c>
      <c r="K767" t="s">
        <v>8937</v>
      </c>
      <c r="L767" t="s">
        <v>8936</v>
      </c>
      <c r="M767" t="s">
        <v>2303</v>
      </c>
      <c r="N767">
        <v>2</v>
      </c>
      <c r="O767" t="s">
        <v>8935</v>
      </c>
      <c r="P767" t="s">
        <v>8934</v>
      </c>
      <c r="Q767" t="s">
        <v>8933</v>
      </c>
      <c r="R767" s="7">
        <v>37653</v>
      </c>
      <c r="S767" s="8">
        <f t="shared" si="96"/>
        <v>2003</v>
      </c>
      <c r="T767" s="8">
        <v>2003</v>
      </c>
      <c r="U767" s="8">
        <f t="shared" si="97"/>
        <v>19</v>
      </c>
      <c r="V767" s="7">
        <v>37653</v>
      </c>
      <c r="W767" s="11" t="s">
        <v>1564</v>
      </c>
      <c r="X767" s="2">
        <v>2.383</v>
      </c>
      <c r="Y767" s="6">
        <f t="shared" si="94"/>
        <v>6.3612824003630442E-2</v>
      </c>
      <c r="AA767">
        <v>13502417</v>
      </c>
      <c r="AB767">
        <v>17416</v>
      </c>
      <c r="AD767" t="s">
        <v>6</v>
      </c>
      <c r="AE767">
        <v>150</v>
      </c>
      <c r="AF767">
        <v>1</v>
      </c>
      <c r="AH767" t="s">
        <v>4469</v>
      </c>
      <c r="AI767" t="s">
        <v>8932</v>
      </c>
      <c r="AK767" t="s">
        <v>8931</v>
      </c>
      <c r="AL767">
        <v>4</v>
      </c>
      <c r="AM767" s="5">
        <f t="shared" si="98"/>
        <v>0.21052631578947367</v>
      </c>
      <c r="AN767" s="4">
        <f t="shared" si="95"/>
        <v>3.1885848661790785E-4</v>
      </c>
      <c r="AO767" s="3"/>
      <c r="AP767">
        <v>0</v>
      </c>
      <c r="AR767" t="s">
        <v>1</v>
      </c>
      <c r="AT767" s="2" t="s">
        <v>0</v>
      </c>
      <c r="AU767" s="1">
        <f t="shared" si="99"/>
        <v>4.4624634348526682</v>
      </c>
      <c r="AV767" s="1">
        <f t="shared" si="100"/>
        <v>3.1965841245124174</v>
      </c>
      <c r="AW767" s="1">
        <f t="shared" si="101"/>
        <v>1.930704814172167</v>
      </c>
    </row>
    <row r="768" spans="1:49" x14ac:dyDescent="0.2">
      <c r="A768">
        <v>766</v>
      </c>
      <c r="B768" t="s">
        <v>8930</v>
      </c>
      <c r="C768" t="s">
        <v>8929</v>
      </c>
      <c r="F768" t="s">
        <v>8928</v>
      </c>
      <c r="G768" t="s">
        <v>16</v>
      </c>
      <c r="H768" t="s">
        <v>15</v>
      </c>
      <c r="I768" t="s">
        <v>8927</v>
      </c>
      <c r="J768" t="s">
        <v>8926</v>
      </c>
      <c r="K768" t="s">
        <v>8925</v>
      </c>
      <c r="L768" t="s">
        <v>8924</v>
      </c>
      <c r="M768" t="s">
        <v>185</v>
      </c>
      <c r="N768">
        <v>2</v>
      </c>
      <c r="O768" t="s">
        <v>8923</v>
      </c>
      <c r="P768" t="s">
        <v>8922</v>
      </c>
      <c r="Q768" t="s">
        <v>8921</v>
      </c>
      <c r="R768" s="7">
        <v>37653</v>
      </c>
      <c r="S768" s="8">
        <f t="shared" si="96"/>
        <v>2003</v>
      </c>
      <c r="T768" s="8">
        <v>2003</v>
      </c>
      <c r="U768" s="8">
        <f t="shared" si="97"/>
        <v>19</v>
      </c>
      <c r="V768" s="7">
        <v>37653</v>
      </c>
      <c r="W768" t="s">
        <v>262</v>
      </c>
      <c r="X768" s="2">
        <v>0.30199999999999999</v>
      </c>
      <c r="Y768" s="6">
        <f t="shared" si="94"/>
        <v>8.0617175195536687E-3</v>
      </c>
      <c r="AA768">
        <v>9296212</v>
      </c>
      <c r="AB768">
        <v>20725</v>
      </c>
      <c r="AD768" t="s">
        <v>6</v>
      </c>
      <c r="AE768">
        <v>24</v>
      </c>
      <c r="AF768">
        <v>3</v>
      </c>
      <c r="AH768" t="s">
        <v>8920</v>
      </c>
      <c r="AI768" t="s">
        <v>8919</v>
      </c>
      <c r="AJ768" t="s">
        <v>8918</v>
      </c>
      <c r="AK768" t="s">
        <v>8917</v>
      </c>
      <c r="AL768">
        <v>17</v>
      </c>
      <c r="AM768" s="5">
        <f t="shared" si="98"/>
        <v>0.89473684210526316</v>
      </c>
      <c r="AN768" s="4">
        <f t="shared" si="95"/>
        <v>1.3551485681261085E-3</v>
      </c>
      <c r="AO768" s="3"/>
      <c r="AP768">
        <v>0</v>
      </c>
      <c r="AQ768" t="s">
        <v>299</v>
      </c>
      <c r="AR768" t="s">
        <v>8916</v>
      </c>
      <c r="AS768" t="s">
        <v>297</v>
      </c>
      <c r="AT768" s="2">
        <v>1.671</v>
      </c>
      <c r="AU768" s="1">
        <f t="shared" si="99"/>
        <v>0.60497468341254002</v>
      </c>
      <c r="AV768" s="1">
        <f t="shared" si="100"/>
        <v>0.47084330438398891</v>
      </c>
      <c r="AW768" s="1">
        <f t="shared" si="101"/>
        <v>0.33671192535543765</v>
      </c>
    </row>
    <row r="769" spans="1:49" x14ac:dyDescent="0.2">
      <c r="A769">
        <v>767</v>
      </c>
      <c r="B769" t="s">
        <v>8915</v>
      </c>
      <c r="C769" t="s">
        <v>8914</v>
      </c>
      <c r="F769" t="s">
        <v>8913</v>
      </c>
      <c r="G769" t="s">
        <v>16</v>
      </c>
      <c r="H769" t="s">
        <v>15</v>
      </c>
      <c r="I769" t="s">
        <v>4363</v>
      </c>
      <c r="J769">
        <v>60005510</v>
      </c>
      <c r="K769" t="s">
        <v>845</v>
      </c>
      <c r="L769" t="s">
        <v>844</v>
      </c>
      <c r="M769" t="s">
        <v>843</v>
      </c>
      <c r="N769">
        <v>2</v>
      </c>
      <c r="O769" t="s">
        <v>8912</v>
      </c>
      <c r="P769" t="s">
        <v>8911</v>
      </c>
      <c r="Q769" t="s">
        <v>8910</v>
      </c>
      <c r="R769" s="7">
        <v>37653</v>
      </c>
      <c r="S769" s="8">
        <f t="shared" si="96"/>
        <v>2003</v>
      </c>
      <c r="T769" s="8">
        <v>2003</v>
      </c>
      <c r="U769" s="8">
        <f t="shared" si="97"/>
        <v>19</v>
      </c>
      <c r="V769" s="7">
        <v>37653</v>
      </c>
      <c r="W769" t="s">
        <v>262</v>
      </c>
      <c r="X769" s="2">
        <v>0.30199999999999999</v>
      </c>
      <c r="Y769" s="6">
        <f t="shared" si="94"/>
        <v>8.0617175195536687E-3</v>
      </c>
      <c r="AA769">
        <v>9296212</v>
      </c>
      <c r="AB769">
        <v>20725</v>
      </c>
      <c r="AD769" t="s">
        <v>6</v>
      </c>
      <c r="AE769">
        <v>24</v>
      </c>
      <c r="AF769">
        <v>3</v>
      </c>
      <c r="AH769" t="s">
        <v>8909</v>
      </c>
      <c r="AI769" t="s">
        <v>8908</v>
      </c>
      <c r="AJ769" t="s">
        <v>8907</v>
      </c>
      <c r="AK769" t="s">
        <v>8906</v>
      </c>
      <c r="AL769">
        <v>1</v>
      </c>
      <c r="AM769" s="5">
        <f t="shared" si="98"/>
        <v>5.2631578947368418E-2</v>
      </c>
      <c r="AN769" s="4">
        <f t="shared" si="95"/>
        <v>7.9714621654476962E-5</v>
      </c>
      <c r="AO769" s="3"/>
      <c r="AP769">
        <v>0</v>
      </c>
      <c r="AR769" t="s">
        <v>1</v>
      </c>
      <c r="AT769" s="2">
        <v>1.671</v>
      </c>
      <c r="AU769" s="1">
        <f t="shared" si="99"/>
        <v>0.5667116650183911</v>
      </c>
      <c r="AV769" s="1">
        <f t="shared" si="100"/>
        <v>0.40707160706040735</v>
      </c>
      <c r="AW769" s="1">
        <f t="shared" si="101"/>
        <v>0.24743154910242343</v>
      </c>
    </row>
    <row r="770" spans="1:49" x14ac:dyDescent="0.2">
      <c r="A770">
        <v>768</v>
      </c>
      <c r="B770" t="s">
        <v>8905</v>
      </c>
      <c r="C770" t="s">
        <v>8904</v>
      </c>
      <c r="F770" t="s">
        <v>8903</v>
      </c>
      <c r="G770" t="s">
        <v>16</v>
      </c>
      <c r="H770" t="s">
        <v>15</v>
      </c>
      <c r="I770" t="s">
        <v>8902</v>
      </c>
      <c r="J770" t="s">
        <v>8901</v>
      </c>
      <c r="K770" t="s">
        <v>8900</v>
      </c>
      <c r="L770" t="s">
        <v>8899</v>
      </c>
      <c r="M770" t="s">
        <v>8898</v>
      </c>
      <c r="N770">
        <v>3</v>
      </c>
      <c r="O770" t="s">
        <v>8897</v>
      </c>
      <c r="P770" t="s">
        <v>8896</v>
      </c>
      <c r="Q770" t="s">
        <v>8895</v>
      </c>
      <c r="R770" s="7">
        <v>37653</v>
      </c>
      <c r="S770" s="8">
        <f t="shared" si="96"/>
        <v>2003</v>
      </c>
      <c r="T770" s="8">
        <v>2003</v>
      </c>
      <c r="U770" s="8">
        <f t="shared" si="97"/>
        <v>19</v>
      </c>
      <c r="V770" s="7">
        <v>37653</v>
      </c>
      <c r="W770" s="11" t="s">
        <v>1564</v>
      </c>
      <c r="X770" s="2">
        <v>2.383</v>
      </c>
      <c r="Y770" s="6">
        <f t="shared" si="94"/>
        <v>6.3612824003630442E-2</v>
      </c>
      <c r="AA770">
        <v>13502417</v>
      </c>
      <c r="AB770">
        <v>17416</v>
      </c>
      <c r="AD770" t="s">
        <v>6</v>
      </c>
      <c r="AE770">
        <v>150</v>
      </c>
      <c r="AF770">
        <v>1</v>
      </c>
      <c r="AH770" s="9">
        <v>43040</v>
      </c>
      <c r="AI770" t="s">
        <v>8894</v>
      </c>
      <c r="AK770" t="s">
        <v>8893</v>
      </c>
      <c r="AL770">
        <v>6</v>
      </c>
      <c r="AM770" s="5">
        <f t="shared" si="98"/>
        <v>0.31578947368421051</v>
      </c>
      <c r="AN770" s="4">
        <f t="shared" si="95"/>
        <v>4.7828772992686183E-4</v>
      </c>
      <c r="AO770" s="3"/>
      <c r="AP770">
        <v>0</v>
      </c>
      <c r="AR770" t="s">
        <v>1</v>
      </c>
      <c r="AT770" s="2" t="s">
        <v>0</v>
      </c>
      <c r="AU770" s="1">
        <f t="shared" si="99"/>
        <v>4.4672463121519366</v>
      </c>
      <c r="AV770" s="1">
        <f t="shared" si="100"/>
        <v>3.2045555866778654</v>
      </c>
      <c r="AW770" s="1">
        <f t="shared" si="101"/>
        <v>1.9418648612037934</v>
      </c>
    </row>
    <row r="771" spans="1:49" x14ac:dyDescent="0.2">
      <c r="A771">
        <v>769</v>
      </c>
      <c r="B771" t="s">
        <v>8892</v>
      </c>
      <c r="C771" t="s">
        <v>8891</v>
      </c>
      <c r="F771" t="s">
        <v>8890</v>
      </c>
      <c r="G771" t="s">
        <v>16</v>
      </c>
      <c r="H771" t="s">
        <v>15</v>
      </c>
      <c r="I771" t="s">
        <v>8889</v>
      </c>
      <c r="J771">
        <v>60103653</v>
      </c>
      <c r="K771" t="s">
        <v>7591</v>
      </c>
      <c r="L771" t="s">
        <v>3039</v>
      </c>
      <c r="M771" t="s">
        <v>3038</v>
      </c>
      <c r="N771">
        <v>2</v>
      </c>
      <c r="O771" t="s">
        <v>8888</v>
      </c>
      <c r="P771" t="s">
        <v>8887</v>
      </c>
      <c r="Q771" t="s">
        <v>7588</v>
      </c>
      <c r="R771" s="7">
        <v>37653</v>
      </c>
      <c r="S771" s="8">
        <f t="shared" si="96"/>
        <v>2003</v>
      </c>
      <c r="T771" s="8">
        <v>2003</v>
      </c>
      <c r="U771" s="8">
        <f t="shared" si="97"/>
        <v>19</v>
      </c>
      <c r="V771" s="7">
        <v>37653</v>
      </c>
      <c r="W771" t="s">
        <v>8886</v>
      </c>
      <c r="X771" s="2">
        <v>0.39600000000000002</v>
      </c>
      <c r="Y771" s="6">
        <f t="shared" ref="Y771:Y834" si="102">(X771-$Z$3)/($Z$2-$Z$3)</f>
        <v>1.0570993833586931E-2</v>
      </c>
      <c r="AA771">
        <v>8858985</v>
      </c>
      <c r="AB771">
        <v>25993</v>
      </c>
      <c r="AD771" t="s">
        <v>6</v>
      </c>
      <c r="AE771">
        <v>18</v>
      </c>
      <c r="AF771">
        <v>2</v>
      </c>
      <c r="AH771" s="10">
        <v>44537</v>
      </c>
      <c r="AI771" t="s">
        <v>8885</v>
      </c>
      <c r="AK771" t="s">
        <v>8884</v>
      </c>
      <c r="AL771">
        <v>1</v>
      </c>
      <c r="AM771" s="5">
        <f t="shared" si="98"/>
        <v>5.2631578947368418E-2</v>
      </c>
      <c r="AN771" s="4">
        <f t="shared" ref="AN771:AN834" si="103">(AM771-$AO$3)/($AO$2-$AO$3)</f>
        <v>7.9714621654476962E-5</v>
      </c>
      <c r="AO771" s="3"/>
      <c r="AP771">
        <v>0</v>
      </c>
      <c r="AR771" t="s">
        <v>1</v>
      </c>
      <c r="AT771" s="2" t="s">
        <v>0</v>
      </c>
      <c r="AU771" s="1">
        <f t="shared" si="99"/>
        <v>0.7423610070007195</v>
      </c>
      <c r="AV771" s="1">
        <f t="shared" si="100"/>
        <v>0.53253542276207044</v>
      </c>
      <c r="AW771" s="1">
        <f t="shared" si="101"/>
        <v>0.32270983852342128</v>
      </c>
    </row>
    <row r="772" spans="1:49" x14ac:dyDescent="0.2">
      <c r="A772">
        <v>770</v>
      </c>
      <c r="B772" t="s">
        <v>8883</v>
      </c>
      <c r="C772" t="s">
        <v>8882</v>
      </c>
      <c r="F772" t="s">
        <v>8881</v>
      </c>
      <c r="G772" t="s">
        <v>16</v>
      </c>
      <c r="H772" t="s">
        <v>15</v>
      </c>
      <c r="I772" t="s">
        <v>8880</v>
      </c>
      <c r="J772" t="s">
        <v>8879</v>
      </c>
      <c r="K772" t="s">
        <v>8878</v>
      </c>
      <c r="L772" t="s">
        <v>8877</v>
      </c>
      <c r="M772" t="s">
        <v>8876</v>
      </c>
      <c r="N772">
        <v>3</v>
      </c>
      <c r="O772" t="s">
        <v>8875</v>
      </c>
      <c r="P772" t="s">
        <v>8874</v>
      </c>
      <c r="Q772" t="s">
        <v>8873</v>
      </c>
      <c r="R772" s="7">
        <v>37653</v>
      </c>
      <c r="S772" s="8">
        <f t="shared" si="96"/>
        <v>2003</v>
      </c>
      <c r="T772" s="8">
        <v>2003</v>
      </c>
      <c r="U772" s="8">
        <f t="shared" si="97"/>
        <v>19</v>
      </c>
      <c r="V772" s="7">
        <v>37653</v>
      </c>
      <c r="W772" s="11" t="s">
        <v>1564</v>
      </c>
      <c r="X772" s="2">
        <v>2.383</v>
      </c>
      <c r="Y772" s="6">
        <f t="shared" si="102"/>
        <v>6.3612824003630442E-2</v>
      </c>
      <c r="AA772">
        <v>13502417</v>
      </c>
      <c r="AB772">
        <v>17416</v>
      </c>
      <c r="AD772" t="s">
        <v>6</v>
      </c>
      <c r="AE772">
        <v>150</v>
      </c>
      <c r="AF772">
        <v>1</v>
      </c>
      <c r="AH772" t="s">
        <v>8872</v>
      </c>
      <c r="AI772" t="s">
        <v>8871</v>
      </c>
      <c r="AK772" t="s">
        <v>8870</v>
      </c>
      <c r="AL772">
        <v>15</v>
      </c>
      <c r="AM772" s="5">
        <f t="shared" si="98"/>
        <v>0.78947368421052633</v>
      </c>
      <c r="AN772" s="4">
        <f t="shared" si="103"/>
        <v>1.1957193248171545E-3</v>
      </c>
      <c r="AO772" s="3"/>
      <c r="AP772">
        <v>0</v>
      </c>
      <c r="AR772" t="s">
        <v>1</v>
      </c>
      <c r="AT772" s="2" t="s">
        <v>0</v>
      </c>
      <c r="AU772" s="1">
        <f t="shared" si="99"/>
        <v>4.4887692599986453</v>
      </c>
      <c r="AV772" s="1">
        <f t="shared" si="100"/>
        <v>3.2404271664223798</v>
      </c>
      <c r="AW772" s="1">
        <f t="shared" si="101"/>
        <v>1.9920850728461139</v>
      </c>
    </row>
    <row r="773" spans="1:49" x14ac:dyDescent="0.2">
      <c r="A773">
        <v>771</v>
      </c>
      <c r="B773" t="s">
        <v>8869</v>
      </c>
      <c r="C773" t="s">
        <v>8868</v>
      </c>
      <c r="F773" t="s">
        <v>8867</v>
      </c>
      <c r="G773" t="s">
        <v>16</v>
      </c>
      <c r="H773" t="s">
        <v>15</v>
      </c>
      <c r="I773" t="s">
        <v>8866</v>
      </c>
      <c r="J773" t="s">
        <v>8865</v>
      </c>
      <c r="K773" t="s">
        <v>8864</v>
      </c>
      <c r="L773" t="s">
        <v>8863</v>
      </c>
      <c r="M773" t="s">
        <v>8862</v>
      </c>
      <c r="N773">
        <v>4</v>
      </c>
      <c r="O773" t="s">
        <v>8861</v>
      </c>
      <c r="P773" t="s">
        <v>8860</v>
      </c>
      <c r="Q773" t="s">
        <v>8859</v>
      </c>
      <c r="R773" s="7">
        <v>37653</v>
      </c>
      <c r="S773" s="8">
        <f t="shared" si="96"/>
        <v>2003</v>
      </c>
      <c r="T773" s="8">
        <v>2003</v>
      </c>
      <c r="U773" s="8">
        <f t="shared" si="97"/>
        <v>19</v>
      </c>
      <c r="V773" s="7">
        <v>37653</v>
      </c>
      <c r="W773" s="11" t="s">
        <v>1564</v>
      </c>
      <c r="X773" s="2">
        <v>2.383</v>
      </c>
      <c r="Y773" s="6">
        <f t="shared" si="102"/>
        <v>6.3612824003630442E-2</v>
      </c>
      <c r="AA773">
        <v>13502417</v>
      </c>
      <c r="AB773">
        <v>17416</v>
      </c>
      <c r="AD773" t="s">
        <v>6</v>
      </c>
      <c r="AE773">
        <v>150</v>
      </c>
      <c r="AF773">
        <v>1</v>
      </c>
      <c r="AH773" t="s">
        <v>8858</v>
      </c>
      <c r="AI773" t="s">
        <v>8857</v>
      </c>
      <c r="AK773" t="s">
        <v>8856</v>
      </c>
      <c r="AL773">
        <v>32</v>
      </c>
      <c r="AM773" s="5">
        <f t="shared" si="98"/>
        <v>1.6842105263157894</v>
      </c>
      <c r="AN773" s="4">
        <f t="shared" si="103"/>
        <v>2.5508678929432628E-3</v>
      </c>
      <c r="AO773" s="3"/>
      <c r="AP773">
        <v>0</v>
      </c>
      <c r="AR773" t="s">
        <v>1</v>
      </c>
      <c r="AT773" s="2" t="s">
        <v>0</v>
      </c>
      <c r="AU773" s="1">
        <f t="shared" si="99"/>
        <v>4.5294237170424285</v>
      </c>
      <c r="AV773" s="1">
        <f t="shared" si="100"/>
        <v>3.3081845948286852</v>
      </c>
      <c r="AW773" s="1">
        <f t="shared" si="101"/>
        <v>2.0869454726149419</v>
      </c>
    </row>
    <row r="774" spans="1:49" x14ac:dyDescent="0.2">
      <c r="A774">
        <v>772</v>
      </c>
      <c r="B774" t="s">
        <v>8855</v>
      </c>
      <c r="C774" t="s">
        <v>8854</v>
      </c>
      <c r="F774" t="s">
        <v>8853</v>
      </c>
      <c r="G774" t="s">
        <v>16</v>
      </c>
      <c r="H774" t="s">
        <v>15</v>
      </c>
      <c r="I774" t="s">
        <v>803</v>
      </c>
      <c r="J774" t="s">
        <v>8852</v>
      </c>
      <c r="K774" t="s">
        <v>8851</v>
      </c>
      <c r="L774" t="s">
        <v>8850</v>
      </c>
      <c r="M774" t="s">
        <v>5264</v>
      </c>
      <c r="N774">
        <v>3</v>
      </c>
      <c r="O774" t="s">
        <v>8849</v>
      </c>
      <c r="P774" t="s">
        <v>8848</v>
      </c>
      <c r="Q774" t="s">
        <v>8847</v>
      </c>
      <c r="R774" s="7">
        <v>37653</v>
      </c>
      <c r="S774" s="8">
        <f t="shared" si="96"/>
        <v>2003</v>
      </c>
      <c r="T774" s="8">
        <v>2003</v>
      </c>
      <c r="U774" s="8">
        <f t="shared" si="97"/>
        <v>19</v>
      </c>
      <c r="V774" s="7">
        <v>37653</v>
      </c>
      <c r="W774" t="s">
        <v>338</v>
      </c>
      <c r="X774" s="2">
        <v>1.6379999999999999</v>
      </c>
      <c r="Y774" s="6">
        <f t="shared" si="102"/>
        <v>4.3725474493473214E-2</v>
      </c>
      <c r="AA774" t="s">
        <v>337</v>
      </c>
      <c r="AB774">
        <v>17391</v>
      </c>
      <c r="AD774" t="s">
        <v>6</v>
      </c>
      <c r="AE774">
        <v>51</v>
      </c>
      <c r="AF774">
        <v>2</v>
      </c>
      <c r="AH774" t="s">
        <v>8846</v>
      </c>
      <c r="AI774" t="s">
        <v>8845</v>
      </c>
      <c r="AJ774" t="s">
        <v>8844</v>
      </c>
      <c r="AK774" t="s">
        <v>8843</v>
      </c>
      <c r="AL774">
        <v>110</v>
      </c>
      <c r="AM774" s="5">
        <f t="shared" si="98"/>
        <v>5.7894736842105265</v>
      </c>
      <c r="AN774" s="4">
        <f t="shared" si="103"/>
        <v>8.7686083819924678E-3</v>
      </c>
      <c r="AO774" s="3"/>
      <c r="AP774">
        <v>0</v>
      </c>
      <c r="AQ774" t="s">
        <v>299</v>
      </c>
      <c r="AR774" t="s">
        <v>8842</v>
      </c>
      <c r="AS774" t="s">
        <v>297</v>
      </c>
      <c r="AT774" s="2">
        <v>4.931</v>
      </c>
      <c r="AU774" s="1">
        <f t="shared" si="99"/>
        <v>3.3238414660028992</v>
      </c>
      <c r="AV774" s="1">
        <f t="shared" si="100"/>
        <v>2.6247041437732843</v>
      </c>
      <c r="AW774" s="1">
        <f t="shared" si="101"/>
        <v>1.9255668215436692</v>
      </c>
    </row>
    <row r="775" spans="1:49" x14ac:dyDescent="0.2">
      <c r="A775">
        <v>773</v>
      </c>
      <c r="B775" t="s">
        <v>8841</v>
      </c>
      <c r="C775" t="s">
        <v>8840</v>
      </c>
      <c r="F775" t="s">
        <v>8839</v>
      </c>
      <c r="G775" t="s">
        <v>16</v>
      </c>
      <c r="H775" t="s">
        <v>15</v>
      </c>
      <c r="I775" t="s">
        <v>8838</v>
      </c>
      <c r="J775">
        <v>60031828</v>
      </c>
      <c r="K775" t="s">
        <v>8837</v>
      </c>
      <c r="L775" t="s">
        <v>8836</v>
      </c>
      <c r="M775" t="s">
        <v>266</v>
      </c>
      <c r="N775">
        <v>3</v>
      </c>
      <c r="O775" t="s">
        <v>8835</v>
      </c>
      <c r="P775" t="s">
        <v>8834</v>
      </c>
      <c r="Q775" t="s">
        <v>8833</v>
      </c>
      <c r="R775" s="7">
        <v>37653</v>
      </c>
      <c r="S775" s="8">
        <f t="shared" si="96"/>
        <v>2003</v>
      </c>
      <c r="T775" s="8">
        <v>2003</v>
      </c>
      <c r="U775" s="8">
        <f t="shared" si="97"/>
        <v>19</v>
      </c>
      <c r="V775" s="7">
        <v>37653</v>
      </c>
      <c r="W775" t="s">
        <v>338</v>
      </c>
      <c r="X775" s="2">
        <v>1.6379999999999999</v>
      </c>
      <c r="Y775" s="6">
        <f t="shared" si="102"/>
        <v>4.3725474493473214E-2</v>
      </c>
      <c r="AA775" t="s">
        <v>337</v>
      </c>
      <c r="AB775">
        <v>17391</v>
      </c>
      <c r="AD775" t="s">
        <v>6</v>
      </c>
      <c r="AE775">
        <v>51</v>
      </c>
      <c r="AF775">
        <v>2</v>
      </c>
      <c r="AH775" t="s">
        <v>8832</v>
      </c>
      <c r="AI775" t="s">
        <v>8831</v>
      </c>
      <c r="AJ775" t="s">
        <v>8830</v>
      </c>
      <c r="AK775" t="s">
        <v>8829</v>
      </c>
      <c r="AL775">
        <v>1197</v>
      </c>
      <c r="AM775" s="5">
        <f t="shared" si="98"/>
        <v>63</v>
      </c>
      <c r="AN775" s="4">
        <f t="shared" si="103"/>
        <v>9.5418402120408932E-2</v>
      </c>
      <c r="AO775" s="3"/>
      <c r="AP775">
        <v>0</v>
      </c>
      <c r="AQ775" t="s">
        <v>6861</v>
      </c>
      <c r="AR775" t="s">
        <v>1</v>
      </c>
      <c r="AS775" t="s">
        <v>8828</v>
      </c>
      <c r="AT775" s="2">
        <v>4.931</v>
      </c>
      <c r="AU775" s="1">
        <f t="shared" si="99"/>
        <v>5.9233352781553918</v>
      </c>
      <c r="AV775" s="1">
        <f t="shared" si="100"/>
        <v>6.9571938306941066</v>
      </c>
      <c r="AW775" s="1">
        <f t="shared" si="101"/>
        <v>7.9910523832328213</v>
      </c>
    </row>
    <row r="776" spans="1:49" x14ac:dyDescent="0.2">
      <c r="A776">
        <v>774</v>
      </c>
      <c r="B776" t="s">
        <v>8827</v>
      </c>
      <c r="C776" t="s">
        <v>8826</v>
      </c>
      <c r="D776" t="s">
        <v>8825</v>
      </c>
      <c r="F776" t="s">
        <v>8824</v>
      </c>
      <c r="G776" t="s">
        <v>16</v>
      </c>
      <c r="H776" t="s">
        <v>15</v>
      </c>
      <c r="I776" t="s">
        <v>8823</v>
      </c>
      <c r="J776" t="s">
        <v>8822</v>
      </c>
      <c r="K776" t="s">
        <v>8821</v>
      </c>
      <c r="L776" t="s">
        <v>8820</v>
      </c>
      <c r="M776" t="s">
        <v>2303</v>
      </c>
      <c r="N776">
        <v>4</v>
      </c>
      <c r="O776" t="s">
        <v>8819</v>
      </c>
      <c r="P776" t="s">
        <v>8818</v>
      </c>
      <c r="Q776" t="s">
        <v>8817</v>
      </c>
      <c r="R776" s="7">
        <v>37653</v>
      </c>
      <c r="S776" s="8">
        <f t="shared" si="96"/>
        <v>2003</v>
      </c>
      <c r="T776" s="8">
        <v>2003</v>
      </c>
      <c r="U776" s="8">
        <f t="shared" si="97"/>
        <v>19</v>
      </c>
      <c r="V776" s="7">
        <v>37653</v>
      </c>
      <c r="W776" t="s">
        <v>8816</v>
      </c>
      <c r="X776" s="2">
        <v>0.45400000000000001</v>
      </c>
      <c r="Y776" s="6">
        <f t="shared" si="102"/>
        <v>1.2119270708203199E-2</v>
      </c>
      <c r="AA776">
        <v>16310721</v>
      </c>
      <c r="AB776">
        <v>19731</v>
      </c>
      <c r="AD776" t="s">
        <v>6</v>
      </c>
      <c r="AE776">
        <v>331</v>
      </c>
      <c r="AF776">
        <v>2</v>
      </c>
      <c r="AH776" t="s">
        <v>8815</v>
      </c>
      <c r="AI776" t="s">
        <v>8814</v>
      </c>
      <c r="AJ776" t="s">
        <v>8813</v>
      </c>
      <c r="AK776" t="s">
        <v>8812</v>
      </c>
      <c r="AL776">
        <v>23</v>
      </c>
      <c r="AM776" s="5">
        <f t="shared" si="98"/>
        <v>1.2105263157894737</v>
      </c>
      <c r="AN776" s="4">
        <f t="shared" si="103"/>
        <v>1.8334362980529702E-3</v>
      </c>
      <c r="AO776" s="3"/>
      <c r="AP776">
        <v>0</v>
      </c>
      <c r="AQ776" t="s">
        <v>8811</v>
      </c>
      <c r="AR776" t="s">
        <v>8810</v>
      </c>
      <c r="AS776" t="s">
        <v>8809</v>
      </c>
      <c r="AT776" s="2" t="s">
        <v>0</v>
      </c>
      <c r="AU776" s="1">
        <f t="shared" si="99"/>
        <v>0.90335203851581314</v>
      </c>
      <c r="AV776" s="1">
        <f t="shared" si="100"/>
        <v>0.69763535031280843</v>
      </c>
      <c r="AW776" s="1">
        <f t="shared" si="101"/>
        <v>0.49191866210980384</v>
      </c>
    </row>
    <row r="777" spans="1:49" x14ac:dyDescent="0.2">
      <c r="A777">
        <v>775</v>
      </c>
      <c r="B777" t="s">
        <v>8808</v>
      </c>
      <c r="C777" t="s">
        <v>8807</v>
      </c>
      <c r="F777" t="s">
        <v>8806</v>
      </c>
      <c r="G777" t="s">
        <v>16</v>
      </c>
      <c r="H777" t="s">
        <v>15</v>
      </c>
      <c r="I777" t="s">
        <v>8805</v>
      </c>
      <c r="J777" t="s">
        <v>8804</v>
      </c>
      <c r="K777" t="s">
        <v>8803</v>
      </c>
      <c r="L777" t="s">
        <v>8802</v>
      </c>
      <c r="M777" t="s">
        <v>185</v>
      </c>
      <c r="N777">
        <v>5</v>
      </c>
      <c r="O777" t="s">
        <v>8801</v>
      </c>
      <c r="P777" t="s">
        <v>8800</v>
      </c>
      <c r="Q777" t="s">
        <v>8799</v>
      </c>
      <c r="R777" s="7">
        <v>37653</v>
      </c>
      <c r="S777" s="8">
        <f t="shared" si="96"/>
        <v>2003</v>
      </c>
      <c r="T777" s="8">
        <v>2003</v>
      </c>
      <c r="U777" s="8">
        <f t="shared" si="97"/>
        <v>19</v>
      </c>
      <c r="V777" s="7">
        <v>37653</v>
      </c>
      <c r="W777" s="11" t="s">
        <v>8787</v>
      </c>
      <c r="X777" s="2">
        <v>2.383</v>
      </c>
      <c r="Y777" s="6">
        <f t="shared" si="102"/>
        <v>6.3612824003630442E-2</v>
      </c>
      <c r="AA777">
        <v>13502395</v>
      </c>
      <c r="AB777">
        <v>17418</v>
      </c>
      <c r="AD777" t="s">
        <v>6</v>
      </c>
      <c r="AE777">
        <v>150</v>
      </c>
      <c r="AF777">
        <v>1</v>
      </c>
      <c r="AH777" t="s">
        <v>8798</v>
      </c>
      <c r="AI777" t="s">
        <v>8797</v>
      </c>
      <c r="AK777" t="s">
        <v>8796</v>
      </c>
      <c r="AL777">
        <v>33</v>
      </c>
      <c r="AM777" s="5">
        <f t="shared" si="98"/>
        <v>1.736842105263158</v>
      </c>
      <c r="AN777" s="4">
        <f t="shared" si="103"/>
        <v>2.6305825145977401E-3</v>
      </c>
      <c r="AO777" s="3"/>
      <c r="AP777">
        <v>0</v>
      </c>
      <c r="AR777" t="s">
        <v>1</v>
      </c>
      <c r="AT777" s="2" t="s">
        <v>0</v>
      </c>
      <c r="AU777" s="1">
        <f t="shared" si="99"/>
        <v>4.5318151556920627</v>
      </c>
      <c r="AV777" s="1">
        <f t="shared" si="100"/>
        <v>3.3121703259114095</v>
      </c>
      <c r="AW777" s="1">
        <f t="shared" si="101"/>
        <v>2.0925254961307553</v>
      </c>
    </row>
    <row r="778" spans="1:49" x14ac:dyDescent="0.2">
      <c r="A778">
        <v>776</v>
      </c>
      <c r="B778" t="s">
        <v>8795</v>
      </c>
      <c r="C778" t="s">
        <v>8794</v>
      </c>
      <c r="F778" t="s">
        <v>8793</v>
      </c>
      <c r="G778" t="s">
        <v>16</v>
      </c>
      <c r="H778" t="s">
        <v>15</v>
      </c>
      <c r="I778" t="s">
        <v>8792</v>
      </c>
      <c r="J778">
        <v>60002731</v>
      </c>
      <c r="K778" t="s">
        <v>8791</v>
      </c>
      <c r="L778" t="s">
        <v>422</v>
      </c>
      <c r="M778" t="s">
        <v>51</v>
      </c>
      <c r="N778">
        <v>2</v>
      </c>
      <c r="O778" t="s">
        <v>8790</v>
      </c>
      <c r="P778" t="s">
        <v>8789</v>
      </c>
      <c r="Q778" t="s">
        <v>8788</v>
      </c>
      <c r="R778" s="7">
        <v>37653</v>
      </c>
      <c r="S778" s="8">
        <f t="shared" si="96"/>
        <v>2003</v>
      </c>
      <c r="T778" s="8">
        <v>2003</v>
      </c>
      <c r="U778" s="8">
        <f t="shared" si="97"/>
        <v>19</v>
      </c>
      <c r="V778" s="7">
        <v>37653</v>
      </c>
      <c r="W778" s="11" t="s">
        <v>8787</v>
      </c>
      <c r="X778" s="2">
        <v>2.383</v>
      </c>
      <c r="Y778" s="6">
        <f t="shared" si="102"/>
        <v>6.3612824003630442E-2</v>
      </c>
      <c r="AA778">
        <v>13502395</v>
      </c>
      <c r="AB778">
        <v>17418</v>
      </c>
      <c r="AD778" t="s">
        <v>6</v>
      </c>
      <c r="AE778">
        <v>150</v>
      </c>
      <c r="AF778">
        <v>1</v>
      </c>
      <c r="AH778" t="s">
        <v>8786</v>
      </c>
      <c r="AI778" t="s">
        <v>8785</v>
      </c>
      <c r="AK778" t="s">
        <v>8784</v>
      </c>
      <c r="AL778">
        <v>17</v>
      </c>
      <c r="AM778" s="5">
        <f t="shared" si="98"/>
        <v>0.89473684210526316</v>
      </c>
      <c r="AN778" s="4">
        <f t="shared" si="103"/>
        <v>1.3551485681261085E-3</v>
      </c>
      <c r="AO778" s="3"/>
      <c r="AP778">
        <v>0</v>
      </c>
      <c r="AR778" t="s">
        <v>1</v>
      </c>
      <c r="AT778" s="2" t="s">
        <v>0</v>
      </c>
      <c r="AU778" s="1">
        <f t="shared" si="99"/>
        <v>4.4935521372979137</v>
      </c>
      <c r="AV778" s="1">
        <f t="shared" si="100"/>
        <v>3.248398628587827</v>
      </c>
      <c r="AW778" s="1">
        <f t="shared" si="101"/>
        <v>2.0032451198777408</v>
      </c>
    </row>
    <row r="779" spans="1:49" x14ac:dyDescent="0.2">
      <c r="A779">
        <v>777</v>
      </c>
      <c r="B779" t="s">
        <v>8783</v>
      </c>
      <c r="C779" t="s">
        <v>8782</v>
      </c>
      <c r="F779" t="s">
        <v>8781</v>
      </c>
      <c r="G779" t="s">
        <v>16</v>
      </c>
      <c r="H779" t="s">
        <v>15</v>
      </c>
      <c r="I779" t="s">
        <v>8780</v>
      </c>
      <c r="J779" t="s">
        <v>8779</v>
      </c>
      <c r="K779" t="s">
        <v>8778</v>
      </c>
      <c r="L779" t="s">
        <v>8777</v>
      </c>
      <c r="M779" t="s">
        <v>39</v>
      </c>
      <c r="N779">
        <v>3</v>
      </c>
      <c r="O779" t="s">
        <v>8776</v>
      </c>
      <c r="P779" t="s">
        <v>8775</v>
      </c>
      <c r="Q779" t="s">
        <v>8774</v>
      </c>
      <c r="R779" s="7">
        <v>37653</v>
      </c>
      <c r="S779" s="8">
        <f t="shared" si="96"/>
        <v>2003</v>
      </c>
      <c r="T779" s="8">
        <v>2003</v>
      </c>
      <c r="U779" s="8">
        <f t="shared" si="97"/>
        <v>19</v>
      </c>
      <c r="V779" s="7">
        <v>37653</v>
      </c>
      <c r="W779" t="s">
        <v>1433</v>
      </c>
      <c r="X779" s="2">
        <v>0.65500000000000003</v>
      </c>
      <c r="Y779" s="6">
        <f t="shared" si="102"/>
        <v>1.7484850911614749E-2</v>
      </c>
      <c r="AA779">
        <v>189375</v>
      </c>
      <c r="AB779">
        <v>26051</v>
      </c>
      <c r="AD779" t="s">
        <v>6</v>
      </c>
      <c r="AE779">
        <v>45</v>
      </c>
      <c r="AF779">
        <v>1</v>
      </c>
      <c r="AH779" t="s">
        <v>8773</v>
      </c>
      <c r="AI779" t="s">
        <v>8772</v>
      </c>
      <c r="AJ779" t="s">
        <v>8771</v>
      </c>
      <c r="AK779" t="s">
        <v>8770</v>
      </c>
      <c r="AL779">
        <v>75</v>
      </c>
      <c r="AM779" s="5">
        <f t="shared" si="98"/>
        <v>3.9473684210526314</v>
      </c>
      <c r="AN779" s="4">
        <f t="shared" si="103"/>
        <v>5.9785966240857727E-3</v>
      </c>
      <c r="AO779" s="3"/>
      <c r="AP779">
        <v>0</v>
      </c>
      <c r="AR779">
        <v>14750210</v>
      </c>
      <c r="AT779" s="2" t="s">
        <v>0</v>
      </c>
      <c r="AU779" s="1">
        <f t="shared" si="99"/>
        <v>1.4032974625356056</v>
      </c>
      <c r="AV779" s="1">
        <f t="shared" si="100"/>
        <v>1.1731723767850259</v>
      </c>
      <c r="AW779" s="1">
        <f t="shared" si="101"/>
        <v>0.94304729103444651</v>
      </c>
    </row>
    <row r="780" spans="1:49" x14ac:dyDescent="0.2">
      <c r="A780">
        <v>778</v>
      </c>
      <c r="B780" t="s">
        <v>8769</v>
      </c>
      <c r="C780" t="s">
        <v>8768</v>
      </c>
      <c r="F780" t="s">
        <v>8767</v>
      </c>
      <c r="G780" t="s">
        <v>16</v>
      </c>
      <c r="H780" t="s">
        <v>15</v>
      </c>
      <c r="I780" t="s">
        <v>8766</v>
      </c>
      <c r="J780">
        <v>60017989</v>
      </c>
      <c r="K780" t="s">
        <v>8765</v>
      </c>
      <c r="L780" t="s">
        <v>7500</v>
      </c>
      <c r="M780" t="s">
        <v>4258</v>
      </c>
      <c r="N780">
        <v>3</v>
      </c>
      <c r="O780" t="s">
        <v>8764</v>
      </c>
      <c r="P780" t="s">
        <v>8763</v>
      </c>
      <c r="Q780" t="s">
        <v>8762</v>
      </c>
      <c r="R780" s="7">
        <v>37653</v>
      </c>
      <c r="S780" s="8">
        <f t="shared" si="96"/>
        <v>2003</v>
      </c>
      <c r="T780" s="8">
        <v>2003</v>
      </c>
      <c r="U780" s="8">
        <f t="shared" si="97"/>
        <v>19</v>
      </c>
      <c r="V780" s="7">
        <v>37653</v>
      </c>
      <c r="W780" t="s">
        <v>8761</v>
      </c>
      <c r="X780" s="2">
        <v>0.439</v>
      </c>
      <c r="Y780" s="6">
        <f t="shared" si="102"/>
        <v>1.1718854275112784E-2</v>
      </c>
      <c r="AA780">
        <v>10637729</v>
      </c>
      <c r="AB780">
        <v>26760</v>
      </c>
      <c r="AD780" t="s">
        <v>6</v>
      </c>
      <c r="AE780">
        <v>47</v>
      </c>
      <c r="AF780">
        <v>2</v>
      </c>
      <c r="AH780" t="s">
        <v>8760</v>
      </c>
      <c r="AI780" t="s">
        <v>8759</v>
      </c>
      <c r="AK780" t="s">
        <v>8758</v>
      </c>
      <c r="AL780">
        <v>2</v>
      </c>
      <c r="AM780" s="5">
        <f t="shared" si="98"/>
        <v>0.10526315789473684</v>
      </c>
      <c r="AN780" s="4">
        <f t="shared" si="103"/>
        <v>1.5942924330895392E-4</v>
      </c>
      <c r="AO780" s="3"/>
      <c r="AP780">
        <v>0</v>
      </c>
      <c r="AQ780" t="s">
        <v>2533</v>
      </c>
      <c r="AR780" t="s">
        <v>8757</v>
      </c>
      <c r="AS780" t="s">
        <v>2531</v>
      </c>
      <c r="AT780" s="2">
        <v>0.98</v>
      </c>
      <c r="AU780" s="1">
        <f t="shared" si="99"/>
        <v>0.82510267655716352</v>
      </c>
      <c r="AV780" s="1">
        <f t="shared" si="100"/>
        <v>0.59391417592108686</v>
      </c>
      <c r="AW780" s="1">
        <f t="shared" si="101"/>
        <v>0.36272567528501026</v>
      </c>
    </row>
    <row r="781" spans="1:49" x14ac:dyDescent="0.2">
      <c r="A781">
        <v>779</v>
      </c>
      <c r="B781" t="s">
        <v>8756</v>
      </c>
      <c r="C781" t="s">
        <v>8755</v>
      </c>
      <c r="F781" t="s">
        <v>8754</v>
      </c>
      <c r="G781" t="s">
        <v>16</v>
      </c>
      <c r="H781" t="s">
        <v>15</v>
      </c>
      <c r="I781" t="s">
        <v>8753</v>
      </c>
      <c r="J781">
        <v>60070941</v>
      </c>
      <c r="K781" t="s">
        <v>8752</v>
      </c>
      <c r="L781" t="s">
        <v>8751</v>
      </c>
      <c r="M781" t="s">
        <v>4258</v>
      </c>
      <c r="N781">
        <v>1</v>
      </c>
      <c r="O781" t="s">
        <v>8750</v>
      </c>
      <c r="P781">
        <v>6505804131</v>
      </c>
      <c r="Q781">
        <v>60070941</v>
      </c>
      <c r="R781" s="7">
        <v>37653</v>
      </c>
      <c r="S781" s="8">
        <f t="shared" si="96"/>
        <v>2003</v>
      </c>
      <c r="T781" s="8">
        <v>2003</v>
      </c>
      <c r="U781" s="8">
        <f t="shared" si="97"/>
        <v>19</v>
      </c>
      <c r="V781" s="7">
        <v>37653</v>
      </c>
      <c r="W781" t="s">
        <v>1433</v>
      </c>
      <c r="X781" s="2">
        <v>0.65500000000000003</v>
      </c>
      <c r="Y781" s="6">
        <f t="shared" si="102"/>
        <v>1.7484850911614749E-2</v>
      </c>
      <c r="AA781">
        <v>189375</v>
      </c>
      <c r="AB781">
        <v>26051</v>
      </c>
      <c r="AD781" t="s">
        <v>6</v>
      </c>
      <c r="AE781">
        <v>45</v>
      </c>
      <c r="AF781">
        <v>1</v>
      </c>
      <c r="AH781" t="s">
        <v>8749</v>
      </c>
      <c r="AI781" t="s">
        <v>8748</v>
      </c>
      <c r="AJ781" t="s">
        <v>8747</v>
      </c>
      <c r="AK781" t="s">
        <v>8746</v>
      </c>
      <c r="AL781">
        <v>8</v>
      </c>
      <c r="AM781" s="5">
        <f t="shared" si="98"/>
        <v>0.42105263157894735</v>
      </c>
      <c r="AN781" s="4">
        <f t="shared" si="103"/>
        <v>6.377169732358157E-4</v>
      </c>
      <c r="AO781" s="3"/>
      <c r="AP781">
        <v>0</v>
      </c>
      <c r="AR781" t="s">
        <v>1</v>
      </c>
      <c r="AT781" s="2" t="s">
        <v>0</v>
      </c>
      <c r="AU781" s="1">
        <f t="shared" si="99"/>
        <v>1.2430710730101067</v>
      </c>
      <c r="AV781" s="1">
        <f t="shared" si="100"/>
        <v>0.90612839424252822</v>
      </c>
      <c r="AW781" s="1">
        <f t="shared" si="101"/>
        <v>0.56918571547494956</v>
      </c>
    </row>
    <row r="782" spans="1:49" x14ac:dyDescent="0.2">
      <c r="A782">
        <v>780</v>
      </c>
      <c r="B782" t="s">
        <v>8745</v>
      </c>
      <c r="C782" t="s">
        <v>8744</v>
      </c>
      <c r="F782" t="s">
        <v>8743</v>
      </c>
      <c r="G782" t="s">
        <v>16</v>
      </c>
      <c r="H782" t="s">
        <v>15</v>
      </c>
      <c r="I782" t="s">
        <v>8742</v>
      </c>
      <c r="J782" t="s">
        <v>8741</v>
      </c>
      <c r="K782" t="s">
        <v>8740</v>
      </c>
      <c r="L782" t="s">
        <v>8739</v>
      </c>
      <c r="M782" t="s">
        <v>8738</v>
      </c>
      <c r="N782">
        <v>4</v>
      </c>
      <c r="O782" t="s">
        <v>8737</v>
      </c>
      <c r="P782" t="s">
        <v>8736</v>
      </c>
      <c r="Q782" t="s">
        <v>8735</v>
      </c>
      <c r="R782" s="7">
        <v>37653</v>
      </c>
      <c r="S782" s="8">
        <f t="shared" si="96"/>
        <v>2003</v>
      </c>
      <c r="T782" s="8">
        <v>2003</v>
      </c>
      <c r="U782" s="8">
        <f t="shared" si="97"/>
        <v>19</v>
      </c>
      <c r="V782" s="7">
        <v>37653</v>
      </c>
      <c r="W782" t="s">
        <v>1433</v>
      </c>
      <c r="X782" s="2">
        <v>0.65500000000000003</v>
      </c>
      <c r="Y782" s="6">
        <f t="shared" si="102"/>
        <v>1.7484850911614749E-2</v>
      </c>
      <c r="AA782">
        <v>189375</v>
      </c>
      <c r="AB782">
        <v>26051</v>
      </c>
      <c r="AD782" t="s">
        <v>6</v>
      </c>
      <c r="AE782">
        <v>45</v>
      </c>
      <c r="AF782">
        <v>1</v>
      </c>
      <c r="AH782" t="s">
        <v>8734</v>
      </c>
      <c r="AI782" t="s">
        <v>8733</v>
      </c>
      <c r="AJ782" t="s">
        <v>8732</v>
      </c>
      <c r="AK782" t="s">
        <v>8731</v>
      </c>
      <c r="AL782">
        <v>26</v>
      </c>
      <c r="AM782" s="5">
        <f t="shared" si="98"/>
        <v>1.368421052631579</v>
      </c>
      <c r="AN782" s="4">
        <f t="shared" si="103"/>
        <v>2.0725801630164012E-3</v>
      </c>
      <c r="AO782" s="3"/>
      <c r="AP782">
        <v>0</v>
      </c>
      <c r="AR782" t="s">
        <v>1</v>
      </c>
      <c r="AT782" s="2" t="s">
        <v>0</v>
      </c>
      <c r="AU782" s="1">
        <f t="shared" si="99"/>
        <v>1.2861169687035243</v>
      </c>
      <c r="AV782" s="1">
        <f t="shared" si="100"/>
        <v>0.97787155373155743</v>
      </c>
      <c r="AW782" s="1">
        <f t="shared" si="101"/>
        <v>0.66962613875959054</v>
      </c>
    </row>
    <row r="783" spans="1:49" x14ac:dyDescent="0.2">
      <c r="A783">
        <v>781</v>
      </c>
      <c r="B783" t="s">
        <v>8730</v>
      </c>
      <c r="C783" t="s">
        <v>8729</v>
      </c>
      <c r="F783" t="s">
        <v>8728</v>
      </c>
      <c r="G783" t="s">
        <v>16</v>
      </c>
      <c r="H783" t="s">
        <v>15</v>
      </c>
      <c r="I783" t="s">
        <v>8727</v>
      </c>
      <c r="J783" t="s">
        <v>8726</v>
      </c>
      <c r="K783" t="s">
        <v>8725</v>
      </c>
      <c r="L783" t="s">
        <v>8724</v>
      </c>
      <c r="M783" t="s">
        <v>6793</v>
      </c>
      <c r="N783">
        <v>3</v>
      </c>
      <c r="O783" t="s">
        <v>8723</v>
      </c>
      <c r="P783" t="s">
        <v>8722</v>
      </c>
      <c r="Q783" t="s">
        <v>8721</v>
      </c>
      <c r="R783" s="7">
        <v>37653</v>
      </c>
      <c r="S783" s="8">
        <f t="shared" si="96"/>
        <v>2003</v>
      </c>
      <c r="T783" s="8">
        <v>2003</v>
      </c>
      <c r="U783" s="8">
        <f t="shared" si="97"/>
        <v>19</v>
      </c>
      <c r="V783" s="7">
        <v>37653</v>
      </c>
      <c r="W783" t="s">
        <v>1433</v>
      </c>
      <c r="X783" s="2">
        <v>0.65500000000000003</v>
      </c>
      <c r="Y783" s="6">
        <f t="shared" si="102"/>
        <v>1.7484850911614749E-2</v>
      </c>
      <c r="AA783">
        <v>189375</v>
      </c>
      <c r="AB783">
        <v>26051</v>
      </c>
      <c r="AD783" t="s">
        <v>6</v>
      </c>
      <c r="AE783">
        <v>45</v>
      </c>
      <c r="AF783">
        <v>1</v>
      </c>
      <c r="AH783" t="s">
        <v>8720</v>
      </c>
      <c r="AI783" t="s">
        <v>8719</v>
      </c>
      <c r="AJ783" t="s">
        <v>8718</v>
      </c>
      <c r="AK783" t="s">
        <v>8717</v>
      </c>
      <c r="AL783">
        <v>23</v>
      </c>
      <c r="AM783" s="5">
        <f t="shared" si="98"/>
        <v>1.2105263157894737</v>
      </c>
      <c r="AN783" s="4">
        <f t="shared" si="103"/>
        <v>1.8334362980529702E-3</v>
      </c>
      <c r="AO783" s="3"/>
      <c r="AP783">
        <v>0</v>
      </c>
      <c r="AR783" t="s">
        <v>1</v>
      </c>
      <c r="AT783" s="2" t="s">
        <v>0</v>
      </c>
      <c r="AU783" s="1">
        <f t="shared" si="99"/>
        <v>1.2789426527546215</v>
      </c>
      <c r="AV783" s="1">
        <f t="shared" si="100"/>
        <v>0.96591436048338586</v>
      </c>
      <c r="AW783" s="1">
        <f t="shared" si="101"/>
        <v>0.65288606821215045</v>
      </c>
    </row>
    <row r="784" spans="1:49" x14ac:dyDescent="0.2">
      <c r="A784">
        <v>782</v>
      </c>
      <c r="B784" t="s">
        <v>8716</v>
      </c>
      <c r="C784" t="s">
        <v>8715</v>
      </c>
      <c r="D784" t="s">
        <v>8714</v>
      </c>
      <c r="E784">
        <v>12770005</v>
      </c>
      <c r="F784" t="s">
        <v>8713</v>
      </c>
      <c r="G784" t="s">
        <v>16</v>
      </c>
      <c r="H784" t="s">
        <v>15</v>
      </c>
      <c r="I784" t="s">
        <v>8712</v>
      </c>
      <c r="J784">
        <v>60018208</v>
      </c>
      <c r="K784" t="s">
        <v>1103</v>
      </c>
      <c r="L784" t="s">
        <v>1102</v>
      </c>
      <c r="M784" t="s">
        <v>323</v>
      </c>
      <c r="N784">
        <v>2</v>
      </c>
      <c r="O784" t="s">
        <v>8711</v>
      </c>
      <c r="P784" t="s">
        <v>8710</v>
      </c>
      <c r="Q784" t="s">
        <v>8709</v>
      </c>
      <c r="R784" s="7">
        <v>37653</v>
      </c>
      <c r="S784" s="8">
        <f t="shared" si="96"/>
        <v>2003</v>
      </c>
      <c r="T784" s="8">
        <v>2003</v>
      </c>
      <c r="U784" s="8">
        <f t="shared" si="97"/>
        <v>19</v>
      </c>
      <c r="V784" s="7">
        <v>37653</v>
      </c>
      <c r="W784" t="s">
        <v>8708</v>
      </c>
      <c r="X784" s="2">
        <v>0.89900000000000002</v>
      </c>
      <c r="Y784" s="6">
        <f t="shared" si="102"/>
        <v>2.399829155655215E-2</v>
      </c>
      <c r="AA784">
        <v>221910</v>
      </c>
      <c r="AB784">
        <v>20487</v>
      </c>
      <c r="AD784" t="s">
        <v>6</v>
      </c>
      <c r="AE784">
        <v>49</v>
      </c>
      <c r="AF784">
        <v>2</v>
      </c>
      <c r="AH784" t="s">
        <v>8707</v>
      </c>
      <c r="AI784" t="s">
        <v>8706</v>
      </c>
      <c r="AJ784" t="s">
        <v>8705</v>
      </c>
      <c r="AK784" t="s">
        <v>8704</v>
      </c>
      <c r="AL784">
        <v>4</v>
      </c>
      <c r="AM784" s="5">
        <f t="shared" si="98"/>
        <v>0.21052631578947367</v>
      </c>
      <c r="AN784" s="4">
        <f t="shared" si="103"/>
        <v>3.1885848661790785E-4</v>
      </c>
      <c r="AO784" s="3"/>
      <c r="AP784">
        <v>0</v>
      </c>
      <c r="AR784" t="s">
        <v>1</v>
      </c>
      <c r="AT784" s="2">
        <v>2.3540000000000001</v>
      </c>
      <c r="AU784" s="1">
        <f t="shared" si="99"/>
        <v>1.6894461635571876</v>
      </c>
      <c r="AV784" s="1">
        <f t="shared" si="100"/>
        <v>1.2158575021585027</v>
      </c>
      <c r="AW784" s="1">
        <f t="shared" si="101"/>
        <v>0.74226884075981792</v>
      </c>
    </row>
    <row r="785" spans="1:49" x14ac:dyDescent="0.2">
      <c r="A785">
        <v>783</v>
      </c>
      <c r="B785" t="s">
        <v>8703</v>
      </c>
      <c r="C785" t="s">
        <v>8702</v>
      </c>
      <c r="E785">
        <v>12607037</v>
      </c>
      <c r="F785" t="s">
        <v>8701</v>
      </c>
      <c r="G785" t="s">
        <v>16</v>
      </c>
      <c r="H785" t="s">
        <v>15</v>
      </c>
      <c r="I785" t="s">
        <v>8700</v>
      </c>
      <c r="J785">
        <v>60027561</v>
      </c>
      <c r="K785" t="s">
        <v>8688</v>
      </c>
      <c r="L785" t="s">
        <v>2421</v>
      </c>
      <c r="M785" t="s">
        <v>323</v>
      </c>
      <c r="N785">
        <v>5</v>
      </c>
      <c r="O785" t="s">
        <v>8699</v>
      </c>
      <c r="P785" t="s">
        <v>8698</v>
      </c>
      <c r="Q785" t="s">
        <v>8697</v>
      </c>
      <c r="R785" s="7">
        <v>37653</v>
      </c>
      <c r="S785" s="8">
        <f t="shared" si="96"/>
        <v>2003</v>
      </c>
      <c r="T785" s="8">
        <v>2003</v>
      </c>
      <c r="U785" s="8">
        <f t="shared" si="97"/>
        <v>19</v>
      </c>
      <c r="V785" s="7">
        <v>37653</v>
      </c>
      <c r="W785" t="s">
        <v>1025</v>
      </c>
      <c r="X785" s="2">
        <v>0.8</v>
      </c>
      <c r="Y785" s="6">
        <f t="shared" si="102"/>
        <v>2.1355543098155415E-2</v>
      </c>
      <c r="AA785">
        <v>3407594</v>
      </c>
      <c r="AB785">
        <v>23456</v>
      </c>
      <c r="AD785" t="s">
        <v>6</v>
      </c>
      <c r="AE785">
        <v>189</v>
      </c>
      <c r="AF785">
        <v>2</v>
      </c>
      <c r="AH785" t="s">
        <v>8696</v>
      </c>
      <c r="AI785" t="s">
        <v>8695</v>
      </c>
      <c r="AJ785" t="s">
        <v>8694</v>
      </c>
      <c r="AK785" t="s">
        <v>8693</v>
      </c>
      <c r="AL785">
        <v>50</v>
      </c>
      <c r="AM785" s="5">
        <f t="shared" si="98"/>
        <v>2.6315789473684212</v>
      </c>
      <c r="AN785" s="4">
        <f t="shared" si="103"/>
        <v>3.9857310827238488E-3</v>
      </c>
      <c r="AO785" s="3"/>
      <c r="AP785">
        <v>0</v>
      </c>
      <c r="AQ785" t="s">
        <v>299</v>
      </c>
      <c r="AR785" t="s">
        <v>8681</v>
      </c>
      <c r="AS785" t="s">
        <v>297</v>
      </c>
      <c r="AT785" s="2" t="s">
        <v>0</v>
      </c>
      <c r="AU785" s="1">
        <f t="shared" si="99"/>
        <v>1.6144599493525944</v>
      </c>
      <c r="AV785" s="1">
        <f t="shared" si="100"/>
        <v>1.2670637090439631</v>
      </c>
      <c r="AW785" s="1">
        <f t="shared" si="101"/>
        <v>0.91966746873533189</v>
      </c>
    </row>
    <row r="786" spans="1:49" x14ac:dyDescent="0.2">
      <c r="A786">
        <v>784</v>
      </c>
      <c r="B786" t="s">
        <v>8692</v>
      </c>
      <c r="C786" t="s">
        <v>8691</v>
      </c>
      <c r="E786">
        <v>12607038</v>
      </c>
      <c r="F786" t="s">
        <v>8690</v>
      </c>
      <c r="G786" t="s">
        <v>16</v>
      </c>
      <c r="H786" t="s">
        <v>15</v>
      </c>
      <c r="I786" t="s">
        <v>8689</v>
      </c>
      <c r="J786">
        <v>60027561</v>
      </c>
      <c r="K786" t="s">
        <v>8688</v>
      </c>
      <c r="L786" t="s">
        <v>2421</v>
      </c>
      <c r="M786" t="s">
        <v>323</v>
      </c>
      <c r="N786">
        <v>4</v>
      </c>
      <c r="O786" t="s">
        <v>8687</v>
      </c>
      <c r="P786" t="s">
        <v>8686</v>
      </c>
      <c r="Q786" t="s">
        <v>8685</v>
      </c>
      <c r="R786" s="7">
        <v>37653</v>
      </c>
      <c r="S786" s="8">
        <f t="shared" si="96"/>
        <v>2003</v>
      </c>
      <c r="T786" s="8">
        <v>2003</v>
      </c>
      <c r="U786" s="8">
        <f t="shared" si="97"/>
        <v>19</v>
      </c>
      <c r="V786" s="7">
        <v>37653</v>
      </c>
      <c r="W786" t="s">
        <v>1025</v>
      </c>
      <c r="X786" s="2">
        <v>0.8</v>
      </c>
      <c r="Y786" s="6">
        <f t="shared" si="102"/>
        <v>2.1355543098155415E-2</v>
      </c>
      <c r="AA786">
        <v>3407594</v>
      </c>
      <c r="AB786">
        <v>23456</v>
      </c>
      <c r="AD786" t="s">
        <v>6</v>
      </c>
      <c r="AE786">
        <v>189</v>
      </c>
      <c r="AF786">
        <v>2</v>
      </c>
      <c r="AH786" t="s">
        <v>7320</v>
      </c>
      <c r="AI786" t="s">
        <v>8684</v>
      </c>
      <c r="AJ786" t="s">
        <v>8683</v>
      </c>
      <c r="AK786" t="s">
        <v>8682</v>
      </c>
      <c r="AL786">
        <v>42</v>
      </c>
      <c r="AM786" s="5">
        <f t="shared" si="98"/>
        <v>2.2105263157894739</v>
      </c>
      <c r="AN786" s="4">
        <f t="shared" si="103"/>
        <v>3.3480141094880331E-3</v>
      </c>
      <c r="AO786" s="3"/>
      <c r="AP786">
        <v>0</v>
      </c>
      <c r="AQ786" t="s">
        <v>299</v>
      </c>
      <c r="AR786" t="s">
        <v>8681</v>
      </c>
      <c r="AS786" t="s">
        <v>297</v>
      </c>
      <c r="AT786" s="2" t="s">
        <v>0</v>
      </c>
      <c r="AU786" s="1">
        <f t="shared" si="99"/>
        <v>1.5953284401555201</v>
      </c>
      <c r="AV786" s="1">
        <f t="shared" si="100"/>
        <v>1.2351778603821724</v>
      </c>
      <c r="AW786" s="1">
        <f t="shared" si="101"/>
        <v>0.87502728060882484</v>
      </c>
    </row>
    <row r="787" spans="1:49" x14ac:dyDescent="0.2">
      <c r="A787">
        <v>785</v>
      </c>
      <c r="B787" t="s">
        <v>8680</v>
      </c>
      <c r="C787" t="s">
        <v>8679</v>
      </c>
      <c r="D787" t="s">
        <v>8678</v>
      </c>
      <c r="F787" t="s">
        <v>8677</v>
      </c>
      <c r="G787" t="s">
        <v>16</v>
      </c>
      <c r="H787" t="s">
        <v>15</v>
      </c>
      <c r="I787" t="s">
        <v>8676</v>
      </c>
      <c r="J787" t="s">
        <v>8675</v>
      </c>
      <c r="K787" t="s">
        <v>8674</v>
      </c>
      <c r="L787" t="s">
        <v>8673</v>
      </c>
      <c r="M787" t="s">
        <v>8672</v>
      </c>
      <c r="N787">
        <v>4</v>
      </c>
      <c r="O787" t="s">
        <v>8671</v>
      </c>
      <c r="P787" t="s">
        <v>8670</v>
      </c>
      <c r="Q787" t="s">
        <v>8669</v>
      </c>
      <c r="R787" s="7">
        <v>37653</v>
      </c>
      <c r="S787" s="8">
        <f t="shared" si="96"/>
        <v>2003</v>
      </c>
      <c r="T787" s="8">
        <v>2003</v>
      </c>
      <c r="U787" s="8">
        <f t="shared" si="97"/>
        <v>19</v>
      </c>
      <c r="V787" s="7">
        <v>37653</v>
      </c>
      <c r="W787" t="s">
        <v>8668</v>
      </c>
      <c r="X787" s="2">
        <v>0.9</v>
      </c>
      <c r="Y787" s="6">
        <f t="shared" si="102"/>
        <v>2.4024985985424845E-2</v>
      </c>
      <c r="AA787">
        <v>9630252</v>
      </c>
      <c r="AB787">
        <v>29614</v>
      </c>
      <c r="AD787" t="s">
        <v>6</v>
      </c>
      <c r="AE787">
        <v>12</v>
      </c>
      <c r="AF787">
        <v>1</v>
      </c>
      <c r="AH787" t="s">
        <v>2129</v>
      </c>
      <c r="AI787" t="s">
        <v>8667</v>
      </c>
      <c r="AK787" t="s">
        <v>8666</v>
      </c>
      <c r="AL787">
        <v>13</v>
      </c>
      <c r="AM787" s="5">
        <f t="shared" si="98"/>
        <v>0.68421052631578949</v>
      </c>
      <c r="AN787" s="4">
        <f t="shared" si="103"/>
        <v>1.0362900815082006E-3</v>
      </c>
      <c r="AO787" s="3"/>
      <c r="AP787">
        <v>0</v>
      </c>
      <c r="AR787" t="s">
        <v>1</v>
      </c>
      <c r="AT787" s="2" t="s">
        <v>0</v>
      </c>
      <c r="AU787" s="1">
        <f t="shared" si="99"/>
        <v>1.712837721424985</v>
      </c>
      <c r="AV787" s="1">
        <f t="shared" si="100"/>
        <v>1.2530638033466523</v>
      </c>
      <c r="AW787" s="1">
        <f t="shared" si="101"/>
        <v>0.79328988526831934</v>
      </c>
    </row>
    <row r="788" spans="1:49" x14ac:dyDescent="0.2">
      <c r="A788">
        <v>786</v>
      </c>
      <c r="B788" t="s">
        <v>8665</v>
      </c>
      <c r="C788" t="s">
        <v>8664</v>
      </c>
      <c r="E788">
        <v>12590348</v>
      </c>
      <c r="F788" t="s">
        <v>8663</v>
      </c>
      <c r="G788" t="s">
        <v>16</v>
      </c>
      <c r="H788" t="s">
        <v>15</v>
      </c>
      <c r="I788" t="s">
        <v>8662</v>
      </c>
      <c r="J788">
        <v>60000762</v>
      </c>
      <c r="K788" t="s">
        <v>4956</v>
      </c>
      <c r="L788" t="s">
        <v>3415</v>
      </c>
      <c r="M788" t="s">
        <v>357</v>
      </c>
      <c r="N788">
        <v>2</v>
      </c>
      <c r="O788" t="s">
        <v>8661</v>
      </c>
      <c r="P788" t="s">
        <v>8660</v>
      </c>
      <c r="Q788" t="s">
        <v>4953</v>
      </c>
      <c r="R788" s="7">
        <v>37653</v>
      </c>
      <c r="S788" s="8">
        <f t="shared" si="96"/>
        <v>2003</v>
      </c>
      <c r="T788" s="8">
        <v>2003</v>
      </c>
      <c r="U788" s="8">
        <f t="shared" si="97"/>
        <v>19</v>
      </c>
      <c r="V788" s="7">
        <v>37653</v>
      </c>
      <c r="W788" t="s">
        <v>8659</v>
      </c>
      <c r="X788" s="2">
        <v>0.67400000000000004</v>
      </c>
      <c r="Y788" s="6">
        <f t="shared" si="102"/>
        <v>1.799204506019594E-2</v>
      </c>
      <c r="AA788" t="s">
        <v>8658</v>
      </c>
      <c r="AB788">
        <v>14532</v>
      </c>
      <c r="AD788" t="s">
        <v>6</v>
      </c>
      <c r="AE788">
        <v>213</v>
      </c>
      <c r="AF788">
        <v>1</v>
      </c>
      <c r="AH788" s="9">
        <v>42979</v>
      </c>
      <c r="AI788" t="s">
        <v>8657</v>
      </c>
      <c r="AJ788" t="s">
        <v>8656</v>
      </c>
      <c r="AK788" t="s">
        <v>8655</v>
      </c>
      <c r="AL788">
        <v>109</v>
      </c>
      <c r="AM788" s="5">
        <f t="shared" si="98"/>
        <v>5.7368421052631575</v>
      </c>
      <c r="AN788" s="4">
        <f t="shared" si="103"/>
        <v>8.6888937603379901E-3</v>
      </c>
      <c r="AO788" s="3"/>
      <c r="AP788">
        <v>0</v>
      </c>
      <c r="AQ788" t="s">
        <v>299</v>
      </c>
      <c r="AR788" t="s">
        <v>8654</v>
      </c>
      <c r="AS788" t="s">
        <v>297</v>
      </c>
      <c r="AT788" s="2">
        <v>0.9</v>
      </c>
      <c r="AU788" s="1">
        <f t="shared" si="99"/>
        <v>1.5201099670238554</v>
      </c>
      <c r="AV788" s="1">
        <f t="shared" si="100"/>
        <v>1.3340469410266964</v>
      </c>
      <c r="AW788" s="1">
        <f t="shared" si="101"/>
        <v>1.1479839150295374</v>
      </c>
    </row>
    <row r="789" spans="1:49" x14ac:dyDescent="0.2">
      <c r="A789">
        <v>787</v>
      </c>
      <c r="B789" t="s">
        <v>8653</v>
      </c>
      <c r="C789" t="s">
        <v>8652</v>
      </c>
      <c r="D789" t="s">
        <v>8651</v>
      </c>
      <c r="F789" t="s">
        <v>8650</v>
      </c>
      <c r="G789" t="s">
        <v>16</v>
      </c>
      <c r="H789" t="s">
        <v>15</v>
      </c>
      <c r="I789" t="s">
        <v>8649</v>
      </c>
      <c r="J789">
        <v>60003729</v>
      </c>
      <c r="K789" t="s">
        <v>942</v>
      </c>
      <c r="L789" t="s">
        <v>941</v>
      </c>
      <c r="M789" t="s">
        <v>940</v>
      </c>
      <c r="N789">
        <v>3</v>
      </c>
      <c r="O789" t="s">
        <v>8648</v>
      </c>
      <c r="P789" t="s">
        <v>8647</v>
      </c>
      <c r="Q789" t="s">
        <v>8646</v>
      </c>
      <c r="R789" s="7">
        <v>37653</v>
      </c>
      <c r="S789" s="8">
        <f t="shared" ref="S789:S852" si="104">YEAR(R789)</f>
        <v>2003</v>
      </c>
      <c r="T789" s="8">
        <v>2003</v>
      </c>
      <c r="U789" s="8">
        <f t="shared" ref="U789:U852" si="105">2022-T789</f>
        <v>19</v>
      </c>
      <c r="V789" s="7">
        <v>37653</v>
      </c>
      <c r="W789" t="s">
        <v>936</v>
      </c>
      <c r="X789" s="2">
        <v>1.774</v>
      </c>
      <c r="Y789" s="6">
        <f t="shared" si="102"/>
        <v>4.7355916820159633E-2</v>
      </c>
      <c r="AA789">
        <v>295515</v>
      </c>
      <c r="AB789">
        <v>29066</v>
      </c>
      <c r="AD789" t="s">
        <v>6</v>
      </c>
      <c r="AE789">
        <v>43</v>
      </c>
      <c r="AF789">
        <v>2</v>
      </c>
      <c r="AH789" t="s">
        <v>8645</v>
      </c>
      <c r="AI789" t="s">
        <v>8644</v>
      </c>
      <c r="AK789" t="s">
        <v>8643</v>
      </c>
      <c r="AL789">
        <v>11</v>
      </c>
      <c r="AM789" s="5">
        <f t="shared" ref="AM789:AM852" si="106">AL789/U789</f>
        <v>0.57894736842105265</v>
      </c>
      <c r="AN789" s="4">
        <f t="shared" si="103"/>
        <v>8.768608381992467E-4</v>
      </c>
      <c r="AO789" s="3"/>
      <c r="AP789">
        <v>0</v>
      </c>
      <c r="AR789" t="s">
        <v>1</v>
      </c>
      <c r="AT789" s="2">
        <v>3.1789999999999998</v>
      </c>
      <c r="AU789" s="1">
        <f t="shared" ref="AU789:AU852" si="107">(Y789*0.7+AN789*0.3)*100</f>
        <v>3.3412200025571512</v>
      </c>
      <c r="AV789" s="1">
        <f t="shared" ref="AV789:AV852" si="108">(Y789*0.5+AN789*0.5)*100</f>
        <v>2.411638882917944</v>
      </c>
      <c r="AW789" s="1">
        <f t="shared" ref="AW789:AW852" si="109">(Y789*0.3+AN789*0.7)*100</f>
        <v>1.4820577632787362</v>
      </c>
    </row>
    <row r="790" spans="1:49" x14ac:dyDescent="0.2">
      <c r="A790">
        <v>788</v>
      </c>
      <c r="B790" t="s">
        <v>8642</v>
      </c>
      <c r="C790" t="s">
        <v>8641</v>
      </c>
      <c r="E790">
        <v>12584632</v>
      </c>
      <c r="F790" t="s">
        <v>8640</v>
      </c>
      <c r="G790" t="s">
        <v>16</v>
      </c>
      <c r="H790" t="s">
        <v>15</v>
      </c>
      <c r="I790" t="s">
        <v>8639</v>
      </c>
      <c r="J790" t="s">
        <v>8638</v>
      </c>
      <c r="K790" t="s">
        <v>8637</v>
      </c>
      <c r="L790" t="s">
        <v>8636</v>
      </c>
      <c r="M790" t="s">
        <v>8635</v>
      </c>
      <c r="N790">
        <v>7</v>
      </c>
      <c r="O790" t="s">
        <v>8634</v>
      </c>
      <c r="P790" t="s">
        <v>8633</v>
      </c>
      <c r="Q790" t="s">
        <v>8632</v>
      </c>
      <c r="R790" s="7">
        <v>37653</v>
      </c>
      <c r="S790" s="8">
        <f t="shared" si="104"/>
        <v>2003</v>
      </c>
      <c r="T790" s="8">
        <v>2003</v>
      </c>
      <c r="U790" s="8">
        <f t="shared" si="105"/>
        <v>19</v>
      </c>
      <c r="V790" s="7">
        <v>37653</v>
      </c>
      <c r="W790" t="s">
        <v>8631</v>
      </c>
      <c r="X790" s="2">
        <v>0.219</v>
      </c>
      <c r="Y790" s="6">
        <f t="shared" si="102"/>
        <v>5.8460799231200454E-3</v>
      </c>
      <c r="AA790">
        <v>14389029</v>
      </c>
      <c r="AB790">
        <v>15300154851</v>
      </c>
      <c r="AD790" t="s">
        <v>6</v>
      </c>
      <c r="AE790">
        <v>175</v>
      </c>
      <c r="AF790">
        <v>2</v>
      </c>
      <c r="AH790" t="s">
        <v>8630</v>
      </c>
      <c r="AI790" t="s">
        <v>8629</v>
      </c>
      <c r="AJ790" t="s">
        <v>8628</v>
      </c>
      <c r="AK790" t="s">
        <v>8627</v>
      </c>
      <c r="AL790">
        <v>8</v>
      </c>
      <c r="AM790" s="5">
        <f t="shared" si="106"/>
        <v>0.42105263157894735</v>
      </c>
      <c r="AN790" s="4">
        <f t="shared" si="103"/>
        <v>6.377169732358157E-4</v>
      </c>
      <c r="AO790" s="3"/>
      <c r="AP790">
        <v>0</v>
      </c>
      <c r="AR790" t="s">
        <v>1</v>
      </c>
      <c r="AT790" s="2" t="s">
        <v>0</v>
      </c>
      <c r="AU790" s="1">
        <f t="shared" si="107"/>
        <v>0.42835710381547759</v>
      </c>
      <c r="AV790" s="1">
        <f t="shared" si="108"/>
        <v>0.32418984481779306</v>
      </c>
      <c r="AW790" s="1">
        <f t="shared" si="109"/>
        <v>0.22002258582010845</v>
      </c>
    </row>
    <row r="791" spans="1:49" x14ac:dyDescent="0.2">
      <c r="A791">
        <v>789</v>
      </c>
      <c r="B791" t="s">
        <v>8626</v>
      </c>
      <c r="C791" t="s">
        <v>8625</v>
      </c>
      <c r="F791" t="s">
        <v>8624</v>
      </c>
      <c r="G791" t="s">
        <v>16</v>
      </c>
      <c r="H791" t="s">
        <v>15</v>
      </c>
      <c r="I791" t="s">
        <v>8623</v>
      </c>
      <c r="J791" t="s">
        <v>8622</v>
      </c>
      <c r="K791" t="s">
        <v>8621</v>
      </c>
      <c r="L791" t="s">
        <v>8620</v>
      </c>
      <c r="M791" t="s">
        <v>308</v>
      </c>
      <c r="N791">
        <v>3</v>
      </c>
      <c r="O791" t="s">
        <v>8619</v>
      </c>
      <c r="P791" t="s">
        <v>8618</v>
      </c>
      <c r="Q791" t="s">
        <v>8617</v>
      </c>
      <c r="R791" s="7">
        <v>37653</v>
      </c>
      <c r="S791" s="8">
        <f t="shared" si="104"/>
        <v>2003</v>
      </c>
      <c r="T791" s="8">
        <v>2003</v>
      </c>
      <c r="U791" s="8">
        <f t="shared" si="105"/>
        <v>19</v>
      </c>
      <c r="V791" s="7">
        <v>37653</v>
      </c>
      <c r="W791" t="s">
        <v>663</v>
      </c>
      <c r="X791" s="2">
        <v>1.3720000000000001</v>
      </c>
      <c r="Y791" s="6">
        <f t="shared" si="102"/>
        <v>3.662475641333654E-2</v>
      </c>
      <c r="AA791">
        <v>189480</v>
      </c>
      <c r="AB791">
        <v>17366</v>
      </c>
      <c r="AD791" t="s">
        <v>6</v>
      </c>
      <c r="AE791">
        <v>51</v>
      </c>
      <c r="AF791" t="s">
        <v>2948</v>
      </c>
      <c r="AH791" t="s">
        <v>8616</v>
      </c>
      <c r="AI791" t="s">
        <v>8615</v>
      </c>
      <c r="AJ791" t="s">
        <v>8614</v>
      </c>
      <c r="AK791" t="s">
        <v>8613</v>
      </c>
      <c r="AL791">
        <v>13</v>
      </c>
      <c r="AM791" s="5">
        <f t="shared" si="106"/>
        <v>0.68421052631578949</v>
      </c>
      <c r="AN791" s="4">
        <f t="shared" si="103"/>
        <v>1.0362900815082006E-3</v>
      </c>
      <c r="AO791" s="3"/>
      <c r="AP791">
        <v>0</v>
      </c>
      <c r="AR791" t="s">
        <v>1</v>
      </c>
      <c r="AT791" s="2" t="s">
        <v>0</v>
      </c>
      <c r="AU791" s="1">
        <f t="shared" si="107"/>
        <v>2.5948216513788038</v>
      </c>
      <c r="AV791" s="1">
        <f t="shared" si="108"/>
        <v>1.8830523247422368</v>
      </c>
      <c r="AW791" s="1">
        <f t="shared" si="109"/>
        <v>1.1712829981056703</v>
      </c>
    </row>
    <row r="792" spans="1:49" x14ac:dyDescent="0.2">
      <c r="A792">
        <v>790</v>
      </c>
      <c r="B792" t="s">
        <v>8612</v>
      </c>
      <c r="C792" t="s">
        <v>8611</v>
      </c>
      <c r="F792" t="s">
        <v>8610</v>
      </c>
      <c r="G792" t="s">
        <v>16</v>
      </c>
      <c r="H792" t="s">
        <v>15</v>
      </c>
      <c r="I792" t="s">
        <v>4286</v>
      </c>
      <c r="J792" t="s">
        <v>8609</v>
      </c>
      <c r="K792" t="s">
        <v>8608</v>
      </c>
      <c r="L792" t="s">
        <v>8607</v>
      </c>
      <c r="M792" t="s">
        <v>308</v>
      </c>
      <c r="N792">
        <v>7</v>
      </c>
      <c r="O792" t="s">
        <v>8606</v>
      </c>
      <c r="P792" t="s">
        <v>8605</v>
      </c>
      <c r="Q792" t="s">
        <v>8604</v>
      </c>
      <c r="R792" s="7">
        <v>37653</v>
      </c>
      <c r="S792" s="8">
        <f t="shared" si="104"/>
        <v>2003</v>
      </c>
      <c r="T792" s="8">
        <v>2003</v>
      </c>
      <c r="U792" s="8">
        <f t="shared" si="105"/>
        <v>19</v>
      </c>
      <c r="V792" s="7">
        <v>37653</v>
      </c>
      <c r="W792" t="s">
        <v>663</v>
      </c>
      <c r="X792" s="2">
        <v>1.3720000000000001</v>
      </c>
      <c r="Y792" s="6">
        <f t="shared" si="102"/>
        <v>3.662475641333654E-2</v>
      </c>
      <c r="AA792">
        <v>189480</v>
      </c>
      <c r="AB792">
        <v>17366</v>
      </c>
      <c r="AD792" t="s">
        <v>6</v>
      </c>
      <c r="AE792">
        <v>51</v>
      </c>
      <c r="AF792" t="s">
        <v>3200</v>
      </c>
      <c r="AH792" t="s">
        <v>8603</v>
      </c>
      <c r="AI792" t="s">
        <v>8602</v>
      </c>
      <c r="AJ792" t="s">
        <v>8601</v>
      </c>
      <c r="AK792" t="s">
        <v>8600</v>
      </c>
      <c r="AL792">
        <v>45</v>
      </c>
      <c r="AM792" s="5">
        <f t="shared" si="106"/>
        <v>2.3684210526315788</v>
      </c>
      <c r="AN792" s="4">
        <f t="shared" si="103"/>
        <v>3.5871579744514636E-3</v>
      </c>
      <c r="AO792" s="3"/>
      <c r="AP792">
        <v>0</v>
      </c>
      <c r="AR792" t="s">
        <v>8599</v>
      </c>
      <c r="AT792" s="2" t="s">
        <v>0</v>
      </c>
      <c r="AU792" s="1">
        <f t="shared" si="107"/>
        <v>2.6713476881671014</v>
      </c>
      <c r="AV792" s="1">
        <f t="shared" si="108"/>
        <v>2.0105957193894004</v>
      </c>
      <c r="AW792" s="1">
        <f t="shared" si="109"/>
        <v>1.3498437506116987</v>
      </c>
    </row>
    <row r="793" spans="1:49" x14ac:dyDescent="0.2">
      <c r="A793">
        <v>791</v>
      </c>
      <c r="B793" t="s">
        <v>8598</v>
      </c>
      <c r="C793" t="s">
        <v>8597</v>
      </c>
      <c r="F793" t="s">
        <v>8596</v>
      </c>
      <c r="G793" t="s">
        <v>16</v>
      </c>
      <c r="H793" t="s">
        <v>15</v>
      </c>
      <c r="I793" t="s">
        <v>8595</v>
      </c>
      <c r="J793">
        <v>60014982</v>
      </c>
      <c r="K793" t="s">
        <v>8594</v>
      </c>
      <c r="L793" t="s">
        <v>8593</v>
      </c>
      <c r="M793" t="s">
        <v>626</v>
      </c>
      <c r="N793">
        <v>2</v>
      </c>
      <c r="O793" t="s">
        <v>8592</v>
      </c>
      <c r="P793" t="s">
        <v>8591</v>
      </c>
      <c r="Q793" t="s">
        <v>8590</v>
      </c>
      <c r="R793" s="7">
        <v>37653</v>
      </c>
      <c r="S793" s="8">
        <f t="shared" si="104"/>
        <v>2003</v>
      </c>
      <c r="T793" s="8">
        <v>2003</v>
      </c>
      <c r="U793" s="8">
        <f t="shared" si="105"/>
        <v>19</v>
      </c>
      <c r="V793" s="7">
        <v>37653</v>
      </c>
      <c r="W793" t="s">
        <v>663</v>
      </c>
      <c r="X793" s="2">
        <v>1.3720000000000001</v>
      </c>
      <c r="Y793" s="6">
        <f t="shared" si="102"/>
        <v>3.662475641333654E-2</v>
      </c>
      <c r="AA793">
        <v>189480</v>
      </c>
      <c r="AB793">
        <v>17366</v>
      </c>
      <c r="AD793" t="s">
        <v>6</v>
      </c>
      <c r="AE793">
        <v>51</v>
      </c>
      <c r="AF793" t="s">
        <v>2948</v>
      </c>
      <c r="AH793" t="s">
        <v>8589</v>
      </c>
      <c r="AI793" t="s">
        <v>8588</v>
      </c>
      <c r="AJ793" t="s">
        <v>8587</v>
      </c>
      <c r="AK793" t="s">
        <v>8586</v>
      </c>
      <c r="AL793">
        <v>132</v>
      </c>
      <c r="AM793" s="5">
        <f t="shared" si="106"/>
        <v>6.9473684210526319</v>
      </c>
      <c r="AN793" s="4">
        <f t="shared" si="103"/>
        <v>1.052233005839096E-2</v>
      </c>
      <c r="AO793" s="3"/>
      <c r="AP793">
        <v>0</v>
      </c>
      <c r="AQ793" t="s">
        <v>506</v>
      </c>
      <c r="AR793" t="s">
        <v>8585</v>
      </c>
      <c r="AS793" t="s">
        <v>504</v>
      </c>
      <c r="AT793" s="2" t="s">
        <v>0</v>
      </c>
      <c r="AU793" s="1">
        <f t="shared" si="107"/>
        <v>2.8794028506852865</v>
      </c>
      <c r="AV793" s="1">
        <f t="shared" si="108"/>
        <v>2.357354323586375</v>
      </c>
      <c r="AW793" s="1">
        <f t="shared" si="109"/>
        <v>1.8353057964874635</v>
      </c>
    </row>
    <row r="794" spans="1:49" x14ac:dyDescent="0.2">
      <c r="A794">
        <v>792</v>
      </c>
      <c r="B794" t="s">
        <v>8584</v>
      </c>
      <c r="C794" t="s">
        <v>8583</v>
      </c>
      <c r="F794" t="s">
        <v>8582</v>
      </c>
      <c r="G794" t="s">
        <v>16</v>
      </c>
      <c r="H794" t="s">
        <v>15</v>
      </c>
      <c r="I794" t="s">
        <v>8581</v>
      </c>
      <c r="J794" t="s">
        <v>8580</v>
      </c>
      <c r="K794" t="s">
        <v>8579</v>
      </c>
      <c r="L794" t="s">
        <v>8578</v>
      </c>
      <c r="M794" t="s">
        <v>185</v>
      </c>
      <c r="N794">
        <v>2</v>
      </c>
      <c r="O794" t="s">
        <v>8577</v>
      </c>
      <c r="P794" t="s">
        <v>8576</v>
      </c>
      <c r="Q794" t="s">
        <v>8575</v>
      </c>
      <c r="R794" s="7">
        <v>37653</v>
      </c>
      <c r="S794" s="8">
        <f t="shared" si="104"/>
        <v>2003</v>
      </c>
      <c r="T794" s="8">
        <v>2003</v>
      </c>
      <c r="U794" s="8">
        <f t="shared" si="105"/>
        <v>19</v>
      </c>
      <c r="V794" s="7">
        <v>37653</v>
      </c>
      <c r="W794" t="s">
        <v>663</v>
      </c>
      <c r="X794" s="2">
        <v>1.3720000000000001</v>
      </c>
      <c r="Y794" s="6">
        <f t="shared" si="102"/>
        <v>3.662475641333654E-2</v>
      </c>
      <c r="AA794">
        <v>189480</v>
      </c>
      <c r="AB794">
        <v>17366</v>
      </c>
      <c r="AD794" t="s">
        <v>6</v>
      </c>
      <c r="AE794">
        <v>51</v>
      </c>
      <c r="AF794" t="s">
        <v>2948</v>
      </c>
      <c r="AH794" t="s">
        <v>8574</v>
      </c>
      <c r="AI794" t="s">
        <v>8573</v>
      </c>
      <c r="AJ794" t="s">
        <v>8572</v>
      </c>
      <c r="AK794" t="s">
        <v>8571</v>
      </c>
      <c r="AL794">
        <v>32</v>
      </c>
      <c r="AM794" s="5">
        <f t="shared" si="106"/>
        <v>1.6842105263157894</v>
      </c>
      <c r="AN794" s="4">
        <f t="shared" si="103"/>
        <v>2.5508678929432628E-3</v>
      </c>
      <c r="AO794" s="3"/>
      <c r="AP794">
        <v>0</v>
      </c>
      <c r="AQ794" t="s">
        <v>8570</v>
      </c>
      <c r="AR794" t="s">
        <v>1</v>
      </c>
      <c r="AS794" t="s">
        <v>8569</v>
      </c>
      <c r="AT794" s="2" t="s">
        <v>0</v>
      </c>
      <c r="AU794" s="1">
        <f t="shared" si="107"/>
        <v>2.6402589857218555</v>
      </c>
      <c r="AV794" s="1">
        <f t="shared" si="108"/>
        <v>1.9587812153139899</v>
      </c>
      <c r="AW794" s="1">
        <f t="shared" si="109"/>
        <v>1.2773034449061245</v>
      </c>
    </row>
    <row r="795" spans="1:49" x14ac:dyDescent="0.2">
      <c r="A795">
        <v>793</v>
      </c>
      <c r="B795" t="s">
        <v>8568</v>
      </c>
      <c r="C795" t="s">
        <v>8567</v>
      </c>
      <c r="D795" t="s">
        <v>8566</v>
      </c>
      <c r="E795">
        <v>12615541</v>
      </c>
      <c r="F795" t="s">
        <v>8565</v>
      </c>
      <c r="G795" t="s">
        <v>16</v>
      </c>
      <c r="H795" t="s">
        <v>15</v>
      </c>
      <c r="I795" t="s">
        <v>8564</v>
      </c>
      <c r="J795" t="s">
        <v>8563</v>
      </c>
      <c r="K795" t="s">
        <v>8562</v>
      </c>
      <c r="L795" t="s">
        <v>8561</v>
      </c>
      <c r="M795" t="s">
        <v>2055</v>
      </c>
      <c r="N795">
        <v>4</v>
      </c>
      <c r="O795" t="s">
        <v>8560</v>
      </c>
      <c r="P795" t="s">
        <v>8559</v>
      </c>
      <c r="Q795" t="s">
        <v>8558</v>
      </c>
      <c r="R795" s="7">
        <v>37653</v>
      </c>
      <c r="S795" s="8">
        <f t="shared" si="104"/>
        <v>2003</v>
      </c>
      <c r="T795" s="8">
        <v>2003</v>
      </c>
      <c r="U795" s="8">
        <f t="shared" si="105"/>
        <v>19</v>
      </c>
      <c r="V795" s="7">
        <v>37653</v>
      </c>
      <c r="W795" t="s">
        <v>8557</v>
      </c>
      <c r="X795" s="2">
        <v>2.5640000000000001</v>
      </c>
      <c r="Y795" s="6">
        <f t="shared" si="102"/>
        <v>6.8444515629588115E-2</v>
      </c>
      <c r="AA795">
        <v>10478477</v>
      </c>
      <c r="AB795">
        <v>29659</v>
      </c>
      <c r="AD795" t="s">
        <v>6</v>
      </c>
      <c r="AE795">
        <v>141</v>
      </c>
      <c r="AF795">
        <v>2</v>
      </c>
      <c r="AH795" t="s">
        <v>8556</v>
      </c>
      <c r="AI795" t="s">
        <v>8555</v>
      </c>
      <c r="AJ795" t="s">
        <v>8554</v>
      </c>
      <c r="AK795" t="s">
        <v>8553</v>
      </c>
      <c r="AL795">
        <v>52</v>
      </c>
      <c r="AM795" s="5">
        <f t="shared" si="106"/>
        <v>2.736842105263158</v>
      </c>
      <c r="AN795" s="4">
        <f t="shared" si="103"/>
        <v>4.1451603260328025E-3</v>
      </c>
      <c r="AO795" s="3"/>
      <c r="AP795">
        <v>0</v>
      </c>
      <c r="AQ795" t="s">
        <v>8552</v>
      </c>
      <c r="AR795" t="s">
        <v>1</v>
      </c>
      <c r="AS795" t="s">
        <v>8551</v>
      </c>
      <c r="AT795" s="2">
        <v>2.867</v>
      </c>
      <c r="AU795" s="1">
        <f t="shared" si="107"/>
        <v>4.9154709038521514</v>
      </c>
      <c r="AV795" s="1">
        <f t="shared" si="108"/>
        <v>3.6294837977810461</v>
      </c>
      <c r="AW795" s="1">
        <f t="shared" si="109"/>
        <v>2.34349669170994</v>
      </c>
    </row>
    <row r="796" spans="1:49" x14ac:dyDescent="0.2">
      <c r="A796">
        <v>794</v>
      </c>
      <c r="B796" t="s">
        <v>8550</v>
      </c>
      <c r="C796" t="s">
        <v>8549</v>
      </c>
      <c r="F796" t="s">
        <v>8548</v>
      </c>
      <c r="G796" t="s">
        <v>16</v>
      </c>
      <c r="H796" t="s">
        <v>15</v>
      </c>
      <c r="I796" t="s">
        <v>8547</v>
      </c>
      <c r="J796">
        <v>60012370</v>
      </c>
      <c r="K796" t="s">
        <v>8534</v>
      </c>
      <c r="L796" t="s">
        <v>8533</v>
      </c>
      <c r="M796" t="s">
        <v>626</v>
      </c>
      <c r="N796">
        <v>3</v>
      </c>
      <c r="O796" t="s">
        <v>8546</v>
      </c>
      <c r="P796" t="s">
        <v>8545</v>
      </c>
      <c r="Q796" t="s">
        <v>8544</v>
      </c>
      <c r="R796" s="7">
        <v>37653</v>
      </c>
      <c r="S796" s="8">
        <f t="shared" si="104"/>
        <v>2003</v>
      </c>
      <c r="T796" s="8">
        <v>2003</v>
      </c>
      <c r="U796" s="8">
        <f t="shared" si="105"/>
        <v>19</v>
      </c>
      <c r="V796" s="7">
        <v>37653</v>
      </c>
      <c r="W796" t="s">
        <v>663</v>
      </c>
      <c r="X796" s="2">
        <v>1.3720000000000001</v>
      </c>
      <c r="Y796" s="6">
        <f t="shared" si="102"/>
        <v>3.662475641333654E-2</v>
      </c>
      <c r="AA796">
        <v>189480</v>
      </c>
      <c r="AB796">
        <v>17366</v>
      </c>
      <c r="AD796" t="s">
        <v>6</v>
      </c>
      <c r="AE796">
        <v>51</v>
      </c>
      <c r="AF796" t="s">
        <v>2948</v>
      </c>
      <c r="AH796" t="s">
        <v>8543</v>
      </c>
      <c r="AI796" t="s">
        <v>8542</v>
      </c>
      <c r="AJ796" t="s">
        <v>8541</v>
      </c>
      <c r="AK796" t="s">
        <v>8540</v>
      </c>
      <c r="AL796">
        <v>66</v>
      </c>
      <c r="AM796" s="5">
        <f t="shared" si="106"/>
        <v>3.4736842105263159</v>
      </c>
      <c r="AN796" s="4">
        <f t="shared" si="103"/>
        <v>5.2611650291954802E-3</v>
      </c>
      <c r="AO796" s="3"/>
      <c r="AP796">
        <v>0</v>
      </c>
      <c r="AQ796" t="s">
        <v>506</v>
      </c>
      <c r="AR796" t="s">
        <v>8539</v>
      </c>
      <c r="AS796" t="s">
        <v>504</v>
      </c>
      <c r="AT796" s="2" t="s">
        <v>0</v>
      </c>
      <c r="AU796" s="1">
        <f t="shared" si="107"/>
        <v>2.7215678998094219</v>
      </c>
      <c r="AV796" s="1">
        <f t="shared" si="108"/>
        <v>2.0942960721266011</v>
      </c>
      <c r="AW796" s="1">
        <f t="shared" si="109"/>
        <v>1.46702424444378</v>
      </c>
    </row>
    <row r="797" spans="1:49" x14ac:dyDescent="0.2">
      <c r="A797">
        <v>795</v>
      </c>
      <c r="B797" t="s">
        <v>8538</v>
      </c>
      <c r="C797" t="s">
        <v>8537</v>
      </c>
      <c r="F797" t="s">
        <v>8536</v>
      </c>
      <c r="G797" t="s">
        <v>16</v>
      </c>
      <c r="H797" t="s">
        <v>15</v>
      </c>
      <c r="I797" t="s">
        <v>8535</v>
      </c>
      <c r="J797">
        <v>60012370</v>
      </c>
      <c r="K797" t="s">
        <v>8534</v>
      </c>
      <c r="L797" t="s">
        <v>8533</v>
      </c>
      <c r="M797" t="s">
        <v>626</v>
      </c>
      <c r="N797">
        <v>2</v>
      </c>
      <c r="O797" t="s">
        <v>8532</v>
      </c>
      <c r="P797" t="s">
        <v>8531</v>
      </c>
      <c r="Q797" t="s">
        <v>8530</v>
      </c>
      <c r="R797" s="7">
        <v>37653</v>
      </c>
      <c r="S797" s="8">
        <f t="shared" si="104"/>
        <v>2003</v>
      </c>
      <c r="T797" s="8">
        <v>2003</v>
      </c>
      <c r="U797" s="8">
        <f t="shared" si="105"/>
        <v>19</v>
      </c>
      <c r="V797" s="7">
        <v>37653</v>
      </c>
      <c r="W797" t="s">
        <v>663</v>
      </c>
      <c r="X797" s="2">
        <v>1.3720000000000001</v>
      </c>
      <c r="Y797" s="6">
        <f t="shared" si="102"/>
        <v>3.662475641333654E-2</v>
      </c>
      <c r="AA797">
        <v>189480</v>
      </c>
      <c r="AB797">
        <v>17366</v>
      </c>
      <c r="AD797" t="s">
        <v>6</v>
      </c>
      <c r="AE797">
        <v>51</v>
      </c>
      <c r="AF797" t="s">
        <v>2948</v>
      </c>
      <c r="AH797" t="s">
        <v>8529</v>
      </c>
      <c r="AI797" t="s">
        <v>8528</v>
      </c>
      <c r="AJ797" t="s">
        <v>8527</v>
      </c>
      <c r="AK797" t="s">
        <v>8526</v>
      </c>
      <c r="AL797">
        <v>5</v>
      </c>
      <c r="AM797" s="5">
        <f t="shared" si="106"/>
        <v>0.26315789473684209</v>
      </c>
      <c r="AN797" s="4">
        <f t="shared" si="103"/>
        <v>3.9857310827238487E-4</v>
      </c>
      <c r="AO797" s="3"/>
      <c r="AP797">
        <v>0</v>
      </c>
      <c r="AR797" t="s">
        <v>739</v>
      </c>
      <c r="AT797" s="2" t="s">
        <v>0</v>
      </c>
      <c r="AU797" s="1">
        <f t="shared" si="107"/>
        <v>2.5756901421817293</v>
      </c>
      <c r="AV797" s="1">
        <f t="shared" si="108"/>
        <v>1.8511664760804463</v>
      </c>
      <c r="AW797" s="1">
        <f t="shared" si="109"/>
        <v>1.1266428099791632</v>
      </c>
    </row>
    <row r="798" spans="1:49" x14ac:dyDescent="0.2">
      <c r="A798">
        <v>796</v>
      </c>
      <c r="B798" t="s">
        <v>8525</v>
      </c>
      <c r="C798" t="s">
        <v>8524</v>
      </c>
      <c r="D798" t="s">
        <v>8523</v>
      </c>
      <c r="F798" t="s">
        <v>8522</v>
      </c>
      <c r="G798" t="s">
        <v>16</v>
      </c>
      <c r="H798" t="s">
        <v>15</v>
      </c>
      <c r="I798" t="s">
        <v>8521</v>
      </c>
      <c r="J798">
        <v>60023610</v>
      </c>
      <c r="K798" t="s">
        <v>8520</v>
      </c>
      <c r="L798" t="s">
        <v>8519</v>
      </c>
      <c r="M798" t="s">
        <v>466</v>
      </c>
      <c r="N798">
        <v>2</v>
      </c>
      <c r="O798" t="s">
        <v>8518</v>
      </c>
      <c r="P798" t="s">
        <v>8517</v>
      </c>
      <c r="Q798" t="s">
        <v>8516</v>
      </c>
      <c r="R798" s="7">
        <v>37653</v>
      </c>
      <c r="S798" s="8">
        <f t="shared" si="104"/>
        <v>2003</v>
      </c>
      <c r="T798" s="8">
        <v>2003</v>
      </c>
      <c r="U798" s="8">
        <f t="shared" si="105"/>
        <v>19</v>
      </c>
      <c r="V798" s="7">
        <v>37653</v>
      </c>
      <c r="W798" t="s">
        <v>129</v>
      </c>
      <c r="X798" s="2">
        <v>0.90700000000000003</v>
      </c>
      <c r="Y798" s="6">
        <f t="shared" si="102"/>
        <v>2.4211846987533703E-2</v>
      </c>
      <c r="AA798">
        <v>1651684</v>
      </c>
      <c r="AB798">
        <v>25548</v>
      </c>
      <c r="AD798" t="s">
        <v>6</v>
      </c>
      <c r="AE798">
        <v>83</v>
      </c>
      <c r="AF798">
        <v>2</v>
      </c>
      <c r="AH798" t="s">
        <v>8515</v>
      </c>
      <c r="AI798" t="s">
        <v>8514</v>
      </c>
      <c r="AJ798" t="s">
        <v>8513</v>
      </c>
      <c r="AK798" t="s">
        <v>8512</v>
      </c>
      <c r="AL798">
        <v>6</v>
      </c>
      <c r="AM798" s="5">
        <f t="shared" si="106"/>
        <v>0.31578947368421051</v>
      </c>
      <c r="AN798" s="4">
        <f t="shared" si="103"/>
        <v>4.7828772992686183E-4</v>
      </c>
      <c r="AO798" s="3"/>
      <c r="AP798">
        <v>0</v>
      </c>
      <c r="AQ798" t="s">
        <v>2660</v>
      </c>
      <c r="AR798" t="s">
        <v>8511</v>
      </c>
      <c r="AS798" t="s">
        <v>2659</v>
      </c>
      <c r="AT798" s="2">
        <v>4.6619999999999999</v>
      </c>
      <c r="AU798" s="1">
        <f t="shared" si="107"/>
        <v>1.7091779210251647</v>
      </c>
      <c r="AV798" s="1">
        <f t="shared" si="108"/>
        <v>1.2345067358730284</v>
      </c>
      <c r="AW798" s="1">
        <f t="shared" si="109"/>
        <v>0.75983555072089137</v>
      </c>
    </row>
    <row r="799" spans="1:49" x14ac:dyDescent="0.2">
      <c r="A799">
        <v>797</v>
      </c>
      <c r="B799" t="s">
        <v>8510</v>
      </c>
      <c r="C799" t="s">
        <v>8509</v>
      </c>
      <c r="D799" t="s">
        <v>8508</v>
      </c>
      <c r="F799" t="s">
        <v>8507</v>
      </c>
      <c r="G799" t="s">
        <v>16</v>
      </c>
      <c r="H799" t="s">
        <v>15</v>
      </c>
      <c r="I799" t="s">
        <v>8506</v>
      </c>
      <c r="J799" t="s">
        <v>8505</v>
      </c>
      <c r="K799" t="s">
        <v>8504</v>
      </c>
      <c r="L799" t="s">
        <v>8503</v>
      </c>
      <c r="M799" t="s">
        <v>858</v>
      </c>
      <c r="N799">
        <v>4</v>
      </c>
      <c r="O799" t="s">
        <v>8502</v>
      </c>
      <c r="P799" t="s">
        <v>8501</v>
      </c>
      <c r="Q799" t="s">
        <v>8500</v>
      </c>
      <c r="R799" s="7">
        <v>37653</v>
      </c>
      <c r="S799" s="8">
        <f t="shared" si="104"/>
        <v>2003</v>
      </c>
      <c r="T799" s="8">
        <v>2003</v>
      </c>
      <c r="U799" s="8">
        <f t="shared" si="105"/>
        <v>19</v>
      </c>
      <c r="V799" s="7">
        <v>37653</v>
      </c>
      <c r="W799" t="s">
        <v>129</v>
      </c>
      <c r="X799" s="2">
        <v>0.90700000000000003</v>
      </c>
      <c r="Y799" s="6">
        <f t="shared" si="102"/>
        <v>2.4211846987533703E-2</v>
      </c>
      <c r="AA799">
        <v>1651684</v>
      </c>
      <c r="AB799">
        <v>25548</v>
      </c>
      <c r="AD799" t="s">
        <v>6</v>
      </c>
      <c r="AE799">
        <v>83</v>
      </c>
      <c r="AF799">
        <v>2</v>
      </c>
      <c r="AH799" t="s">
        <v>8499</v>
      </c>
      <c r="AI799" t="s">
        <v>8498</v>
      </c>
      <c r="AJ799" t="s">
        <v>8497</v>
      </c>
      <c r="AK799" t="s">
        <v>8496</v>
      </c>
      <c r="AL799">
        <v>1</v>
      </c>
      <c r="AM799" s="5">
        <f t="shared" si="106"/>
        <v>5.2631578947368418E-2</v>
      </c>
      <c r="AN799" s="4">
        <f t="shared" si="103"/>
        <v>7.9714621654476962E-5</v>
      </c>
      <c r="AO799" s="3"/>
      <c r="AP799">
        <v>0</v>
      </c>
      <c r="AR799" t="s">
        <v>1</v>
      </c>
      <c r="AT799" s="2">
        <v>4.6619999999999999</v>
      </c>
      <c r="AU799" s="1">
        <f t="shared" si="107"/>
        <v>1.6972207277769931</v>
      </c>
      <c r="AV799" s="1">
        <f t="shared" si="108"/>
        <v>1.2145780804594088</v>
      </c>
      <c r="AW799" s="1">
        <f t="shared" si="109"/>
        <v>0.73193543314182441</v>
      </c>
    </row>
    <row r="800" spans="1:49" x14ac:dyDescent="0.2">
      <c r="A800">
        <v>798</v>
      </c>
      <c r="B800" t="s">
        <v>8495</v>
      </c>
      <c r="C800" t="s">
        <v>8494</v>
      </c>
      <c r="D800" t="s">
        <v>8493</v>
      </c>
      <c r="E800">
        <v>12469776</v>
      </c>
      <c r="F800" t="s">
        <v>8492</v>
      </c>
      <c r="G800" t="s">
        <v>16</v>
      </c>
      <c r="H800" t="s">
        <v>15</v>
      </c>
      <c r="I800" t="s">
        <v>8491</v>
      </c>
      <c r="J800" t="s">
        <v>8485</v>
      </c>
      <c r="K800" t="s">
        <v>8490</v>
      </c>
      <c r="L800" t="s">
        <v>8489</v>
      </c>
      <c r="M800" t="s">
        <v>8488</v>
      </c>
      <c r="N800">
        <v>2</v>
      </c>
      <c r="O800" t="s">
        <v>8487</v>
      </c>
      <c r="P800" t="s">
        <v>8486</v>
      </c>
      <c r="Q800" t="s">
        <v>8485</v>
      </c>
      <c r="R800" s="7">
        <v>37653</v>
      </c>
      <c r="S800" s="8">
        <f t="shared" si="104"/>
        <v>2003</v>
      </c>
      <c r="T800" s="8">
        <v>2003</v>
      </c>
      <c r="U800" s="8">
        <f t="shared" si="105"/>
        <v>19</v>
      </c>
      <c r="V800" s="7">
        <v>37653</v>
      </c>
      <c r="W800" t="s">
        <v>8484</v>
      </c>
      <c r="X800" s="2">
        <v>1.0409999999999999</v>
      </c>
      <c r="Y800" s="6">
        <f t="shared" si="102"/>
        <v>2.7788900456474731E-2</v>
      </c>
      <c r="AA800">
        <v>1411136</v>
      </c>
      <c r="AB800">
        <v>24021</v>
      </c>
      <c r="AD800" t="s">
        <v>6</v>
      </c>
      <c r="AE800">
        <v>55</v>
      </c>
      <c r="AF800">
        <v>1</v>
      </c>
      <c r="AH800" t="s">
        <v>8483</v>
      </c>
      <c r="AI800" t="s">
        <v>8482</v>
      </c>
      <c r="AJ800" t="s">
        <v>8481</v>
      </c>
      <c r="AK800" t="s">
        <v>8480</v>
      </c>
      <c r="AL800">
        <v>18</v>
      </c>
      <c r="AM800" s="5">
        <f t="shared" si="106"/>
        <v>0.94736842105263153</v>
      </c>
      <c r="AN800" s="4">
        <f t="shared" si="103"/>
        <v>1.4348631897805853E-3</v>
      </c>
      <c r="AO800" s="3"/>
      <c r="AP800">
        <v>0</v>
      </c>
      <c r="AR800" t="s">
        <v>1</v>
      </c>
      <c r="AS800" t="s">
        <v>4844</v>
      </c>
      <c r="AT800" s="2">
        <v>3.13</v>
      </c>
      <c r="AU800" s="1">
        <f t="shared" si="107"/>
        <v>1.9882689276466488</v>
      </c>
      <c r="AV800" s="1">
        <f t="shared" si="108"/>
        <v>1.4611881823127659</v>
      </c>
      <c r="AW800" s="1">
        <f t="shared" si="109"/>
        <v>0.93410743697888277</v>
      </c>
    </row>
    <row r="801" spans="1:49" x14ac:dyDescent="0.2">
      <c r="A801">
        <v>799</v>
      </c>
      <c r="B801" t="s">
        <v>8479</v>
      </c>
      <c r="C801" t="s">
        <v>8478</v>
      </c>
      <c r="F801" t="s">
        <v>8477</v>
      </c>
      <c r="G801" t="s">
        <v>16</v>
      </c>
      <c r="H801" t="s">
        <v>15</v>
      </c>
      <c r="I801" t="s">
        <v>8476</v>
      </c>
      <c r="J801" t="s">
        <v>8475</v>
      </c>
      <c r="K801" t="s">
        <v>8474</v>
      </c>
      <c r="L801" t="s">
        <v>8473</v>
      </c>
      <c r="M801" t="s">
        <v>148</v>
      </c>
      <c r="N801">
        <v>3</v>
      </c>
      <c r="O801" t="s">
        <v>8472</v>
      </c>
      <c r="P801" t="s">
        <v>8471</v>
      </c>
      <c r="Q801" t="s">
        <v>8470</v>
      </c>
      <c r="R801" s="7">
        <v>37653</v>
      </c>
      <c r="S801" s="8">
        <f t="shared" si="104"/>
        <v>2003</v>
      </c>
      <c r="T801" s="8">
        <v>2003</v>
      </c>
      <c r="U801" s="8">
        <f t="shared" si="105"/>
        <v>19</v>
      </c>
      <c r="V801" s="7">
        <v>37653</v>
      </c>
      <c r="W801" t="s">
        <v>8469</v>
      </c>
      <c r="X801" s="2">
        <v>0.10299999999999999</v>
      </c>
      <c r="Y801" s="6">
        <f t="shared" si="102"/>
        <v>2.7495261738875098E-3</v>
      </c>
      <c r="AA801">
        <v>10420967</v>
      </c>
      <c r="AB801">
        <v>24908</v>
      </c>
      <c r="AD801" t="s">
        <v>6</v>
      </c>
      <c r="AE801">
        <v>86</v>
      </c>
      <c r="AF801">
        <v>2</v>
      </c>
      <c r="AH801" t="s">
        <v>8468</v>
      </c>
      <c r="AI801" t="s">
        <v>8467</v>
      </c>
      <c r="AJ801" t="s">
        <v>8466</v>
      </c>
      <c r="AK801" t="s">
        <v>8465</v>
      </c>
      <c r="AL801">
        <v>0</v>
      </c>
      <c r="AM801" s="5">
        <f t="shared" si="106"/>
        <v>0</v>
      </c>
      <c r="AN801" s="4">
        <f t="shared" si="103"/>
        <v>0</v>
      </c>
      <c r="AO801" s="3"/>
      <c r="AP801">
        <v>0</v>
      </c>
      <c r="AR801" t="s">
        <v>1</v>
      </c>
      <c r="AT801" s="2" t="s">
        <v>0</v>
      </c>
      <c r="AU801" s="1">
        <f t="shared" si="107"/>
        <v>0.19246683217212568</v>
      </c>
      <c r="AV801" s="1">
        <f t="shared" si="108"/>
        <v>0.13747630869437549</v>
      </c>
      <c r="AW801" s="1">
        <f t="shared" si="109"/>
        <v>8.2485785216625293E-2</v>
      </c>
    </row>
    <row r="802" spans="1:49" x14ac:dyDescent="0.2">
      <c r="A802">
        <v>800</v>
      </c>
      <c r="B802" t="s">
        <v>8464</v>
      </c>
      <c r="C802" t="s">
        <v>8463</v>
      </c>
      <c r="E802">
        <v>12534272</v>
      </c>
      <c r="F802" t="s">
        <v>8462</v>
      </c>
      <c r="G802" t="s">
        <v>16</v>
      </c>
      <c r="H802" t="s">
        <v>15</v>
      </c>
      <c r="I802" t="s">
        <v>8461</v>
      </c>
      <c r="J802" t="s">
        <v>8460</v>
      </c>
      <c r="K802" t="s">
        <v>8459</v>
      </c>
      <c r="L802" t="s">
        <v>8458</v>
      </c>
      <c r="M802" t="s">
        <v>8457</v>
      </c>
      <c r="N802">
        <v>8</v>
      </c>
      <c r="O802" t="s">
        <v>8456</v>
      </c>
      <c r="P802" t="s">
        <v>8455</v>
      </c>
      <c r="Q802" t="s">
        <v>8454</v>
      </c>
      <c r="R802" s="7">
        <v>37649</v>
      </c>
      <c r="S802" s="8">
        <f t="shared" si="104"/>
        <v>2003</v>
      </c>
      <c r="T802" s="8">
        <v>2003</v>
      </c>
      <c r="U802" s="8">
        <f t="shared" si="105"/>
        <v>19</v>
      </c>
      <c r="V802" s="7">
        <v>37649</v>
      </c>
      <c r="W802" t="s">
        <v>8453</v>
      </c>
      <c r="X802" s="2">
        <v>1.43</v>
      </c>
      <c r="Y802" s="6">
        <f t="shared" si="102"/>
        <v>3.8173033287952803E-2</v>
      </c>
      <c r="AA802">
        <v>62960</v>
      </c>
      <c r="AB802">
        <v>16867</v>
      </c>
      <c r="AD802" t="s">
        <v>6</v>
      </c>
      <c r="AE802">
        <v>42</v>
      </c>
      <c r="AF802">
        <v>3</v>
      </c>
      <c r="AH802" t="s">
        <v>8452</v>
      </c>
      <c r="AI802" t="s">
        <v>8451</v>
      </c>
      <c r="AK802" t="s">
        <v>8450</v>
      </c>
      <c r="AL802">
        <v>91</v>
      </c>
      <c r="AM802" s="5">
        <f t="shared" si="106"/>
        <v>4.7894736842105265</v>
      </c>
      <c r="AN802" s="4">
        <f t="shared" si="103"/>
        <v>7.254030570557405E-3</v>
      </c>
      <c r="AO802" s="3"/>
      <c r="AP802">
        <v>0</v>
      </c>
      <c r="AR802" t="s">
        <v>1</v>
      </c>
      <c r="AT802" s="2">
        <v>3.1619999999999999</v>
      </c>
      <c r="AU802" s="1">
        <f t="shared" si="107"/>
        <v>2.8897332472734183</v>
      </c>
      <c r="AV802" s="1">
        <f t="shared" si="108"/>
        <v>2.2713531929255106</v>
      </c>
      <c r="AW802" s="1">
        <f t="shared" si="109"/>
        <v>1.6529731385776025</v>
      </c>
    </row>
    <row r="803" spans="1:49" x14ac:dyDescent="0.2">
      <c r="A803">
        <v>801</v>
      </c>
      <c r="B803" t="s">
        <v>8449</v>
      </c>
      <c r="C803" t="s">
        <v>8448</v>
      </c>
      <c r="F803" t="s">
        <v>8447</v>
      </c>
      <c r="G803" t="s">
        <v>16</v>
      </c>
      <c r="H803" t="s">
        <v>15</v>
      </c>
      <c r="I803" t="s">
        <v>8446</v>
      </c>
      <c r="J803">
        <v>60001490</v>
      </c>
      <c r="K803" t="s">
        <v>5303</v>
      </c>
      <c r="L803" t="s">
        <v>5302</v>
      </c>
      <c r="M803" t="s">
        <v>51</v>
      </c>
      <c r="N803">
        <v>4</v>
      </c>
      <c r="O803" t="s">
        <v>8445</v>
      </c>
      <c r="P803" t="s">
        <v>8444</v>
      </c>
      <c r="Q803" t="s">
        <v>5299</v>
      </c>
      <c r="R803" s="7">
        <v>37644</v>
      </c>
      <c r="S803" s="8">
        <f t="shared" si="104"/>
        <v>2003</v>
      </c>
      <c r="T803" s="8">
        <v>2003</v>
      </c>
      <c r="U803" s="8">
        <f t="shared" si="105"/>
        <v>19</v>
      </c>
      <c r="V803" s="7">
        <v>37644</v>
      </c>
      <c r="W803" t="s">
        <v>8097</v>
      </c>
      <c r="X803" s="2">
        <v>0.375</v>
      </c>
      <c r="Y803" s="6">
        <f t="shared" si="102"/>
        <v>1.0010410827260351E-2</v>
      </c>
      <c r="AA803">
        <v>135194</v>
      </c>
      <c r="AB803">
        <v>24918</v>
      </c>
      <c r="AD803" t="s">
        <v>6</v>
      </c>
      <c r="AE803">
        <v>39</v>
      </c>
      <c r="AF803">
        <v>2</v>
      </c>
      <c r="AH803" t="s">
        <v>8443</v>
      </c>
      <c r="AI803" t="s">
        <v>8442</v>
      </c>
      <c r="AK803" t="s">
        <v>8441</v>
      </c>
      <c r="AL803">
        <v>18</v>
      </c>
      <c r="AM803" s="5">
        <f t="shared" si="106"/>
        <v>0.94736842105263153</v>
      </c>
      <c r="AN803" s="4">
        <f t="shared" si="103"/>
        <v>1.4348631897805853E-3</v>
      </c>
      <c r="AO803" s="3"/>
      <c r="AP803">
        <v>0</v>
      </c>
      <c r="AR803" t="s">
        <v>1</v>
      </c>
      <c r="AT803" s="2">
        <v>1.3140000000000001</v>
      </c>
      <c r="AU803" s="1">
        <f t="shared" si="107"/>
        <v>0.74377465360164219</v>
      </c>
      <c r="AV803" s="1">
        <f t="shared" si="108"/>
        <v>0.57226370085204681</v>
      </c>
      <c r="AW803" s="1">
        <f t="shared" si="109"/>
        <v>0.40075274810245148</v>
      </c>
    </row>
    <row r="804" spans="1:49" x14ac:dyDescent="0.2">
      <c r="A804">
        <v>802</v>
      </c>
      <c r="B804" t="s">
        <v>8440</v>
      </c>
      <c r="C804" t="s">
        <v>8439</v>
      </c>
      <c r="F804" t="s">
        <v>8438</v>
      </c>
      <c r="G804" t="s">
        <v>16</v>
      </c>
      <c r="H804" t="s">
        <v>15</v>
      </c>
      <c r="I804" t="s">
        <v>8437</v>
      </c>
      <c r="J804">
        <v>60021378</v>
      </c>
      <c r="K804" t="s">
        <v>8436</v>
      </c>
      <c r="L804" t="s">
        <v>3966</v>
      </c>
      <c r="M804" t="s">
        <v>323</v>
      </c>
      <c r="N804">
        <v>3</v>
      </c>
      <c r="O804" t="s">
        <v>8435</v>
      </c>
      <c r="P804" t="s">
        <v>8434</v>
      </c>
      <c r="Q804" t="s">
        <v>8433</v>
      </c>
      <c r="R804" s="7">
        <v>37644</v>
      </c>
      <c r="S804" s="8">
        <f t="shared" si="104"/>
        <v>2003</v>
      </c>
      <c r="T804" s="8">
        <v>2003</v>
      </c>
      <c r="U804" s="8">
        <f t="shared" si="105"/>
        <v>19</v>
      </c>
      <c r="V804" s="7">
        <v>37644</v>
      </c>
      <c r="W804" t="s">
        <v>8097</v>
      </c>
      <c r="X804" s="2">
        <v>0.375</v>
      </c>
      <c r="Y804" s="6">
        <f t="shared" si="102"/>
        <v>1.0010410827260351E-2</v>
      </c>
      <c r="AA804">
        <v>135194</v>
      </c>
      <c r="AB804">
        <v>24918</v>
      </c>
      <c r="AD804" t="s">
        <v>6</v>
      </c>
      <c r="AE804">
        <v>39</v>
      </c>
      <c r="AF804">
        <v>2</v>
      </c>
      <c r="AH804" t="s">
        <v>8432</v>
      </c>
      <c r="AI804" t="s">
        <v>8431</v>
      </c>
      <c r="AK804" t="s">
        <v>8430</v>
      </c>
      <c r="AL804">
        <v>31</v>
      </c>
      <c r="AM804" s="5">
        <f t="shared" si="106"/>
        <v>1.631578947368421</v>
      </c>
      <c r="AN804" s="4">
        <f t="shared" si="103"/>
        <v>2.4711532712887859E-3</v>
      </c>
      <c r="AO804" s="3"/>
      <c r="AP804">
        <v>0</v>
      </c>
      <c r="AR804" t="s">
        <v>1</v>
      </c>
      <c r="AT804" s="2">
        <v>1.3140000000000001</v>
      </c>
      <c r="AU804" s="1">
        <f t="shared" si="107"/>
        <v>0.77486335604688816</v>
      </c>
      <c r="AV804" s="1">
        <f t="shared" si="108"/>
        <v>0.62407820492745691</v>
      </c>
      <c r="AW804" s="1">
        <f t="shared" si="109"/>
        <v>0.47329305380802555</v>
      </c>
    </row>
    <row r="805" spans="1:49" x14ac:dyDescent="0.2">
      <c r="A805">
        <v>803</v>
      </c>
      <c r="B805" t="s">
        <v>8429</v>
      </c>
      <c r="C805" t="s">
        <v>8428</v>
      </c>
      <c r="D805" t="s">
        <v>8427</v>
      </c>
      <c r="E805">
        <v>12546818</v>
      </c>
      <c r="F805" t="s">
        <v>8426</v>
      </c>
      <c r="G805" t="s">
        <v>16</v>
      </c>
      <c r="H805" t="s">
        <v>15</v>
      </c>
      <c r="I805" t="s">
        <v>8425</v>
      </c>
      <c r="J805" t="s">
        <v>8424</v>
      </c>
      <c r="K805" t="s">
        <v>8423</v>
      </c>
      <c r="L805" t="s">
        <v>8422</v>
      </c>
      <c r="M805" t="s">
        <v>185</v>
      </c>
      <c r="N805">
        <v>6</v>
      </c>
      <c r="O805" t="s">
        <v>8421</v>
      </c>
      <c r="P805" t="s">
        <v>8420</v>
      </c>
      <c r="Q805" t="s">
        <v>8419</v>
      </c>
      <c r="R805" s="7">
        <v>37644</v>
      </c>
      <c r="S805" s="8">
        <f t="shared" si="104"/>
        <v>2003</v>
      </c>
      <c r="T805" s="8">
        <v>2003</v>
      </c>
      <c r="U805" s="8">
        <f t="shared" si="105"/>
        <v>19</v>
      </c>
      <c r="V805" s="7">
        <v>37644</v>
      </c>
      <c r="W805" t="s">
        <v>8418</v>
      </c>
      <c r="X805" s="2">
        <v>9.6120000000000001</v>
      </c>
      <c r="Y805" s="6">
        <f t="shared" si="102"/>
        <v>0.25658685032433731</v>
      </c>
      <c r="AA805">
        <v>8966273</v>
      </c>
      <c r="AB805">
        <v>17978</v>
      </c>
      <c r="AD805" t="s">
        <v>6</v>
      </c>
      <c r="AE805">
        <v>37</v>
      </c>
      <c r="AF805">
        <v>2</v>
      </c>
      <c r="AH805" t="s">
        <v>8417</v>
      </c>
      <c r="AI805" t="s">
        <v>8416</v>
      </c>
      <c r="AK805" t="s">
        <v>8415</v>
      </c>
      <c r="AL805">
        <v>159</v>
      </c>
      <c r="AM805" s="5">
        <f t="shared" si="106"/>
        <v>8.3684210526315788</v>
      </c>
      <c r="AN805" s="4">
        <f t="shared" si="103"/>
        <v>1.2674624843061838E-2</v>
      </c>
      <c r="AO805" s="3"/>
      <c r="AP805">
        <v>1</v>
      </c>
      <c r="AQ805" t="s">
        <v>8414</v>
      </c>
      <c r="AR805" t="s">
        <v>1</v>
      </c>
      <c r="AS805" t="s">
        <v>8413</v>
      </c>
      <c r="AT805" s="2">
        <v>17.172999999999998</v>
      </c>
      <c r="AU805" s="1">
        <f t="shared" si="107"/>
        <v>18.341318267995465</v>
      </c>
      <c r="AV805" s="1">
        <f t="shared" si="108"/>
        <v>13.463073758369958</v>
      </c>
      <c r="AW805" s="1">
        <f t="shared" si="109"/>
        <v>8.5848292487444482</v>
      </c>
    </row>
    <row r="806" spans="1:49" x14ac:dyDescent="0.2">
      <c r="A806">
        <v>804</v>
      </c>
      <c r="B806" t="s">
        <v>8412</v>
      </c>
      <c r="C806" t="s">
        <v>8411</v>
      </c>
      <c r="F806" t="s">
        <v>8410</v>
      </c>
      <c r="G806" t="s">
        <v>16</v>
      </c>
      <c r="H806" t="s">
        <v>15</v>
      </c>
      <c r="I806" t="s">
        <v>8409</v>
      </c>
      <c r="J806" t="s">
        <v>8408</v>
      </c>
      <c r="K806" t="s">
        <v>8407</v>
      </c>
      <c r="L806" t="s">
        <v>8406</v>
      </c>
      <c r="M806" t="s">
        <v>8405</v>
      </c>
      <c r="N806">
        <v>4</v>
      </c>
      <c r="O806" t="s">
        <v>8404</v>
      </c>
      <c r="P806" t="s">
        <v>8403</v>
      </c>
      <c r="Q806" t="s">
        <v>8402</v>
      </c>
      <c r="R806" s="7">
        <v>37644</v>
      </c>
      <c r="S806" s="8">
        <f t="shared" si="104"/>
        <v>2003</v>
      </c>
      <c r="T806" s="8">
        <v>2003</v>
      </c>
      <c r="U806" s="8">
        <f t="shared" si="105"/>
        <v>19</v>
      </c>
      <c r="V806" s="7">
        <v>37644</v>
      </c>
      <c r="W806" t="s">
        <v>8401</v>
      </c>
      <c r="X806" s="2">
        <v>0.86399999999999999</v>
      </c>
      <c r="Y806" s="6">
        <f t="shared" si="102"/>
        <v>2.3063986546007848E-2</v>
      </c>
      <c r="AA806">
        <v>10895647</v>
      </c>
      <c r="AB806">
        <v>26970</v>
      </c>
      <c r="AD806" t="s">
        <v>6</v>
      </c>
      <c r="AE806">
        <v>107</v>
      </c>
      <c r="AF806">
        <v>3</v>
      </c>
      <c r="AH806" t="s">
        <v>8400</v>
      </c>
      <c r="AI806" t="s">
        <v>8399</v>
      </c>
      <c r="AK806" t="s">
        <v>8398</v>
      </c>
      <c r="AL806">
        <v>15</v>
      </c>
      <c r="AM806" s="5">
        <f t="shared" si="106"/>
        <v>0.78947368421052633</v>
      </c>
      <c r="AN806" s="4">
        <f t="shared" si="103"/>
        <v>1.1957193248171545E-3</v>
      </c>
      <c r="AO806" s="3"/>
      <c r="AP806">
        <v>0</v>
      </c>
      <c r="AR806" t="s">
        <v>1</v>
      </c>
      <c r="AT806" s="2">
        <v>2.9910000000000001</v>
      </c>
      <c r="AU806" s="1">
        <f t="shared" si="107"/>
        <v>1.6503506379650639</v>
      </c>
      <c r="AV806" s="1">
        <f t="shared" si="108"/>
        <v>1.2129852935412502</v>
      </c>
      <c r="AW806" s="1">
        <f t="shared" si="109"/>
        <v>0.77561994911743626</v>
      </c>
    </row>
    <row r="807" spans="1:49" x14ac:dyDescent="0.2">
      <c r="A807">
        <v>805</v>
      </c>
      <c r="B807" t="s">
        <v>8397</v>
      </c>
      <c r="C807" t="s">
        <v>8396</v>
      </c>
      <c r="F807" t="s">
        <v>8395</v>
      </c>
      <c r="G807" t="s">
        <v>16</v>
      </c>
      <c r="H807" t="s">
        <v>15</v>
      </c>
      <c r="I807" t="s">
        <v>7171</v>
      </c>
      <c r="J807">
        <v>60022522</v>
      </c>
      <c r="K807" t="s">
        <v>8394</v>
      </c>
      <c r="L807" t="s">
        <v>8393</v>
      </c>
      <c r="M807" t="s">
        <v>323</v>
      </c>
      <c r="N807">
        <v>2</v>
      </c>
      <c r="O807" t="s">
        <v>8392</v>
      </c>
      <c r="P807" t="s">
        <v>8391</v>
      </c>
      <c r="Q807" t="s">
        <v>8390</v>
      </c>
      <c r="R807" s="7">
        <v>37643</v>
      </c>
      <c r="S807" s="8">
        <f t="shared" si="104"/>
        <v>2003</v>
      </c>
      <c r="T807" s="8">
        <v>2003</v>
      </c>
      <c r="U807" s="8">
        <f t="shared" si="105"/>
        <v>19</v>
      </c>
      <c r="V807" s="7">
        <v>37643</v>
      </c>
      <c r="W807" t="s">
        <v>1464</v>
      </c>
      <c r="X807" s="2">
        <v>1.887</v>
      </c>
      <c r="Y807" s="6">
        <f t="shared" si="102"/>
        <v>5.0372387282774087E-2</v>
      </c>
      <c r="AA807">
        <v>15507998</v>
      </c>
      <c r="AB807">
        <v>110157</v>
      </c>
      <c r="AC807">
        <v>15502368</v>
      </c>
      <c r="AD807" t="s">
        <v>6</v>
      </c>
      <c r="AE807">
        <v>67</v>
      </c>
      <c r="AF807">
        <v>2</v>
      </c>
      <c r="AI807" t="s">
        <v>8389</v>
      </c>
      <c r="AK807" t="s">
        <v>8388</v>
      </c>
      <c r="AL807">
        <v>95</v>
      </c>
      <c r="AM807" s="5">
        <f t="shared" si="106"/>
        <v>5</v>
      </c>
      <c r="AN807" s="4">
        <f t="shared" si="103"/>
        <v>7.5728890571753124E-3</v>
      </c>
      <c r="AO807" s="3"/>
      <c r="AP807">
        <v>0</v>
      </c>
      <c r="AR807" t="s">
        <v>1</v>
      </c>
      <c r="AT807" s="2" t="s">
        <v>0</v>
      </c>
      <c r="AU807" s="1">
        <f t="shared" si="107"/>
        <v>3.7532537815094447</v>
      </c>
      <c r="AV807" s="1">
        <f t="shared" si="108"/>
        <v>2.8972638169974698</v>
      </c>
      <c r="AW807" s="1">
        <f t="shared" si="109"/>
        <v>2.0412738524854945</v>
      </c>
    </row>
    <row r="808" spans="1:49" x14ac:dyDescent="0.2">
      <c r="A808">
        <v>806</v>
      </c>
      <c r="B808" t="s">
        <v>8387</v>
      </c>
      <c r="C808" t="s">
        <v>8386</v>
      </c>
      <c r="F808" t="s">
        <v>8385</v>
      </c>
      <c r="G808" t="s">
        <v>16</v>
      </c>
      <c r="H808" t="s">
        <v>15</v>
      </c>
      <c r="I808" t="s">
        <v>8384</v>
      </c>
      <c r="J808">
        <v>60031581</v>
      </c>
      <c r="K808" t="s">
        <v>1712</v>
      </c>
      <c r="L808" t="s">
        <v>1711</v>
      </c>
      <c r="M808" t="s">
        <v>323</v>
      </c>
      <c r="N808">
        <v>1</v>
      </c>
      <c r="O808" t="s">
        <v>8383</v>
      </c>
      <c r="P808">
        <v>57203026352</v>
      </c>
      <c r="Q808">
        <v>60031581</v>
      </c>
      <c r="R808" s="7">
        <v>37641</v>
      </c>
      <c r="S808" s="8">
        <f t="shared" si="104"/>
        <v>2003</v>
      </c>
      <c r="T808" s="8">
        <v>2003</v>
      </c>
      <c r="U808" s="8">
        <f t="shared" si="105"/>
        <v>19</v>
      </c>
      <c r="V808" s="7">
        <v>37641</v>
      </c>
      <c r="W808" t="s">
        <v>2950</v>
      </c>
      <c r="X808" s="2">
        <v>2.3759999999999999</v>
      </c>
      <c r="Y808" s="6">
        <f t="shared" si="102"/>
        <v>6.3425963001521576E-2</v>
      </c>
      <c r="AA808" t="s">
        <v>2949</v>
      </c>
      <c r="AB808">
        <v>26765</v>
      </c>
      <c r="AC808">
        <v>15384357</v>
      </c>
      <c r="AD808" t="s">
        <v>6</v>
      </c>
      <c r="AE808">
        <v>583</v>
      </c>
      <c r="AF808" t="s">
        <v>662</v>
      </c>
      <c r="AI808" t="s">
        <v>8382</v>
      </c>
      <c r="AJ808" t="s">
        <v>8381</v>
      </c>
      <c r="AK808" t="s">
        <v>8380</v>
      </c>
      <c r="AL808">
        <v>64</v>
      </c>
      <c r="AM808" s="5">
        <f t="shared" si="106"/>
        <v>3.3684210526315788</v>
      </c>
      <c r="AN808" s="4">
        <f t="shared" si="103"/>
        <v>5.1017357858865256E-3</v>
      </c>
      <c r="AO808" s="3"/>
      <c r="AP808">
        <v>0</v>
      </c>
      <c r="AQ808" t="s">
        <v>5159</v>
      </c>
      <c r="AR808" t="s">
        <v>8379</v>
      </c>
      <c r="AS808" t="s">
        <v>5157</v>
      </c>
      <c r="AT808" s="2">
        <v>5.8739999999999997</v>
      </c>
      <c r="AU808" s="1">
        <f t="shared" si="107"/>
        <v>4.5928694836831054</v>
      </c>
      <c r="AV808" s="1">
        <f t="shared" si="108"/>
        <v>3.4263849393704056</v>
      </c>
      <c r="AW808" s="1">
        <f t="shared" si="109"/>
        <v>2.2599003950577039</v>
      </c>
    </row>
    <row r="809" spans="1:49" x14ac:dyDescent="0.2">
      <c r="A809">
        <v>807</v>
      </c>
      <c r="B809" t="s">
        <v>8378</v>
      </c>
      <c r="C809" t="s">
        <v>8377</v>
      </c>
      <c r="F809" t="s">
        <v>8376</v>
      </c>
      <c r="G809" t="s">
        <v>16</v>
      </c>
      <c r="H809" t="s">
        <v>15</v>
      </c>
      <c r="I809" t="s">
        <v>8375</v>
      </c>
      <c r="J809" t="s">
        <v>8374</v>
      </c>
      <c r="K809" t="s">
        <v>8373</v>
      </c>
      <c r="L809" t="s">
        <v>8372</v>
      </c>
      <c r="M809" t="s">
        <v>389</v>
      </c>
      <c r="N809">
        <v>5</v>
      </c>
      <c r="O809" t="s">
        <v>8371</v>
      </c>
      <c r="P809" t="s">
        <v>8370</v>
      </c>
      <c r="Q809" t="s">
        <v>8369</v>
      </c>
      <c r="R809" s="7">
        <v>37641</v>
      </c>
      <c r="S809" s="8">
        <f t="shared" si="104"/>
        <v>2003</v>
      </c>
      <c r="T809" s="8">
        <v>2003</v>
      </c>
      <c r="U809" s="8">
        <f t="shared" si="105"/>
        <v>19</v>
      </c>
      <c r="V809" s="7">
        <v>37641</v>
      </c>
      <c r="W809" t="s">
        <v>8368</v>
      </c>
      <c r="X809" s="2">
        <v>1.2310000000000001</v>
      </c>
      <c r="Y809" s="6">
        <f t="shared" si="102"/>
        <v>3.2860841942286646E-2</v>
      </c>
      <c r="AA809">
        <v>2767333</v>
      </c>
      <c r="AB809">
        <v>26423</v>
      </c>
      <c r="AD809" t="s">
        <v>6</v>
      </c>
      <c r="AE809">
        <v>22</v>
      </c>
      <c r="AF809">
        <v>2</v>
      </c>
      <c r="AH809" t="s">
        <v>8367</v>
      </c>
      <c r="AI809" t="s">
        <v>8366</v>
      </c>
      <c r="AK809" t="s">
        <v>8365</v>
      </c>
      <c r="AL809">
        <v>30</v>
      </c>
      <c r="AM809" s="5">
        <f t="shared" si="106"/>
        <v>1.5789473684210527</v>
      </c>
      <c r="AN809" s="4">
        <f t="shared" si="103"/>
        <v>2.3914386496343091E-3</v>
      </c>
      <c r="AO809" s="3"/>
      <c r="AP809">
        <v>0</v>
      </c>
      <c r="AR809" t="s">
        <v>1</v>
      </c>
      <c r="AT809" s="2">
        <v>3.8759999999999999</v>
      </c>
      <c r="AU809" s="1">
        <f t="shared" si="107"/>
        <v>2.3720020954490946</v>
      </c>
      <c r="AV809" s="1">
        <f t="shared" si="108"/>
        <v>1.7626140295960477</v>
      </c>
      <c r="AW809" s="1">
        <f t="shared" si="109"/>
        <v>1.1532259637430009</v>
      </c>
    </row>
    <row r="810" spans="1:49" x14ac:dyDescent="0.2">
      <c r="A810">
        <v>808</v>
      </c>
      <c r="B810" t="s">
        <v>8364</v>
      </c>
      <c r="C810" t="s">
        <v>8363</v>
      </c>
      <c r="F810" t="s">
        <v>8362</v>
      </c>
      <c r="G810" t="s">
        <v>16</v>
      </c>
      <c r="H810" t="s">
        <v>15</v>
      </c>
      <c r="I810" t="s">
        <v>2022</v>
      </c>
      <c r="J810">
        <v>60000745</v>
      </c>
      <c r="K810" t="s">
        <v>8361</v>
      </c>
      <c r="L810" t="s">
        <v>8360</v>
      </c>
      <c r="M810" t="s">
        <v>323</v>
      </c>
      <c r="N810">
        <v>2</v>
      </c>
      <c r="O810" t="s">
        <v>8359</v>
      </c>
      <c r="P810" t="s">
        <v>8358</v>
      </c>
      <c r="Q810" t="s">
        <v>8357</v>
      </c>
      <c r="R810" s="7">
        <v>37641</v>
      </c>
      <c r="S810" s="8">
        <f t="shared" si="104"/>
        <v>2003</v>
      </c>
      <c r="T810" s="8">
        <v>2003</v>
      </c>
      <c r="U810" s="8">
        <f t="shared" si="105"/>
        <v>19</v>
      </c>
      <c r="V810" s="7">
        <v>37641</v>
      </c>
      <c r="W810" t="s">
        <v>7881</v>
      </c>
      <c r="X810" s="2">
        <v>0.30399999999999999</v>
      </c>
      <c r="Y810" s="6">
        <f t="shared" si="102"/>
        <v>8.115106377299057E-3</v>
      </c>
      <c r="AA810">
        <v>8952477</v>
      </c>
      <c r="AB810">
        <v>12250</v>
      </c>
      <c r="AD810" t="s">
        <v>6</v>
      </c>
      <c r="AE810">
        <v>36</v>
      </c>
      <c r="AF810">
        <v>2</v>
      </c>
      <c r="AH810" t="s">
        <v>8356</v>
      </c>
      <c r="AI810" t="s">
        <v>8355</v>
      </c>
      <c r="AJ810" t="s">
        <v>8354</v>
      </c>
      <c r="AK810" t="s">
        <v>8353</v>
      </c>
      <c r="AL810">
        <v>11</v>
      </c>
      <c r="AM810" s="5">
        <f t="shared" si="106"/>
        <v>0.57894736842105265</v>
      </c>
      <c r="AN810" s="4">
        <f t="shared" si="103"/>
        <v>8.768608381992467E-4</v>
      </c>
      <c r="AO810" s="3"/>
      <c r="AP810">
        <v>0</v>
      </c>
      <c r="AR810" t="s">
        <v>1</v>
      </c>
      <c r="AT810" s="2" t="s">
        <v>0</v>
      </c>
      <c r="AU810" s="1">
        <f t="shared" si="107"/>
        <v>0.59436327155691138</v>
      </c>
      <c r="AV810" s="1">
        <f t="shared" si="108"/>
        <v>0.44959836077491516</v>
      </c>
      <c r="AW810" s="1">
        <f t="shared" si="109"/>
        <v>0.304833449992919</v>
      </c>
    </row>
    <row r="811" spans="1:49" x14ac:dyDescent="0.2">
      <c r="A811">
        <v>809</v>
      </c>
      <c r="B811" t="s">
        <v>8352</v>
      </c>
      <c r="C811" t="s">
        <v>8351</v>
      </c>
      <c r="F811" t="s">
        <v>8350</v>
      </c>
      <c r="G811" t="s">
        <v>16</v>
      </c>
      <c r="H811" t="s">
        <v>15</v>
      </c>
      <c r="I811" t="s">
        <v>749</v>
      </c>
      <c r="J811" t="s">
        <v>8349</v>
      </c>
      <c r="K811" t="s">
        <v>8348</v>
      </c>
      <c r="L811" t="s">
        <v>8347</v>
      </c>
      <c r="M811" t="s">
        <v>514</v>
      </c>
      <c r="N811">
        <v>3</v>
      </c>
      <c r="O811" t="s">
        <v>8346</v>
      </c>
      <c r="P811" t="s">
        <v>8345</v>
      </c>
      <c r="Q811" t="s">
        <v>8344</v>
      </c>
      <c r="R811" s="7">
        <v>37641</v>
      </c>
      <c r="S811" s="8">
        <f t="shared" si="104"/>
        <v>2003</v>
      </c>
      <c r="T811" s="8">
        <v>2003</v>
      </c>
      <c r="U811" s="8">
        <f t="shared" si="105"/>
        <v>19</v>
      </c>
      <c r="V811" s="7">
        <v>37641</v>
      </c>
      <c r="W811" t="s">
        <v>7881</v>
      </c>
      <c r="X811" s="2">
        <v>0.30399999999999999</v>
      </c>
      <c r="Y811" s="6">
        <f t="shared" si="102"/>
        <v>8.115106377299057E-3</v>
      </c>
      <c r="AA811">
        <v>8952477</v>
      </c>
      <c r="AB811">
        <v>12250</v>
      </c>
      <c r="AD811" t="s">
        <v>6</v>
      </c>
      <c r="AE811">
        <v>36</v>
      </c>
      <c r="AF811">
        <v>2</v>
      </c>
      <c r="AH811" t="s">
        <v>8343</v>
      </c>
      <c r="AI811" t="s">
        <v>8342</v>
      </c>
      <c r="AJ811" t="s">
        <v>8341</v>
      </c>
      <c r="AK811" t="s">
        <v>8340</v>
      </c>
      <c r="AL811">
        <v>8</v>
      </c>
      <c r="AM811" s="5">
        <f t="shared" si="106"/>
        <v>0.42105263157894735</v>
      </c>
      <c r="AN811" s="4">
        <f t="shared" si="103"/>
        <v>6.377169732358157E-4</v>
      </c>
      <c r="AO811" s="3"/>
      <c r="AP811">
        <v>0</v>
      </c>
      <c r="AR811" t="s">
        <v>1</v>
      </c>
      <c r="AT811" s="2" t="s">
        <v>0</v>
      </c>
      <c r="AU811" s="1">
        <f t="shared" si="107"/>
        <v>0.58718895560800843</v>
      </c>
      <c r="AV811" s="1">
        <f t="shared" si="108"/>
        <v>0.43764116752674359</v>
      </c>
      <c r="AW811" s="1">
        <f t="shared" si="109"/>
        <v>0.2880933794454788</v>
      </c>
    </row>
    <row r="812" spans="1:49" x14ac:dyDescent="0.2">
      <c r="A812">
        <v>810</v>
      </c>
      <c r="B812" t="s">
        <v>8339</v>
      </c>
      <c r="C812" t="s">
        <v>8338</v>
      </c>
      <c r="F812" t="s">
        <v>8337</v>
      </c>
      <c r="G812" t="s">
        <v>16</v>
      </c>
      <c r="H812" t="s">
        <v>15</v>
      </c>
      <c r="I812" t="s">
        <v>8336</v>
      </c>
      <c r="J812">
        <v>60022381</v>
      </c>
      <c r="K812" t="s">
        <v>8335</v>
      </c>
      <c r="L812" t="s">
        <v>168</v>
      </c>
      <c r="M812" t="s">
        <v>167</v>
      </c>
      <c r="N812">
        <v>1</v>
      </c>
      <c r="O812" t="s">
        <v>8334</v>
      </c>
      <c r="P812">
        <v>56023493300</v>
      </c>
      <c r="Q812">
        <v>60022381</v>
      </c>
      <c r="R812" s="7">
        <v>37641</v>
      </c>
      <c r="S812" s="8">
        <f t="shared" si="104"/>
        <v>2003</v>
      </c>
      <c r="T812" s="8">
        <v>2003</v>
      </c>
      <c r="U812" s="8">
        <f t="shared" si="105"/>
        <v>19</v>
      </c>
      <c r="V812" s="7">
        <v>37641</v>
      </c>
      <c r="W812" t="s">
        <v>7881</v>
      </c>
      <c r="X812" s="2">
        <v>0.30399999999999999</v>
      </c>
      <c r="Y812" s="6">
        <f t="shared" si="102"/>
        <v>8.115106377299057E-3</v>
      </c>
      <c r="AA812">
        <v>8952477</v>
      </c>
      <c r="AB812">
        <v>12250</v>
      </c>
      <c r="AD812" t="s">
        <v>6</v>
      </c>
      <c r="AE812">
        <v>36</v>
      </c>
      <c r="AF812">
        <v>2</v>
      </c>
      <c r="AH812" t="s">
        <v>8333</v>
      </c>
      <c r="AI812" t="s">
        <v>8332</v>
      </c>
      <c r="AJ812" t="s">
        <v>8331</v>
      </c>
      <c r="AK812" t="s">
        <v>8330</v>
      </c>
      <c r="AL812">
        <v>1</v>
      </c>
      <c r="AM812" s="5">
        <f t="shared" si="106"/>
        <v>5.2631578947368418E-2</v>
      </c>
      <c r="AN812" s="4">
        <f t="shared" si="103"/>
        <v>7.9714621654476962E-5</v>
      </c>
      <c r="AO812" s="3"/>
      <c r="AP812">
        <v>0</v>
      </c>
      <c r="AR812" t="s">
        <v>1</v>
      </c>
      <c r="AT812" s="2" t="s">
        <v>0</v>
      </c>
      <c r="AU812" s="1">
        <f t="shared" si="107"/>
        <v>0.57044888506056823</v>
      </c>
      <c r="AV812" s="1">
        <f t="shared" si="108"/>
        <v>0.40974104994767674</v>
      </c>
      <c r="AW812" s="1">
        <f t="shared" si="109"/>
        <v>0.2490332148347851</v>
      </c>
    </row>
    <row r="813" spans="1:49" x14ac:dyDescent="0.2">
      <c r="A813">
        <v>811</v>
      </c>
      <c r="B813" t="s">
        <v>8329</v>
      </c>
      <c r="C813" t="s">
        <v>8328</v>
      </c>
      <c r="F813" t="s">
        <v>8327</v>
      </c>
      <c r="G813" t="s">
        <v>16</v>
      </c>
      <c r="H813" t="s">
        <v>15</v>
      </c>
      <c r="I813" t="s">
        <v>8326</v>
      </c>
      <c r="J813">
        <v>60019106</v>
      </c>
      <c r="K813" t="s">
        <v>8325</v>
      </c>
      <c r="L813" t="s">
        <v>8324</v>
      </c>
      <c r="M813" t="s">
        <v>3685</v>
      </c>
      <c r="N813">
        <v>2</v>
      </c>
      <c r="O813" t="s">
        <v>8323</v>
      </c>
      <c r="P813" t="s">
        <v>8322</v>
      </c>
      <c r="Q813" t="s">
        <v>8321</v>
      </c>
      <c r="R813" s="7">
        <v>37641</v>
      </c>
      <c r="S813" s="8">
        <f t="shared" si="104"/>
        <v>2003</v>
      </c>
      <c r="T813" s="8">
        <v>2003</v>
      </c>
      <c r="U813" s="8">
        <f t="shared" si="105"/>
        <v>19</v>
      </c>
      <c r="V813" s="7">
        <v>37641</v>
      </c>
      <c r="W813" t="s">
        <v>7881</v>
      </c>
      <c r="X813" s="2">
        <v>0.30399999999999999</v>
      </c>
      <c r="Y813" s="6">
        <f t="shared" si="102"/>
        <v>8.115106377299057E-3</v>
      </c>
      <c r="AA813">
        <v>8952477</v>
      </c>
      <c r="AB813">
        <v>12250</v>
      </c>
      <c r="AD813" t="s">
        <v>6</v>
      </c>
      <c r="AE813">
        <v>36</v>
      </c>
      <c r="AF813">
        <v>2</v>
      </c>
      <c r="AH813" t="s">
        <v>8320</v>
      </c>
      <c r="AI813" t="s">
        <v>8319</v>
      </c>
      <c r="AJ813" t="s">
        <v>8318</v>
      </c>
      <c r="AK813" t="s">
        <v>8317</v>
      </c>
      <c r="AL813">
        <v>12</v>
      </c>
      <c r="AM813" s="5">
        <f t="shared" si="106"/>
        <v>0.63157894736842102</v>
      </c>
      <c r="AN813" s="4">
        <f t="shared" si="103"/>
        <v>9.5657545985372366E-4</v>
      </c>
      <c r="AO813" s="3"/>
      <c r="AP813">
        <v>0</v>
      </c>
      <c r="AR813" t="s">
        <v>1</v>
      </c>
      <c r="AT813" s="2" t="s">
        <v>0</v>
      </c>
      <c r="AU813" s="1">
        <f t="shared" si="107"/>
        <v>0.59675471020654569</v>
      </c>
      <c r="AV813" s="1">
        <f t="shared" si="108"/>
        <v>0.45358409185763904</v>
      </c>
      <c r="AW813" s="1">
        <f t="shared" si="109"/>
        <v>0.31041347350873238</v>
      </c>
    </row>
    <row r="814" spans="1:49" x14ac:dyDescent="0.2">
      <c r="A814">
        <v>812</v>
      </c>
      <c r="B814" t="s">
        <v>8316</v>
      </c>
      <c r="C814" t="s">
        <v>8315</v>
      </c>
      <c r="F814" t="s">
        <v>8314</v>
      </c>
      <c r="G814" t="s">
        <v>16</v>
      </c>
      <c r="H814" t="s">
        <v>15</v>
      </c>
      <c r="I814" t="s">
        <v>8313</v>
      </c>
      <c r="J814">
        <v>60011357</v>
      </c>
      <c r="K814" t="s">
        <v>628</v>
      </c>
      <c r="L814" t="s">
        <v>627</v>
      </c>
      <c r="M814" t="s">
        <v>626</v>
      </c>
      <c r="N814">
        <v>2</v>
      </c>
      <c r="O814" t="s">
        <v>8312</v>
      </c>
      <c r="P814" t="s">
        <v>8311</v>
      </c>
      <c r="Q814" t="s">
        <v>3160</v>
      </c>
      <c r="R814" s="7">
        <v>37641</v>
      </c>
      <c r="S814" s="8">
        <f t="shared" si="104"/>
        <v>2003</v>
      </c>
      <c r="T814" s="8">
        <v>2003</v>
      </c>
      <c r="U814" s="8">
        <f t="shared" si="105"/>
        <v>19</v>
      </c>
      <c r="V814" s="7">
        <v>37641</v>
      </c>
      <c r="W814" t="s">
        <v>7881</v>
      </c>
      <c r="X814" s="2">
        <v>0.30399999999999999</v>
      </c>
      <c r="Y814" s="6">
        <f t="shared" si="102"/>
        <v>8.115106377299057E-3</v>
      </c>
      <c r="AA814">
        <v>8952477</v>
      </c>
      <c r="AB814">
        <v>12250</v>
      </c>
      <c r="AD814" t="s">
        <v>6</v>
      </c>
      <c r="AE814">
        <v>36</v>
      </c>
      <c r="AF814">
        <v>2</v>
      </c>
      <c r="AH814" t="s">
        <v>8310</v>
      </c>
      <c r="AI814" t="s">
        <v>8309</v>
      </c>
      <c r="AJ814" t="s">
        <v>8308</v>
      </c>
      <c r="AK814" t="s">
        <v>8307</v>
      </c>
      <c r="AL814">
        <v>11</v>
      </c>
      <c r="AM814" s="5">
        <f t="shared" si="106"/>
        <v>0.57894736842105265</v>
      </c>
      <c r="AN814" s="4">
        <f t="shared" si="103"/>
        <v>8.768608381992467E-4</v>
      </c>
      <c r="AO814" s="3"/>
      <c r="AP814">
        <v>0</v>
      </c>
      <c r="AR814" t="s">
        <v>1</v>
      </c>
      <c r="AT814" s="2" t="s">
        <v>0</v>
      </c>
      <c r="AU814" s="1">
        <f t="shared" si="107"/>
        <v>0.59436327155691138</v>
      </c>
      <c r="AV814" s="1">
        <f t="shared" si="108"/>
        <v>0.44959836077491516</v>
      </c>
      <c r="AW814" s="1">
        <f t="shared" si="109"/>
        <v>0.304833449992919</v>
      </c>
    </row>
    <row r="815" spans="1:49" x14ac:dyDescent="0.2">
      <c r="A815">
        <v>813</v>
      </c>
      <c r="B815" t="s">
        <v>8306</v>
      </c>
      <c r="C815" t="s">
        <v>8305</v>
      </c>
      <c r="F815" t="s">
        <v>8304</v>
      </c>
      <c r="G815" t="s">
        <v>16</v>
      </c>
      <c r="H815" t="s">
        <v>15</v>
      </c>
      <c r="I815" t="s">
        <v>7077</v>
      </c>
      <c r="J815">
        <v>100465151</v>
      </c>
      <c r="K815" t="s">
        <v>8303</v>
      </c>
      <c r="L815" t="s">
        <v>6823</v>
      </c>
      <c r="M815" t="s">
        <v>466</v>
      </c>
      <c r="N815">
        <v>4</v>
      </c>
      <c r="O815" t="s">
        <v>8302</v>
      </c>
      <c r="P815" t="s">
        <v>8301</v>
      </c>
      <c r="Q815" t="s">
        <v>8300</v>
      </c>
      <c r="R815" s="7">
        <v>37641</v>
      </c>
      <c r="S815" s="8">
        <f t="shared" si="104"/>
        <v>2003</v>
      </c>
      <c r="T815" s="8">
        <v>2003</v>
      </c>
      <c r="U815" s="8">
        <f t="shared" si="105"/>
        <v>19</v>
      </c>
      <c r="V815" s="7">
        <v>37641</v>
      </c>
      <c r="W815" t="s">
        <v>7881</v>
      </c>
      <c r="X815" s="2">
        <v>0.30399999999999999</v>
      </c>
      <c r="Y815" s="6">
        <f t="shared" si="102"/>
        <v>8.115106377299057E-3</v>
      </c>
      <c r="AA815">
        <v>8952477</v>
      </c>
      <c r="AB815">
        <v>12250</v>
      </c>
      <c r="AD815" t="s">
        <v>6</v>
      </c>
      <c r="AE815">
        <v>36</v>
      </c>
      <c r="AF815">
        <v>2</v>
      </c>
      <c r="AH815" t="s">
        <v>8299</v>
      </c>
      <c r="AI815" t="s">
        <v>8298</v>
      </c>
      <c r="AJ815" t="s">
        <v>8297</v>
      </c>
      <c r="AK815" t="s">
        <v>8296</v>
      </c>
      <c r="AL815">
        <v>79</v>
      </c>
      <c r="AM815" s="5">
        <f t="shared" si="106"/>
        <v>4.1578947368421053</v>
      </c>
      <c r="AN815" s="4">
        <f t="shared" si="103"/>
        <v>6.297455110703681E-3</v>
      </c>
      <c r="AO815" s="3"/>
      <c r="AP815">
        <v>0</v>
      </c>
      <c r="AR815" t="s">
        <v>1</v>
      </c>
      <c r="AT815" s="2" t="s">
        <v>0</v>
      </c>
      <c r="AU815" s="1">
        <f t="shared" si="107"/>
        <v>0.75698109973204442</v>
      </c>
      <c r="AV815" s="1">
        <f t="shared" si="108"/>
        <v>0.72062807440013688</v>
      </c>
      <c r="AW815" s="1">
        <f t="shared" si="109"/>
        <v>0.68427504906822934</v>
      </c>
    </row>
    <row r="816" spans="1:49" x14ac:dyDescent="0.2">
      <c r="A816">
        <v>814</v>
      </c>
      <c r="B816" t="s">
        <v>8295</v>
      </c>
      <c r="C816" t="s">
        <v>8294</v>
      </c>
      <c r="F816" t="s">
        <v>8293</v>
      </c>
      <c r="G816" t="s">
        <v>16</v>
      </c>
      <c r="H816" t="s">
        <v>15</v>
      </c>
      <c r="I816" t="s">
        <v>8292</v>
      </c>
      <c r="J816">
        <v>60021902</v>
      </c>
      <c r="K816" t="s">
        <v>8291</v>
      </c>
      <c r="L816" t="s">
        <v>2911</v>
      </c>
      <c r="M816" t="s">
        <v>2910</v>
      </c>
      <c r="N816">
        <v>3</v>
      </c>
      <c r="O816" t="s">
        <v>8290</v>
      </c>
      <c r="P816" t="s">
        <v>8289</v>
      </c>
      <c r="Q816" t="s">
        <v>8288</v>
      </c>
      <c r="R816" s="7">
        <v>37641</v>
      </c>
      <c r="S816" s="8">
        <f t="shared" si="104"/>
        <v>2003</v>
      </c>
      <c r="T816" s="8">
        <v>2003</v>
      </c>
      <c r="U816" s="8">
        <f t="shared" si="105"/>
        <v>19</v>
      </c>
      <c r="V816" s="7">
        <v>37641</v>
      </c>
      <c r="W816" t="s">
        <v>7881</v>
      </c>
      <c r="X816" s="2">
        <v>0.30399999999999999</v>
      </c>
      <c r="Y816" s="6">
        <f t="shared" si="102"/>
        <v>8.115106377299057E-3</v>
      </c>
      <c r="AA816">
        <v>8952477</v>
      </c>
      <c r="AB816">
        <v>12250</v>
      </c>
      <c r="AD816" t="s">
        <v>6</v>
      </c>
      <c r="AE816">
        <v>36</v>
      </c>
      <c r="AF816">
        <v>2</v>
      </c>
      <c r="AH816" t="s">
        <v>8287</v>
      </c>
      <c r="AI816" t="s">
        <v>8286</v>
      </c>
      <c r="AJ816" t="s">
        <v>8285</v>
      </c>
      <c r="AK816" t="s">
        <v>8284</v>
      </c>
      <c r="AL816">
        <v>2</v>
      </c>
      <c r="AM816" s="5">
        <f t="shared" si="106"/>
        <v>0.10526315789473684</v>
      </c>
      <c r="AN816" s="4">
        <f t="shared" si="103"/>
        <v>1.5942924330895392E-4</v>
      </c>
      <c r="AO816" s="3"/>
      <c r="AP816">
        <v>0</v>
      </c>
      <c r="AR816" t="s">
        <v>1</v>
      </c>
      <c r="AT816" s="2" t="s">
        <v>0</v>
      </c>
      <c r="AU816" s="1">
        <f t="shared" si="107"/>
        <v>0.57284032371020255</v>
      </c>
      <c r="AV816" s="1">
        <f t="shared" si="108"/>
        <v>0.41372678103040056</v>
      </c>
      <c r="AW816" s="1">
        <f t="shared" si="109"/>
        <v>0.25461323835059846</v>
      </c>
    </row>
    <row r="817" spans="1:49" x14ac:dyDescent="0.2">
      <c r="A817">
        <v>815</v>
      </c>
      <c r="B817" t="s">
        <v>8283</v>
      </c>
      <c r="C817" t="s">
        <v>8282</v>
      </c>
      <c r="F817" t="s">
        <v>8281</v>
      </c>
      <c r="G817" t="s">
        <v>16</v>
      </c>
      <c r="H817" t="s">
        <v>15</v>
      </c>
      <c r="I817" t="s">
        <v>3572</v>
      </c>
      <c r="J817">
        <v>60028876</v>
      </c>
      <c r="K817" t="s">
        <v>3571</v>
      </c>
      <c r="L817" t="s">
        <v>3570</v>
      </c>
      <c r="M817" t="s">
        <v>789</v>
      </c>
      <c r="N817">
        <v>2</v>
      </c>
      <c r="O817" t="s">
        <v>3569</v>
      </c>
      <c r="P817" t="s">
        <v>3568</v>
      </c>
      <c r="Q817" t="s">
        <v>3567</v>
      </c>
      <c r="R817" s="7">
        <v>37641</v>
      </c>
      <c r="S817" s="8">
        <f t="shared" si="104"/>
        <v>2003</v>
      </c>
      <c r="T817" s="8">
        <v>2003</v>
      </c>
      <c r="U817" s="8">
        <f t="shared" si="105"/>
        <v>19</v>
      </c>
      <c r="V817" s="7">
        <v>37641</v>
      </c>
      <c r="W817" t="s">
        <v>7881</v>
      </c>
      <c r="X817" s="2">
        <v>0.30399999999999999</v>
      </c>
      <c r="Y817" s="6">
        <f t="shared" si="102"/>
        <v>8.115106377299057E-3</v>
      </c>
      <c r="AA817">
        <v>8952477</v>
      </c>
      <c r="AB817">
        <v>12250</v>
      </c>
      <c r="AD817" t="s">
        <v>6</v>
      </c>
      <c r="AE817">
        <v>36</v>
      </c>
      <c r="AF817">
        <v>2</v>
      </c>
      <c r="AH817" t="s">
        <v>8280</v>
      </c>
      <c r="AI817" t="s">
        <v>8279</v>
      </c>
      <c r="AJ817" t="s">
        <v>8278</v>
      </c>
      <c r="AK817" t="s">
        <v>8277</v>
      </c>
      <c r="AL817">
        <v>3</v>
      </c>
      <c r="AM817" s="5">
        <f t="shared" si="106"/>
        <v>0.15789473684210525</v>
      </c>
      <c r="AN817" s="4">
        <f t="shared" si="103"/>
        <v>2.3914386496343091E-4</v>
      </c>
      <c r="AO817" s="3"/>
      <c r="AP817">
        <v>0</v>
      </c>
      <c r="AR817" t="s">
        <v>1</v>
      </c>
      <c r="AT817" s="2" t="s">
        <v>0</v>
      </c>
      <c r="AU817" s="1">
        <f t="shared" si="107"/>
        <v>0.57523176235983686</v>
      </c>
      <c r="AV817" s="1">
        <f t="shared" si="108"/>
        <v>0.41771251211312443</v>
      </c>
      <c r="AW817" s="1">
        <f t="shared" si="109"/>
        <v>0.2601932618664119</v>
      </c>
    </row>
    <row r="818" spans="1:49" x14ac:dyDescent="0.2">
      <c r="A818">
        <v>816</v>
      </c>
      <c r="B818" t="s">
        <v>8276</v>
      </c>
      <c r="C818" t="s">
        <v>8275</v>
      </c>
      <c r="F818" t="s">
        <v>8274</v>
      </c>
      <c r="G818" t="s">
        <v>16</v>
      </c>
      <c r="H818" t="s">
        <v>15</v>
      </c>
      <c r="I818" t="s">
        <v>8273</v>
      </c>
      <c r="J818" t="s">
        <v>8272</v>
      </c>
      <c r="K818" t="s">
        <v>8271</v>
      </c>
      <c r="L818" t="s">
        <v>8270</v>
      </c>
      <c r="M818" t="s">
        <v>8269</v>
      </c>
      <c r="N818">
        <v>1</v>
      </c>
      <c r="O818" t="s">
        <v>8268</v>
      </c>
      <c r="P818">
        <v>57203087970</v>
      </c>
      <c r="Q818" t="s">
        <v>8267</v>
      </c>
      <c r="R818" s="7">
        <v>37637</v>
      </c>
      <c r="S818" s="8">
        <f t="shared" si="104"/>
        <v>2003</v>
      </c>
      <c r="T818" s="8">
        <v>2003</v>
      </c>
      <c r="U818" s="8">
        <f t="shared" si="105"/>
        <v>19</v>
      </c>
      <c r="V818" s="7">
        <v>37637</v>
      </c>
      <c r="W818" t="s">
        <v>1464</v>
      </c>
      <c r="X818" s="2">
        <v>1.887</v>
      </c>
      <c r="Y818" s="6">
        <f t="shared" si="102"/>
        <v>5.0372387282774087E-2</v>
      </c>
      <c r="AA818">
        <v>15507998</v>
      </c>
      <c r="AB818">
        <v>110157</v>
      </c>
      <c r="AC818">
        <v>15502368</v>
      </c>
      <c r="AD818" t="s">
        <v>6</v>
      </c>
      <c r="AE818">
        <v>67</v>
      </c>
      <c r="AF818">
        <v>2</v>
      </c>
      <c r="AI818" t="s">
        <v>8266</v>
      </c>
      <c r="AK818" t="s">
        <v>8265</v>
      </c>
      <c r="AL818">
        <v>43</v>
      </c>
      <c r="AM818" s="5">
        <f t="shared" si="106"/>
        <v>2.263157894736842</v>
      </c>
      <c r="AN818" s="4">
        <f t="shared" si="103"/>
        <v>3.4277287311425095E-3</v>
      </c>
      <c r="AO818" s="3"/>
      <c r="AP818">
        <v>0</v>
      </c>
      <c r="AQ818" t="s">
        <v>299</v>
      </c>
      <c r="AR818">
        <v>98787</v>
      </c>
      <c r="AS818" t="s">
        <v>297</v>
      </c>
      <c r="AT818" s="2" t="s">
        <v>0</v>
      </c>
      <c r="AU818" s="1">
        <f t="shared" si="107"/>
        <v>3.6288989717284608</v>
      </c>
      <c r="AV818" s="1">
        <f t="shared" si="108"/>
        <v>2.6900058006958298</v>
      </c>
      <c r="AW818" s="1">
        <f t="shared" si="109"/>
        <v>1.751112629663198</v>
      </c>
    </row>
    <row r="819" spans="1:49" x14ac:dyDescent="0.2">
      <c r="A819">
        <v>817</v>
      </c>
      <c r="B819" t="s">
        <v>8264</v>
      </c>
      <c r="C819" t="s">
        <v>8263</v>
      </c>
      <c r="F819" t="s">
        <v>8262</v>
      </c>
      <c r="G819" t="s">
        <v>16</v>
      </c>
      <c r="H819" t="s">
        <v>15</v>
      </c>
      <c r="I819" t="s">
        <v>2378</v>
      </c>
      <c r="J819">
        <v>60031581</v>
      </c>
      <c r="K819" t="s">
        <v>1712</v>
      </c>
      <c r="L819" t="s">
        <v>1711</v>
      </c>
      <c r="M819" t="s">
        <v>323</v>
      </c>
      <c r="N819">
        <v>1</v>
      </c>
      <c r="O819" t="s">
        <v>2377</v>
      </c>
      <c r="P819">
        <v>57196775113</v>
      </c>
      <c r="Q819">
        <v>60031581</v>
      </c>
      <c r="R819" s="7">
        <v>37635</v>
      </c>
      <c r="S819" s="8">
        <f t="shared" si="104"/>
        <v>2003</v>
      </c>
      <c r="T819" s="8">
        <v>2003</v>
      </c>
      <c r="U819" s="8">
        <f t="shared" si="105"/>
        <v>19</v>
      </c>
      <c r="V819" s="7">
        <v>37635</v>
      </c>
      <c r="W819" t="s">
        <v>1464</v>
      </c>
      <c r="X819" s="2">
        <v>1.887</v>
      </c>
      <c r="Y819" s="6">
        <f t="shared" si="102"/>
        <v>5.0372387282774087E-2</v>
      </c>
      <c r="AA819">
        <v>15507998</v>
      </c>
      <c r="AB819">
        <v>110157</v>
      </c>
      <c r="AC819">
        <v>15502368</v>
      </c>
      <c r="AD819" t="s">
        <v>6</v>
      </c>
      <c r="AE819">
        <v>67</v>
      </c>
      <c r="AF819">
        <v>2</v>
      </c>
      <c r="AI819" t="s">
        <v>8261</v>
      </c>
      <c r="AK819" t="s">
        <v>8260</v>
      </c>
      <c r="AL819">
        <v>78</v>
      </c>
      <c r="AM819" s="5">
        <f t="shared" si="106"/>
        <v>4.1052631578947372</v>
      </c>
      <c r="AN819" s="4">
        <f t="shared" si="103"/>
        <v>6.2177404890492042E-3</v>
      </c>
      <c r="AO819" s="3"/>
      <c r="AP819">
        <v>0</v>
      </c>
      <c r="AR819" t="s">
        <v>1</v>
      </c>
      <c r="AT819" s="2" t="s">
        <v>0</v>
      </c>
      <c r="AU819" s="1">
        <f t="shared" si="107"/>
        <v>3.7125993244656619</v>
      </c>
      <c r="AV819" s="1">
        <f t="shared" si="108"/>
        <v>2.8295063885911644</v>
      </c>
      <c r="AW819" s="1">
        <f t="shared" si="109"/>
        <v>1.9464134527166665</v>
      </c>
    </row>
    <row r="820" spans="1:49" x14ac:dyDescent="0.2">
      <c r="A820">
        <v>818</v>
      </c>
      <c r="B820" t="s">
        <v>8259</v>
      </c>
      <c r="C820" t="s">
        <v>8258</v>
      </c>
      <c r="F820" t="s">
        <v>8257</v>
      </c>
      <c r="G820" t="s">
        <v>16</v>
      </c>
      <c r="H820" t="s">
        <v>15</v>
      </c>
      <c r="I820" t="s">
        <v>8256</v>
      </c>
      <c r="J820" t="s">
        <v>8255</v>
      </c>
      <c r="K820" t="s">
        <v>8254</v>
      </c>
      <c r="L820" t="s">
        <v>8253</v>
      </c>
      <c r="M820" t="s">
        <v>8252</v>
      </c>
      <c r="N820">
        <v>2</v>
      </c>
      <c r="O820" t="s">
        <v>8251</v>
      </c>
      <c r="P820" t="s">
        <v>8250</v>
      </c>
      <c r="Q820" t="s">
        <v>8249</v>
      </c>
      <c r="R820" s="7">
        <v>37634</v>
      </c>
      <c r="S820" s="8">
        <f t="shared" si="104"/>
        <v>2003</v>
      </c>
      <c r="T820" s="8">
        <v>2003</v>
      </c>
      <c r="U820" s="8">
        <f t="shared" si="105"/>
        <v>19</v>
      </c>
      <c r="V820" s="7">
        <v>37634</v>
      </c>
      <c r="W820" t="s">
        <v>8248</v>
      </c>
      <c r="X820" s="2">
        <v>1.1819999999999999</v>
      </c>
      <c r="Y820" s="6">
        <f t="shared" si="102"/>
        <v>3.1552814927524625E-2</v>
      </c>
      <c r="AA820">
        <v>36951</v>
      </c>
      <c r="AB820">
        <v>27030</v>
      </c>
      <c r="AD820" t="s">
        <v>6</v>
      </c>
      <c r="AE820">
        <v>82</v>
      </c>
      <c r="AF820">
        <v>2</v>
      </c>
      <c r="AH820" t="s">
        <v>8247</v>
      </c>
      <c r="AI820" t="s">
        <v>8246</v>
      </c>
      <c r="AK820" t="s">
        <v>8245</v>
      </c>
      <c r="AL820">
        <v>17</v>
      </c>
      <c r="AM820" s="5">
        <f t="shared" si="106"/>
        <v>0.89473684210526316</v>
      </c>
      <c r="AN820" s="4">
        <f t="shared" si="103"/>
        <v>1.3551485681261085E-3</v>
      </c>
      <c r="AO820" s="3"/>
      <c r="AP820">
        <v>0</v>
      </c>
      <c r="AR820" t="s">
        <v>1</v>
      </c>
      <c r="AT820" s="2">
        <v>3.7909999999999999</v>
      </c>
      <c r="AU820" s="1">
        <f t="shared" si="107"/>
        <v>2.2493515019705068</v>
      </c>
      <c r="AV820" s="1">
        <f t="shared" si="108"/>
        <v>1.6453981747825368</v>
      </c>
      <c r="AW820" s="1">
        <f t="shared" si="109"/>
        <v>1.0414448475945663</v>
      </c>
    </row>
    <row r="821" spans="1:49" x14ac:dyDescent="0.2">
      <c r="A821">
        <v>819</v>
      </c>
      <c r="B821" t="s">
        <v>8244</v>
      </c>
      <c r="C821" t="s">
        <v>8243</v>
      </c>
      <c r="D821" t="s">
        <v>8242</v>
      </c>
      <c r="F821" t="s">
        <v>8241</v>
      </c>
      <c r="G821" t="s">
        <v>16</v>
      </c>
      <c r="H821" t="s">
        <v>15</v>
      </c>
      <c r="I821" t="s">
        <v>8240</v>
      </c>
      <c r="J821" t="s">
        <v>8239</v>
      </c>
      <c r="K821" t="s">
        <v>8238</v>
      </c>
      <c r="L821" t="s">
        <v>8237</v>
      </c>
      <c r="M821" t="s">
        <v>8236</v>
      </c>
      <c r="N821">
        <v>2</v>
      </c>
      <c r="O821" t="s">
        <v>8235</v>
      </c>
      <c r="P821" t="s">
        <v>8234</v>
      </c>
      <c r="Q821" t="s">
        <v>8233</v>
      </c>
      <c r="R821" s="7">
        <v>37634</v>
      </c>
      <c r="S821" s="8">
        <f t="shared" si="104"/>
        <v>2003</v>
      </c>
      <c r="T821" s="8">
        <v>2003</v>
      </c>
      <c r="U821" s="8">
        <f t="shared" si="105"/>
        <v>19</v>
      </c>
      <c r="V821" s="7">
        <v>37634</v>
      </c>
      <c r="W821" t="s">
        <v>8232</v>
      </c>
      <c r="X821" s="2">
        <v>0.499</v>
      </c>
      <c r="Y821" s="6">
        <f t="shared" si="102"/>
        <v>1.332052000747444E-2</v>
      </c>
      <c r="AA821">
        <v>3759601</v>
      </c>
      <c r="AB821">
        <v>29464</v>
      </c>
      <c r="AD821" t="s">
        <v>6</v>
      </c>
      <c r="AE821">
        <v>306</v>
      </c>
      <c r="AF821" s="10">
        <v>44352</v>
      </c>
      <c r="AH821" t="s">
        <v>8231</v>
      </c>
      <c r="AI821" t="s">
        <v>8230</v>
      </c>
      <c r="AK821" t="s">
        <v>8229</v>
      </c>
      <c r="AL821">
        <v>21</v>
      </c>
      <c r="AM821" s="5">
        <f t="shared" si="106"/>
        <v>1.1052631578947369</v>
      </c>
      <c r="AN821" s="4">
        <f t="shared" si="103"/>
        <v>1.6740070547440165E-3</v>
      </c>
      <c r="AO821" s="3"/>
      <c r="AP821">
        <v>0</v>
      </c>
      <c r="AR821" t="s">
        <v>1</v>
      </c>
      <c r="AT821" s="2" t="s">
        <v>0</v>
      </c>
      <c r="AU821" s="1">
        <f t="shared" si="107"/>
        <v>0.98265661216553124</v>
      </c>
      <c r="AV821" s="1">
        <f t="shared" si="108"/>
        <v>0.74972635311092284</v>
      </c>
      <c r="AW821" s="1">
        <f t="shared" si="109"/>
        <v>0.51679609405631444</v>
      </c>
    </row>
    <row r="822" spans="1:49" x14ac:dyDescent="0.2">
      <c r="A822">
        <v>820</v>
      </c>
      <c r="B822" t="s">
        <v>8228</v>
      </c>
      <c r="C822" t="s">
        <v>8227</v>
      </c>
      <c r="E822">
        <v>15841219</v>
      </c>
      <c r="F822" t="s">
        <v>8226</v>
      </c>
      <c r="G822" t="s">
        <v>16</v>
      </c>
      <c r="H822" t="s">
        <v>15</v>
      </c>
      <c r="I822" t="s">
        <v>8225</v>
      </c>
      <c r="J822">
        <v>60002092</v>
      </c>
      <c r="K822" t="s">
        <v>8224</v>
      </c>
      <c r="L822" t="s">
        <v>8223</v>
      </c>
      <c r="M822" t="s">
        <v>323</v>
      </c>
      <c r="N822">
        <v>3</v>
      </c>
      <c r="O822" t="s">
        <v>8222</v>
      </c>
      <c r="P822" t="s">
        <v>8221</v>
      </c>
      <c r="Q822" t="s">
        <v>8220</v>
      </c>
      <c r="R822" s="7">
        <v>37631</v>
      </c>
      <c r="S822" s="8">
        <f t="shared" si="104"/>
        <v>2003</v>
      </c>
      <c r="T822" s="8">
        <v>2003</v>
      </c>
      <c r="U822" s="8">
        <f t="shared" si="105"/>
        <v>19</v>
      </c>
      <c r="V822" s="7">
        <v>37631</v>
      </c>
      <c r="W822" t="s">
        <v>8219</v>
      </c>
      <c r="X822" s="2">
        <v>0.55100000000000005</v>
      </c>
      <c r="Y822" s="6">
        <f t="shared" si="102"/>
        <v>1.4708630308854545E-2</v>
      </c>
      <c r="AA822">
        <v>15362442</v>
      </c>
      <c r="AB822">
        <v>20488</v>
      </c>
      <c r="AD822" t="s">
        <v>6</v>
      </c>
      <c r="AE822">
        <v>3</v>
      </c>
      <c r="AI822" t="s">
        <v>8218</v>
      </c>
      <c r="AJ822" t="s">
        <v>8217</v>
      </c>
      <c r="AK822" t="s">
        <v>8216</v>
      </c>
      <c r="AL822">
        <v>34</v>
      </c>
      <c r="AM822" s="5">
        <f t="shared" si="106"/>
        <v>1.7894736842105263</v>
      </c>
      <c r="AN822" s="4">
        <f t="shared" si="103"/>
        <v>2.7102971362522169E-3</v>
      </c>
      <c r="AO822" s="3"/>
      <c r="AP822">
        <v>1</v>
      </c>
      <c r="AR822" t="s">
        <v>1</v>
      </c>
      <c r="AT822" s="2">
        <v>1.857</v>
      </c>
      <c r="AU822" s="1">
        <f t="shared" si="107"/>
        <v>1.1109130357073846</v>
      </c>
      <c r="AV822" s="1">
        <f t="shared" si="108"/>
        <v>0.87094637225533811</v>
      </c>
      <c r="AW822" s="1">
        <f t="shared" si="109"/>
        <v>0.63097970880329146</v>
      </c>
    </row>
    <row r="823" spans="1:49" x14ac:dyDescent="0.2">
      <c r="A823">
        <v>821</v>
      </c>
      <c r="B823" t="s">
        <v>8215</v>
      </c>
      <c r="C823" t="s">
        <v>8214</v>
      </c>
      <c r="F823" t="s">
        <v>8213</v>
      </c>
      <c r="G823" t="s">
        <v>16</v>
      </c>
      <c r="H823" t="s">
        <v>15</v>
      </c>
      <c r="I823" t="s">
        <v>8212</v>
      </c>
      <c r="J823">
        <v>60105746</v>
      </c>
      <c r="K823" t="s">
        <v>5468</v>
      </c>
      <c r="L823" t="s">
        <v>1906</v>
      </c>
      <c r="M823" t="s">
        <v>940</v>
      </c>
      <c r="N823">
        <v>6</v>
      </c>
      <c r="O823" t="s">
        <v>8211</v>
      </c>
      <c r="P823" t="s">
        <v>8210</v>
      </c>
      <c r="Q823" t="s">
        <v>8209</v>
      </c>
      <c r="R823" s="7">
        <v>37631</v>
      </c>
      <c r="S823" s="8">
        <f t="shared" si="104"/>
        <v>2003</v>
      </c>
      <c r="T823" s="8">
        <v>2003</v>
      </c>
      <c r="U823" s="8">
        <f t="shared" si="105"/>
        <v>19</v>
      </c>
      <c r="V823" s="7">
        <v>37631</v>
      </c>
      <c r="W823" t="s">
        <v>4443</v>
      </c>
      <c r="X823" s="2">
        <v>3.6880000000000002</v>
      </c>
      <c r="Y823" s="6">
        <f t="shared" si="102"/>
        <v>9.8449053682496471E-2</v>
      </c>
      <c r="AA823">
        <v>319007</v>
      </c>
      <c r="AB823">
        <v>29150</v>
      </c>
      <c r="AD823" t="s">
        <v>6</v>
      </c>
      <c r="AE823">
        <v>90</v>
      </c>
      <c r="AF823">
        <v>1</v>
      </c>
      <c r="AG823">
        <v>14301</v>
      </c>
      <c r="AH823" t="s">
        <v>8208</v>
      </c>
      <c r="AI823" t="s">
        <v>8207</v>
      </c>
      <c r="AK823" t="s">
        <v>8206</v>
      </c>
      <c r="AL823">
        <v>172</v>
      </c>
      <c r="AM823" s="5">
        <f t="shared" si="106"/>
        <v>9.0526315789473681</v>
      </c>
      <c r="AN823" s="4">
        <f t="shared" si="103"/>
        <v>1.3710914924570038E-2</v>
      </c>
      <c r="AO823" s="3"/>
      <c r="AP823">
        <v>0</v>
      </c>
      <c r="AR823" t="s">
        <v>1</v>
      </c>
      <c r="AT823" s="2">
        <v>9.1609999999999996</v>
      </c>
      <c r="AU823" s="1">
        <f t="shared" si="107"/>
        <v>7.302761205511854</v>
      </c>
      <c r="AV823" s="1">
        <f t="shared" si="108"/>
        <v>5.6079984303533257</v>
      </c>
      <c r="AW823" s="1">
        <f t="shared" si="109"/>
        <v>3.9132356551947964</v>
      </c>
    </row>
    <row r="824" spans="1:49" x14ac:dyDescent="0.2">
      <c r="A824">
        <v>822</v>
      </c>
      <c r="B824" t="s">
        <v>8205</v>
      </c>
      <c r="C824" t="s">
        <v>8204</v>
      </c>
      <c r="F824" t="s">
        <v>8203</v>
      </c>
      <c r="G824" t="s">
        <v>16</v>
      </c>
      <c r="H824" t="s">
        <v>15</v>
      </c>
      <c r="I824" t="s">
        <v>8202</v>
      </c>
      <c r="J824" t="s">
        <v>8201</v>
      </c>
      <c r="K824" t="s">
        <v>8200</v>
      </c>
      <c r="L824" t="s">
        <v>8199</v>
      </c>
      <c r="M824" t="s">
        <v>4097</v>
      </c>
      <c r="N824">
        <v>3</v>
      </c>
      <c r="O824" t="s">
        <v>8198</v>
      </c>
      <c r="P824" t="s">
        <v>8197</v>
      </c>
      <c r="Q824" t="s">
        <v>8196</v>
      </c>
      <c r="R824" s="7">
        <v>37630</v>
      </c>
      <c r="S824" s="8">
        <f t="shared" si="104"/>
        <v>2003</v>
      </c>
      <c r="T824" s="8">
        <v>2003</v>
      </c>
      <c r="U824" s="8">
        <f t="shared" si="105"/>
        <v>19</v>
      </c>
      <c r="V824" s="7">
        <v>37630</v>
      </c>
      <c r="W824" t="s">
        <v>8097</v>
      </c>
      <c r="X824" s="2">
        <v>0.375</v>
      </c>
      <c r="Y824" s="6">
        <f t="shared" si="102"/>
        <v>1.0010410827260351E-2</v>
      </c>
      <c r="AA824">
        <v>135194</v>
      </c>
      <c r="AB824">
        <v>24918</v>
      </c>
      <c r="AD824" t="s">
        <v>6</v>
      </c>
      <c r="AE824">
        <v>39</v>
      </c>
      <c r="AF824">
        <v>1</v>
      </c>
      <c r="AH824" t="s">
        <v>8195</v>
      </c>
      <c r="AI824" t="s">
        <v>8194</v>
      </c>
      <c r="AK824" t="s">
        <v>8193</v>
      </c>
      <c r="AL824">
        <v>22</v>
      </c>
      <c r="AM824" s="5">
        <f t="shared" si="106"/>
        <v>1.1578947368421053</v>
      </c>
      <c r="AN824" s="4">
        <f t="shared" si="103"/>
        <v>1.7537216763984934E-3</v>
      </c>
      <c r="AO824" s="3"/>
      <c r="AP824">
        <v>0</v>
      </c>
      <c r="AR824" t="s">
        <v>1</v>
      </c>
      <c r="AT824" s="2">
        <v>1.3140000000000001</v>
      </c>
      <c r="AU824" s="1">
        <f t="shared" si="107"/>
        <v>0.75334040820017933</v>
      </c>
      <c r="AV824" s="1">
        <f t="shared" si="108"/>
        <v>0.5882066251829422</v>
      </c>
      <c r="AW824" s="1">
        <f t="shared" si="109"/>
        <v>0.42307284216570507</v>
      </c>
    </row>
    <row r="825" spans="1:49" x14ac:dyDescent="0.2">
      <c r="A825">
        <v>823</v>
      </c>
      <c r="B825" t="s">
        <v>8192</v>
      </c>
      <c r="C825" t="s">
        <v>8191</v>
      </c>
      <c r="F825" t="s">
        <v>8190</v>
      </c>
      <c r="G825" t="s">
        <v>16</v>
      </c>
      <c r="H825" t="s">
        <v>15</v>
      </c>
      <c r="I825" t="s">
        <v>8189</v>
      </c>
      <c r="J825">
        <v>60005837</v>
      </c>
      <c r="K825" t="s">
        <v>1424</v>
      </c>
      <c r="L825" t="s">
        <v>1423</v>
      </c>
      <c r="M825" t="s">
        <v>323</v>
      </c>
      <c r="N825">
        <v>6</v>
      </c>
      <c r="O825" t="s">
        <v>8188</v>
      </c>
      <c r="P825" t="s">
        <v>8187</v>
      </c>
      <c r="Q825" t="s">
        <v>8186</v>
      </c>
      <c r="R825" s="7">
        <v>37630</v>
      </c>
      <c r="S825" s="8">
        <f t="shared" si="104"/>
        <v>2003</v>
      </c>
      <c r="T825" s="8">
        <v>2003</v>
      </c>
      <c r="U825" s="8">
        <f t="shared" si="105"/>
        <v>19</v>
      </c>
      <c r="V825" s="7">
        <v>37630</v>
      </c>
      <c r="W825" t="s">
        <v>8097</v>
      </c>
      <c r="X825" s="2">
        <v>0.375</v>
      </c>
      <c r="Y825" s="6">
        <f t="shared" si="102"/>
        <v>1.0010410827260351E-2</v>
      </c>
      <c r="AA825">
        <v>135194</v>
      </c>
      <c r="AB825">
        <v>24918</v>
      </c>
      <c r="AD825" t="s">
        <v>6</v>
      </c>
      <c r="AE825">
        <v>39</v>
      </c>
      <c r="AF825">
        <v>1</v>
      </c>
      <c r="AH825" s="9">
        <v>41609</v>
      </c>
      <c r="AI825" t="s">
        <v>8185</v>
      </c>
      <c r="AK825" t="s">
        <v>8184</v>
      </c>
      <c r="AL825">
        <v>6</v>
      </c>
      <c r="AM825" s="5">
        <f t="shared" si="106"/>
        <v>0.31578947368421051</v>
      </c>
      <c r="AN825" s="4">
        <f t="shared" si="103"/>
        <v>4.7828772992686183E-4</v>
      </c>
      <c r="AO825" s="3"/>
      <c r="AP825">
        <v>0</v>
      </c>
      <c r="AR825" t="s">
        <v>1</v>
      </c>
      <c r="AT825" s="2">
        <v>1.3140000000000001</v>
      </c>
      <c r="AU825" s="1">
        <f t="shared" si="107"/>
        <v>0.71507738980603042</v>
      </c>
      <c r="AV825" s="1">
        <f t="shared" si="108"/>
        <v>0.52443492785936063</v>
      </c>
      <c r="AW825" s="1">
        <f t="shared" si="109"/>
        <v>0.33379246591269085</v>
      </c>
    </row>
    <row r="826" spans="1:49" x14ac:dyDescent="0.2">
      <c r="A826">
        <v>824</v>
      </c>
      <c r="B826" t="s">
        <v>8183</v>
      </c>
      <c r="C826" t="s">
        <v>8182</v>
      </c>
      <c r="F826" t="s">
        <v>8181</v>
      </c>
      <c r="G826" t="s">
        <v>16</v>
      </c>
      <c r="H826" t="s">
        <v>15</v>
      </c>
      <c r="I826" t="s">
        <v>8180</v>
      </c>
      <c r="J826">
        <v>60016561</v>
      </c>
      <c r="K826" t="s">
        <v>8179</v>
      </c>
      <c r="L826" t="s">
        <v>8178</v>
      </c>
      <c r="M826" t="s">
        <v>2119</v>
      </c>
      <c r="N826">
        <v>1</v>
      </c>
      <c r="O826" t="s">
        <v>8177</v>
      </c>
      <c r="P826">
        <v>36487487800</v>
      </c>
      <c r="Q826">
        <v>60016561</v>
      </c>
      <c r="R826" s="7">
        <v>37630</v>
      </c>
      <c r="S826" s="8">
        <f t="shared" si="104"/>
        <v>2003</v>
      </c>
      <c r="T826" s="8">
        <v>2003</v>
      </c>
      <c r="U826" s="8">
        <f t="shared" si="105"/>
        <v>19</v>
      </c>
      <c r="V826" s="7">
        <v>37630</v>
      </c>
      <c r="W826" t="s">
        <v>8097</v>
      </c>
      <c r="X826" s="2">
        <v>0.375</v>
      </c>
      <c r="Y826" s="6">
        <f t="shared" si="102"/>
        <v>1.0010410827260351E-2</v>
      </c>
      <c r="AA826">
        <v>135194</v>
      </c>
      <c r="AB826">
        <v>24918</v>
      </c>
      <c r="AD826" t="s">
        <v>6</v>
      </c>
      <c r="AE826">
        <v>39</v>
      </c>
      <c r="AF826">
        <v>1</v>
      </c>
      <c r="AH826" s="10">
        <v>44478</v>
      </c>
      <c r="AI826" t="s">
        <v>8176</v>
      </c>
      <c r="AK826" t="s">
        <v>8175</v>
      </c>
      <c r="AL826">
        <v>8</v>
      </c>
      <c r="AM826" s="5">
        <f t="shared" si="106"/>
        <v>0.42105263157894735</v>
      </c>
      <c r="AN826" s="4">
        <f t="shared" si="103"/>
        <v>6.377169732358157E-4</v>
      </c>
      <c r="AO826" s="3"/>
      <c r="AP826">
        <v>0</v>
      </c>
      <c r="AR826" t="s">
        <v>1</v>
      </c>
      <c r="AT826" s="2">
        <v>1.3140000000000001</v>
      </c>
      <c r="AU826" s="1">
        <f t="shared" si="107"/>
        <v>0.71986026710529905</v>
      </c>
      <c r="AV826" s="1">
        <f t="shared" si="108"/>
        <v>0.53240639002480827</v>
      </c>
      <c r="AW826" s="1">
        <f t="shared" si="109"/>
        <v>0.34495251294431761</v>
      </c>
    </row>
    <row r="827" spans="1:49" x14ac:dyDescent="0.2">
      <c r="A827">
        <v>825</v>
      </c>
      <c r="B827" t="s">
        <v>8174</v>
      </c>
      <c r="C827" t="s">
        <v>8173</v>
      </c>
      <c r="F827" t="s">
        <v>8172</v>
      </c>
      <c r="G827" t="s">
        <v>16</v>
      </c>
      <c r="H827" t="s">
        <v>15</v>
      </c>
      <c r="I827" t="s">
        <v>8171</v>
      </c>
      <c r="J827">
        <v>60010365</v>
      </c>
      <c r="K827" t="s">
        <v>8170</v>
      </c>
      <c r="L827" t="s">
        <v>8169</v>
      </c>
      <c r="M827" t="s">
        <v>266</v>
      </c>
      <c r="N827">
        <v>2</v>
      </c>
      <c r="O827" t="s">
        <v>8168</v>
      </c>
      <c r="P827" t="s">
        <v>8167</v>
      </c>
      <c r="Q827" t="s">
        <v>8166</v>
      </c>
      <c r="R827" s="7">
        <v>37630</v>
      </c>
      <c r="S827" s="8">
        <f t="shared" si="104"/>
        <v>2003</v>
      </c>
      <c r="T827" s="8">
        <v>2003</v>
      </c>
      <c r="U827" s="8">
        <f t="shared" si="105"/>
        <v>19</v>
      </c>
      <c r="V827" s="7">
        <v>37630</v>
      </c>
      <c r="W827" t="s">
        <v>8097</v>
      </c>
      <c r="X827" s="2">
        <v>0.375</v>
      </c>
      <c r="Y827" s="6">
        <f t="shared" si="102"/>
        <v>1.0010410827260351E-2</v>
      </c>
      <c r="AA827">
        <v>135194</v>
      </c>
      <c r="AB827">
        <v>24918</v>
      </c>
      <c r="AD827" t="s">
        <v>6</v>
      </c>
      <c r="AE827">
        <v>39</v>
      </c>
      <c r="AF827">
        <v>1</v>
      </c>
      <c r="AH827" t="s">
        <v>8165</v>
      </c>
      <c r="AI827" t="s">
        <v>8164</v>
      </c>
      <c r="AK827" t="s">
        <v>8163</v>
      </c>
      <c r="AL827">
        <v>18</v>
      </c>
      <c r="AM827" s="5">
        <f t="shared" si="106"/>
        <v>0.94736842105263153</v>
      </c>
      <c r="AN827" s="4">
        <f t="shared" si="103"/>
        <v>1.4348631897805853E-3</v>
      </c>
      <c r="AO827" s="3"/>
      <c r="AP827">
        <v>0</v>
      </c>
      <c r="AR827" t="s">
        <v>1</v>
      </c>
      <c r="AT827" s="2">
        <v>1.3140000000000001</v>
      </c>
      <c r="AU827" s="1">
        <f t="shared" si="107"/>
        <v>0.74377465360164219</v>
      </c>
      <c r="AV827" s="1">
        <f t="shared" si="108"/>
        <v>0.57226370085204681</v>
      </c>
      <c r="AW827" s="1">
        <f t="shared" si="109"/>
        <v>0.40075274810245148</v>
      </c>
    </row>
    <row r="828" spans="1:49" x14ac:dyDescent="0.2">
      <c r="A828">
        <v>826</v>
      </c>
      <c r="B828" t="s">
        <v>8162</v>
      </c>
      <c r="C828" t="s">
        <v>8161</v>
      </c>
      <c r="F828" t="s">
        <v>8160</v>
      </c>
      <c r="G828" t="s">
        <v>16</v>
      </c>
      <c r="H828" t="s">
        <v>15</v>
      </c>
      <c r="I828" t="s">
        <v>8159</v>
      </c>
      <c r="J828">
        <v>60009455</v>
      </c>
      <c r="K828" t="s">
        <v>7236</v>
      </c>
      <c r="L828" t="s">
        <v>7235</v>
      </c>
      <c r="M828" t="s">
        <v>466</v>
      </c>
      <c r="N828">
        <v>4</v>
      </c>
      <c r="O828" t="s">
        <v>8158</v>
      </c>
      <c r="P828" t="s">
        <v>8157</v>
      </c>
      <c r="Q828" t="s">
        <v>8156</v>
      </c>
      <c r="R828" s="7">
        <v>37630</v>
      </c>
      <c r="S828" s="8">
        <f t="shared" si="104"/>
        <v>2003</v>
      </c>
      <c r="T828" s="8">
        <v>2003</v>
      </c>
      <c r="U828" s="8">
        <f t="shared" si="105"/>
        <v>19</v>
      </c>
      <c r="V828" s="7">
        <v>37630</v>
      </c>
      <c r="W828" t="s">
        <v>8097</v>
      </c>
      <c r="X828" s="2">
        <v>0.375</v>
      </c>
      <c r="Y828" s="6">
        <f t="shared" si="102"/>
        <v>1.0010410827260351E-2</v>
      </c>
      <c r="AA828">
        <v>135194</v>
      </c>
      <c r="AB828">
        <v>24918</v>
      </c>
      <c r="AD828" t="s">
        <v>6</v>
      </c>
      <c r="AE828">
        <v>39</v>
      </c>
      <c r="AF828">
        <v>1</v>
      </c>
      <c r="AH828" t="s">
        <v>8155</v>
      </c>
      <c r="AI828" t="s">
        <v>8154</v>
      </c>
      <c r="AK828" t="s">
        <v>8153</v>
      </c>
      <c r="AL828">
        <v>18</v>
      </c>
      <c r="AM828" s="5">
        <f t="shared" si="106"/>
        <v>0.94736842105263153</v>
      </c>
      <c r="AN828" s="4">
        <f t="shared" si="103"/>
        <v>1.4348631897805853E-3</v>
      </c>
      <c r="AO828" s="3"/>
      <c r="AP828">
        <v>0</v>
      </c>
      <c r="AR828" t="s">
        <v>1</v>
      </c>
      <c r="AT828" s="2">
        <v>1.3140000000000001</v>
      </c>
      <c r="AU828" s="1">
        <f t="shared" si="107"/>
        <v>0.74377465360164219</v>
      </c>
      <c r="AV828" s="1">
        <f t="shared" si="108"/>
        <v>0.57226370085204681</v>
      </c>
      <c r="AW828" s="1">
        <f t="shared" si="109"/>
        <v>0.40075274810245148</v>
      </c>
    </row>
    <row r="829" spans="1:49" x14ac:dyDescent="0.2">
      <c r="A829">
        <v>827</v>
      </c>
      <c r="B829" t="s">
        <v>8152</v>
      </c>
      <c r="C829" t="s">
        <v>8151</v>
      </c>
      <c r="F829" t="s">
        <v>8150</v>
      </c>
      <c r="G829" t="s">
        <v>16</v>
      </c>
      <c r="H829" t="s">
        <v>15</v>
      </c>
      <c r="I829" t="s">
        <v>8149</v>
      </c>
      <c r="J829">
        <v>60024666</v>
      </c>
      <c r="K829" t="s">
        <v>8148</v>
      </c>
      <c r="L829" t="s">
        <v>8147</v>
      </c>
      <c r="M829" t="s">
        <v>626</v>
      </c>
      <c r="N829">
        <v>1</v>
      </c>
      <c r="O829" t="s">
        <v>8146</v>
      </c>
      <c r="P829">
        <v>7405539894</v>
      </c>
      <c r="Q829">
        <v>60024666</v>
      </c>
      <c r="R829" s="7">
        <v>37630</v>
      </c>
      <c r="S829" s="8">
        <f t="shared" si="104"/>
        <v>2003</v>
      </c>
      <c r="T829" s="8">
        <v>2003</v>
      </c>
      <c r="U829" s="8">
        <f t="shared" si="105"/>
        <v>19</v>
      </c>
      <c r="V829" s="7">
        <v>37630</v>
      </c>
      <c r="W829" t="s">
        <v>8097</v>
      </c>
      <c r="X829" s="2">
        <v>0.375</v>
      </c>
      <c r="Y829" s="6">
        <f t="shared" si="102"/>
        <v>1.0010410827260351E-2</v>
      </c>
      <c r="AA829">
        <v>135194</v>
      </c>
      <c r="AB829">
        <v>24918</v>
      </c>
      <c r="AD829" t="s">
        <v>6</v>
      </c>
      <c r="AE829">
        <v>39</v>
      </c>
      <c r="AF829">
        <v>1</v>
      </c>
      <c r="AH829" t="s">
        <v>8145</v>
      </c>
      <c r="AI829" t="s">
        <v>8144</v>
      </c>
      <c r="AK829" t="s">
        <v>8143</v>
      </c>
      <c r="AL829">
        <v>21</v>
      </c>
      <c r="AM829" s="5">
        <f t="shared" si="106"/>
        <v>1.1052631578947369</v>
      </c>
      <c r="AN829" s="4">
        <f t="shared" si="103"/>
        <v>1.6740070547440165E-3</v>
      </c>
      <c r="AO829" s="3"/>
      <c r="AP829">
        <v>0</v>
      </c>
      <c r="AR829" t="s">
        <v>1</v>
      </c>
      <c r="AT829" s="2">
        <v>1.3140000000000001</v>
      </c>
      <c r="AU829" s="1">
        <f t="shared" si="107"/>
        <v>0.75094896955054502</v>
      </c>
      <c r="AV829" s="1">
        <f t="shared" si="108"/>
        <v>0.58422089410021838</v>
      </c>
      <c r="AW829" s="1">
        <f t="shared" si="109"/>
        <v>0.41749281864989168</v>
      </c>
    </row>
    <row r="830" spans="1:49" x14ac:dyDescent="0.2">
      <c r="A830">
        <v>828</v>
      </c>
      <c r="B830" t="s">
        <v>8142</v>
      </c>
      <c r="C830" t="s">
        <v>8141</v>
      </c>
      <c r="F830" t="s">
        <v>8140</v>
      </c>
      <c r="G830" t="s">
        <v>16</v>
      </c>
      <c r="H830" t="s">
        <v>15</v>
      </c>
      <c r="I830" t="s">
        <v>8139</v>
      </c>
      <c r="J830" t="s">
        <v>8138</v>
      </c>
      <c r="K830" t="s">
        <v>8137</v>
      </c>
      <c r="L830" t="s">
        <v>8136</v>
      </c>
      <c r="M830" t="s">
        <v>4097</v>
      </c>
      <c r="N830">
        <v>5</v>
      </c>
      <c r="O830" t="s">
        <v>8135</v>
      </c>
      <c r="P830" t="s">
        <v>8134</v>
      </c>
      <c r="Q830" t="s">
        <v>8133</v>
      </c>
      <c r="R830" s="7">
        <v>37630</v>
      </c>
      <c r="S830" s="8">
        <f t="shared" si="104"/>
        <v>2003</v>
      </c>
      <c r="T830" s="8">
        <v>2003</v>
      </c>
      <c r="U830" s="8">
        <f t="shared" si="105"/>
        <v>19</v>
      </c>
      <c r="V830" s="7">
        <v>37630</v>
      </c>
      <c r="W830" t="s">
        <v>8097</v>
      </c>
      <c r="X830" s="2">
        <v>0.375</v>
      </c>
      <c r="Y830" s="6">
        <f t="shared" si="102"/>
        <v>1.0010410827260351E-2</v>
      </c>
      <c r="AA830">
        <v>135194</v>
      </c>
      <c r="AB830">
        <v>24918</v>
      </c>
      <c r="AD830" t="s">
        <v>6</v>
      </c>
      <c r="AE830">
        <v>39</v>
      </c>
      <c r="AF830">
        <v>1</v>
      </c>
      <c r="AH830" t="s">
        <v>8132</v>
      </c>
      <c r="AI830" t="s">
        <v>8131</v>
      </c>
      <c r="AK830" t="s">
        <v>8130</v>
      </c>
      <c r="AL830">
        <v>10</v>
      </c>
      <c r="AM830" s="5">
        <f t="shared" si="106"/>
        <v>0.52631578947368418</v>
      </c>
      <c r="AN830" s="4">
        <f t="shared" si="103"/>
        <v>7.9714621654476973E-4</v>
      </c>
      <c r="AO830" s="3"/>
      <c r="AP830">
        <v>0</v>
      </c>
      <c r="AR830" t="s">
        <v>1</v>
      </c>
      <c r="AT830" s="2">
        <v>1.3140000000000001</v>
      </c>
      <c r="AU830" s="1">
        <f t="shared" si="107"/>
        <v>0.72464314440456767</v>
      </c>
      <c r="AV830" s="1">
        <f t="shared" si="108"/>
        <v>0.54037785219025603</v>
      </c>
      <c r="AW830" s="1">
        <f t="shared" si="109"/>
        <v>0.35611255997594438</v>
      </c>
    </row>
    <row r="831" spans="1:49" x14ac:dyDescent="0.2">
      <c r="A831">
        <v>829</v>
      </c>
      <c r="B831" t="s">
        <v>8129</v>
      </c>
      <c r="C831" t="s">
        <v>8128</v>
      </c>
      <c r="F831" t="s">
        <v>8127</v>
      </c>
      <c r="G831" t="s">
        <v>16</v>
      </c>
      <c r="H831" t="s">
        <v>15</v>
      </c>
      <c r="I831" t="s">
        <v>8126</v>
      </c>
      <c r="J831">
        <v>60068688</v>
      </c>
      <c r="K831" t="s">
        <v>8125</v>
      </c>
      <c r="L831" t="s">
        <v>8124</v>
      </c>
      <c r="M831" t="s">
        <v>789</v>
      </c>
      <c r="N831">
        <v>3</v>
      </c>
      <c r="O831" t="s">
        <v>8123</v>
      </c>
      <c r="P831" t="s">
        <v>8122</v>
      </c>
      <c r="Q831" t="s">
        <v>8121</v>
      </c>
      <c r="R831" s="7">
        <v>37630</v>
      </c>
      <c r="S831" s="8">
        <f t="shared" si="104"/>
        <v>2003</v>
      </c>
      <c r="T831" s="8">
        <v>2003</v>
      </c>
      <c r="U831" s="8">
        <f t="shared" si="105"/>
        <v>19</v>
      </c>
      <c r="V831" s="7">
        <v>37630</v>
      </c>
      <c r="W831" t="s">
        <v>8097</v>
      </c>
      <c r="X831" s="2">
        <v>0.375</v>
      </c>
      <c r="Y831" s="6">
        <f t="shared" si="102"/>
        <v>1.0010410827260351E-2</v>
      </c>
      <c r="AA831">
        <v>135194</v>
      </c>
      <c r="AB831">
        <v>24918</v>
      </c>
      <c r="AD831" t="s">
        <v>6</v>
      </c>
      <c r="AE831">
        <v>39</v>
      </c>
      <c r="AF831">
        <v>1</v>
      </c>
      <c r="AH831" s="10">
        <v>44415</v>
      </c>
      <c r="AI831" t="s">
        <v>8120</v>
      </c>
      <c r="AK831" t="s">
        <v>8119</v>
      </c>
      <c r="AL831">
        <v>4</v>
      </c>
      <c r="AM831" s="5">
        <f t="shared" si="106"/>
        <v>0.21052631578947367</v>
      </c>
      <c r="AN831" s="4">
        <f t="shared" si="103"/>
        <v>3.1885848661790785E-4</v>
      </c>
      <c r="AO831" s="3"/>
      <c r="AP831">
        <v>0</v>
      </c>
      <c r="AR831" t="s">
        <v>1</v>
      </c>
      <c r="AT831" s="2">
        <v>1.3140000000000001</v>
      </c>
      <c r="AU831" s="1">
        <f t="shared" si="107"/>
        <v>0.71029451250676179</v>
      </c>
      <c r="AV831" s="1">
        <f t="shared" si="108"/>
        <v>0.51646346569391288</v>
      </c>
      <c r="AW831" s="1">
        <f t="shared" si="109"/>
        <v>0.32263241888106409</v>
      </c>
    </row>
    <row r="832" spans="1:49" x14ac:dyDescent="0.2">
      <c r="A832">
        <v>830</v>
      </c>
      <c r="B832" t="s">
        <v>8118</v>
      </c>
      <c r="C832" t="s">
        <v>8117</v>
      </c>
      <c r="F832" t="s">
        <v>8116</v>
      </c>
      <c r="G832" t="s">
        <v>16</v>
      </c>
      <c r="H832" t="s">
        <v>15</v>
      </c>
      <c r="I832" t="s">
        <v>8115</v>
      </c>
      <c r="J832" t="s">
        <v>8114</v>
      </c>
      <c r="K832" t="s">
        <v>8113</v>
      </c>
      <c r="L832" t="s">
        <v>8112</v>
      </c>
      <c r="M832" t="s">
        <v>1553</v>
      </c>
      <c r="N832">
        <v>2</v>
      </c>
      <c r="O832" t="s">
        <v>8111</v>
      </c>
      <c r="P832" t="s">
        <v>8110</v>
      </c>
      <c r="Q832" t="s">
        <v>8109</v>
      </c>
      <c r="R832" s="7">
        <v>37630</v>
      </c>
      <c r="S832" s="8">
        <f t="shared" si="104"/>
        <v>2003</v>
      </c>
      <c r="T832" s="8">
        <v>2003</v>
      </c>
      <c r="U832" s="8">
        <f t="shared" si="105"/>
        <v>19</v>
      </c>
      <c r="V832" s="7">
        <v>37630</v>
      </c>
      <c r="W832" t="s">
        <v>8097</v>
      </c>
      <c r="X832" s="2">
        <v>0.375</v>
      </c>
      <c r="Y832" s="6">
        <f t="shared" si="102"/>
        <v>1.0010410827260351E-2</v>
      </c>
      <c r="AA832">
        <v>135194</v>
      </c>
      <c r="AB832">
        <v>24918</v>
      </c>
      <c r="AD832" t="s">
        <v>6</v>
      </c>
      <c r="AE832">
        <v>39</v>
      </c>
      <c r="AF832">
        <v>1</v>
      </c>
      <c r="AH832" s="10">
        <v>44382</v>
      </c>
      <c r="AI832" t="s">
        <v>8108</v>
      </c>
      <c r="AK832" t="s">
        <v>8107</v>
      </c>
      <c r="AL832">
        <v>2</v>
      </c>
      <c r="AM832" s="5">
        <f t="shared" si="106"/>
        <v>0.10526315789473684</v>
      </c>
      <c r="AN832" s="4">
        <f t="shared" si="103"/>
        <v>1.5942924330895392E-4</v>
      </c>
      <c r="AO832" s="3"/>
      <c r="AP832">
        <v>0</v>
      </c>
      <c r="AR832" t="s">
        <v>1</v>
      </c>
      <c r="AT832" s="2">
        <v>1.3140000000000001</v>
      </c>
      <c r="AU832" s="1">
        <f t="shared" si="107"/>
        <v>0.70551163520749316</v>
      </c>
      <c r="AV832" s="1">
        <f t="shared" si="108"/>
        <v>0.50849200352846524</v>
      </c>
      <c r="AW832" s="1">
        <f t="shared" si="109"/>
        <v>0.31147237184943727</v>
      </c>
    </row>
    <row r="833" spans="1:49" x14ac:dyDescent="0.2">
      <c r="A833">
        <v>831</v>
      </c>
      <c r="B833" t="s">
        <v>8106</v>
      </c>
      <c r="C833" t="s">
        <v>8105</v>
      </c>
      <c r="F833" t="s">
        <v>8104</v>
      </c>
      <c r="G833" t="s">
        <v>16</v>
      </c>
      <c r="H833" t="s">
        <v>15</v>
      </c>
      <c r="I833" t="s">
        <v>8103</v>
      </c>
      <c r="J833">
        <v>60025084</v>
      </c>
      <c r="K833" t="s">
        <v>8102</v>
      </c>
      <c r="L833" t="s">
        <v>8101</v>
      </c>
      <c r="M833" t="s">
        <v>167</v>
      </c>
      <c r="N833">
        <v>2</v>
      </c>
      <c r="O833" t="s">
        <v>8100</v>
      </c>
      <c r="P833" t="s">
        <v>8099</v>
      </c>
      <c r="Q833" t="s">
        <v>8098</v>
      </c>
      <c r="R833" s="7">
        <v>37630</v>
      </c>
      <c r="S833" s="8">
        <f t="shared" si="104"/>
        <v>2003</v>
      </c>
      <c r="T833" s="8">
        <v>2003</v>
      </c>
      <c r="U833" s="8">
        <f t="shared" si="105"/>
        <v>19</v>
      </c>
      <c r="V833" s="7">
        <v>37630</v>
      </c>
      <c r="W833" t="s">
        <v>8097</v>
      </c>
      <c r="X833" s="2">
        <v>0.375</v>
      </c>
      <c r="Y833" s="6">
        <f t="shared" si="102"/>
        <v>1.0010410827260351E-2</v>
      </c>
      <c r="AA833">
        <v>135194</v>
      </c>
      <c r="AB833">
        <v>24918</v>
      </c>
      <c r="AD833" t="s">
        <v>6</v>
      </c>
      <c r="AE833">
        <v>39</v>
      </c>
      <c r="AF833">
        <v>1</v>
      </c>
      <c r="AH833" t="s">
        <v>8096</v>
      </c>
      <c r="AI833" t="s">
        <v>8095</v>
      </c>
      <c r="AK833" t="s">
        <v>8094</v>
      </c>
      <c r="AL833">
        <v>0</v>
      </c>
      <c r="AM833" s="5">
        <f t="shared" si="106"/>
        <v>0</v>
      </c>
      <c r="AN833" s="4">
        <f t="shared" si="103"/>
        <v>0</v>
      </c>
      <c r="AO833" s="3"/>
      <c r="AP833">
        <v>0</v>
      </c>
      <c r="AR833" t="s">
        <v>1</v>
      </c>
      <c r="AT833" s="2">
        <v>1.3140000000000001</v>
      </c>
      <c r="AU833" s="1">
        <f t="shared" si="107"/>
        <v>0.70072875790822453</v>
      </c>
      <c r="AV833" s="1">
        <f t="shared" si="108"/>
        <v>0.5005205413630176</v>
      </c>
      <c r="AW833" s="1">
        <f t="shared" si="109"/>
        <v>0.30031232481781051</v>
      </c>
    </row>
    <row r="834" spans="1:49" x14ac:dyDescent="0.2">
      <c r="A834">
        <v>832</v>
      </c>
      <c r="B834" t="s">
        <v>8093</v>
      </c>
      <c r="C834" t="s">
        <v>8092</v>
      </c>
      <c r="F834" t="s">
        <v>8091</v>
      </c>
      <c r="G834" t="s">
        <v>16</v>
      </c>
      <c r="H834" t="s">
        <v>15</v>
      </c>
      <c r="I834" t="s">
        <v>8090</v>
      </c>
      <c r="J834" t="s">
        <v>8089</v>
      </c>
      <c r="K834" t="s">
        <v>8088</v>
      </c>
      <c r="L834" t="s">
        <v>8087</v>
      </c>
      <c r="M834" t="s">
        <v>185</v>
      </c>
      <c r="N834">
        <v>4</v>
      </c>
      <c r="O834" t="s">
        <v>8086</v>
      </c>
      <c r="P834" t="s">
        <v>8085</v>
      </c>
      <c r="Q834" t="s">
        <v>8084</v>
      </c>
      <c r="R834" s="7">
        <v>37628</v>
      </c>
      <c r="S834" s="8">
        <f t="shared" si="104"/>
        <v>2003</v>
      </c>
      <c r="T834" s="8">
        <v>2003</v>
      </c>
      <c r="U834" s="8">
        <f t="shared" si="105"/>
        <v>19</v>
      </c>
      <c r="V834" s="7">
        <v>37628</v>
      </c>
      <c r="W834" t="s">
        <v>8083</v>
      </c>
      <c r="X834" s="2">
        <v>2.3420000000000001</v>
      </c>
      <c r="Y834" s="6">
        <f t="shared" si="102"/>
        <v>6.2518352419849987E-2</v>
      </c>
      <c r="AA834">
        <v>9628452</v>
      </c>
      <c r="AB834">
        <v>130030</v>
      </c>
      <c r="AC834">
        <v>14712970</v>
      </c>
      <c r="AD834" t="s">
        <v>6</v>
      </c>
      <c r="AE834">
        <v>270</v>
      </c>
      <c r="AF834">
        <v>1510</v>
      </c>
      <c r="AH834" t="s">
        <v>8082</v>
      </c>
      <c r="AI834" t="s">
        <v>8081</v>
      </c>
      <c r="AJ834" t="s">
        <v>8080</v>
      </c>
      <c r="AK834" t="s">
        <v>8079</v>
      </c>
      <c r="AL834">
        <v>55</v>
      </c>
      <c r="AM834" s="5">
        <f t="shared" si="106"/>
        <v>2.8947368421052633</v>
      </c>
      <c r="AN834" s="4">
        <f t="shared" si="103"/>
        <v>4.3843041909962339E-3</v>
      </c>
      <c r="AO834" s="3"/>
      <c r="AP834">
        <v>0</v>
      </c>
      <c r="AR834" t="s">
        <v>1</v>
      </c>
      <c r="AT834" s="2" t="s">
        <v>0</v>
      </c>
      <c r="AU834" s="1">
        <f t="shared" si="107"/>
        <v>4.507813795119386</v>
      </c>
      <c r="AV834" s="1">
        <f t="shared" si="108"/>
        <v>3.3451328305423114</v>
      </c>
      <c r="AW834" s="1">
        <f t="shared" si="109"/>
        <v>2.1824518659652363</v>
      </c>
    </row>
    <row r="835" spans="1:49" x14ac:dyDescent="0.2">
      <c r="A835">
        <v>833</v>
      </c>
      <c r="B835" t="s">
        <v>8078</v>
      </c>
      <c r="C835" t="s">
        <v>8077</v>
      </c>
      <c r="E835">
        <v>12515755</v>
      </c>
      <c r="F835" t="s">
        <v>8076</v>
      </c>
      <c r="G835" t="s">
        <v>16</v>
      </c>
      <c r="H835" t="s">
        <v>15</v>
      </c>
      <c r="I835" t="s">
        <v>8075</v>
      </c>
      <c r="N835">
        <v>9</v>
      </c>
      <c r="O835" t="s">
        <v>8074</v>
      </c>
      <c r="P835" t="s">
        <v>8073</v>
      </c>
      <c r="Q835" t="s">
        <v>1196</v>
      </c>
      <c r="R835" s="7">
        <v>37628</v>
      </c>
      <c r="S835" s="8">
        <f t="shared" si="104"/>
        <v>2003</v>
      </c>
      <c r="T835" s="8">
        <v>2003</v>
      </c>
      <c r="U835" s="8">
        <f t="shared" si="105"/>
        <v>19</v>
      </c>
      <c r="V835" s="7">
        <v>37628</v>
      </c>
      <c r="W835" t="s">
        <v>8072</v>
      </c>
      <c r="X835" s="2">
        <v>7.7949999999999999</v>
      </c>
      <c r="Y835" s="6">
        <f t="shared" ref="Y835:Y898" si="110">(X835-$Z$3)/($Z$2-$Z$3)</f>
        <v>0.20808307306265184</v>
      </c>
      <c r="AA835">
        <v>97322</v>
      </c>
      <c r="AB835">
        <v>22581</v>
      </c>
      <c r="AD835" t="s">
        <v>6</v>
      </c>
      <c r="AE835">
        <v>107</v>
      </c>
      <c r="AF835">
        <v>1</v>
      </c>
      <c r="AH835" t="s">
        <v>8071</v>
      </c>
      <c r="AI835" t="s">
        <v>8070</v>
      </c>
      <c r="AJ835" t="s">
        <v>8069</v>
      </c>
      <c r="AK835" t="s">
        <v>8068</v>
      </c>
      <c r="AL835">
        <v>77</v>
      </c>
      <c r="AM835" s="5">
        <f t="shared" si="106"/>
        <v>4.0526315789473681</v>
      </c>
      <c r="AN835" s="4">
        <f t="shared" ref="AN835:AN898" si="111">(AM835-$AO$3)/($AO$2-$AO$3)</f>
        <v>6.1380258673947264E-3</v>
      </c>
      <c r="AO835" s="3"/>
      <c r="AP835">
        <v>1</v>
      </c>
      <c r="AR835" t="s">
        <v>1</v>
      </c>
      <c r="AT835" s="2">
        <v>29.69</v>
      </c>
      <c r="AU835" s="1">
        <f t="shared" si="107"/>
        <v>14.749955890407469</v>
      </c>
      <c r="AV835" s="1">
        <f t="shared" si="108"/>
        <v>10.711054946502328</v>
      </c>
      <c r="AW835" s="1">
        <f t="shared" si="109"/>
        <v>6.6721540025971855</v>
      </c>
    </row>
    <row r="836" spans="1:49" x14ac:dyDescent="0.2">
      <c r="A836">
        <v>834</v>
      </c>
      <c r="B836" t="s">
        <v>8067</v>
      </c>
      <c r="C836" t="s">
        <v>8066</v>
      </c>
      <c r="F836" t="s">
        <v>8065</v>
      </c>
      <c r="G836" t="s">
        <v>16</v>
      </c>
      <c r="H836" t="s">
        <v>15</v>
      </c>
      <c r="I836" t="s">
        <v>8064</v>
      </c>
      <c r="J836">
        <v>60012873</v>
      </c>
      <c r="K836" t="s">
        <v>8063</v>
      </c>
      <c r="L836" t="s">
        <v>8062</v>
      </c>
      <c r="M836" t="s">
        <v>8061</v>
      </c>
      <c r="N836">
        <v>2</v>
      </c>
      <c r="O836" t="s">
        <v>8060</v>
      </c>
      <c r="P836" t="s">
        <v>8059</v>
      </c>
      <c r="Q836" t="s">
        <v>8058</v>
      </c>
      <c r="R836" s="7">
        <v>37626</v>
      </c>
      <c r="S836" s="8">
        <f t="shared" si="104"/>
        <v>2003</v>
      </c>
      <c r="T836" s="8">
        <v>2003</v>
      </c>
      <c r="U836" s="8">
        <f t="shared" si="105"/>
        <v>19</v>
      </c>
      <c r="V836" s="7">
        <v>37626</v>
      </c>
      <c r="W836" t="s">
        <v>7881</v>
      </c>
      <c r="X836" s="2">
        <v>0.30399999999999999</v>
      </c>
      <c r="Y836" s="6">
        <f t="shared" si="110"/>
        <v>8.115106377299057E-3</v>
      </c>
      <c r="AA836">
        <v>8952477</v>
      </c>
      <c r="AB836">
        <v>12250</v>
      </c>
      <c r="AD836" t="s">
        <v>6</v>
      </c>
      <c r="AE836">
        <v>36</v>
      </c>
      <c r="AF836">
        <v>1</v>
      </c>
      <c r="AH836" t="s">
        <v>8057</v>
      </c>
      <c r="AI836" t="s">
        <v>8056</v>
      </c>
      <c r="AJ836" t="s">
        <v>8055</v>
      </c>
      <c r="AK836" t="s">
        <v>8054</v>
      </c>
      <c r="AL836">
        <v>16</v>
      </c>
      <c r="AM836" s="5">
        <f t="shared" si="106"/>
        <v>0.84210526315789469</v>
      </c>
      <c r="AN836" s="4">
        <f t="shared" si="111"/>
        <v>1.2754339464716314E-3</v>
      </c>
      <c r="AO836" s="3"/>
      <c r="AP836">
        <v>0</v>
      </c>
      <c r="AR836" t="s">
        <v>1</v>
      </c>
      <c r="AT836" s="2" t="s">
        <v>0</v>
      </c>
      <c r="AU836" s="1">
        <f t="shared" si="107"/>
        <v>0.60632046480508295</v>
      </c>
      <c r="AV836" s="1">
        <f t="shared" si="108"/>
        <v>0.46952701618853443</v>
      </c>
      <c r="AW836" s="1">
        <f t="shared" si="109"/>
        <v>0.33273356757198591</v>
      </c>
    </row>
    <row r="837" spans="1:49" x14ac:dyDescent="0.2">
      <c r="A837">
        <v>835</v>
      </c>
      <c r="B837" t="s">
        <v>8053</v>
      </c>
      <c r="C837" t="s">
        <v>8052</v>
      </c>
      <c r="F837" t="s">
        <v>8051</v>
      </c>
      <c r="G837" t="s">
        <v>16</v>
      </c>
      <c r="H837" t="s">
        <v>15</v>
      </c>
      <c r="I837" t="s">
        <v>8050</v>
      </c>
      <c r="J837">
        <v>60080744</v>
      </c>
      <c r="K837" t="s">
        <v>8049</v>
      </c>
      <c r="L837" t="s">
        <v>8048</v>
      </c>
      <c r="M837" t="s">
        <v>789</v>
      </c>
      <c r="N837">
        <v>1</v>
      </c>
      <c r="O837" t="s">
        <v>8047</v>
      </c>
      <c r="P837">
        <v>7201869206</v>
      </c>
      <c r="Q837">
        <v>60080744</v>
      </c>
      <c r="R837" s="7">
        <v>37626</v>
      </c>
      <c r="S837" s="8">
        <f t="shared" si="104"/>
        <v>2003</v>
      </c>
      <c r="T837" s="8">
        <v>2003</v>
      </c>
      <c r="U837" s="8">
        <f t="shared" si="105"/>
        <v>19</v>
      </c>
      <c r="V837" s="7">
        <v>37626</v>
      </c>
      <c r="W837" t="s">
        <v>7881</v>
      </c>
      <c r="X837" s="2">
        <v>0.30399999999999999</v>
      </c>
      <c r="Y837" s="6">
        <f t="shared" si="110"/>
        <v>8.115106377299057E-3</v>
      </c>
      <c r="AA837">
        <v>8952477</v>
      </c>
      <c r="AB837">
        <v>12250</v>
      </c>
      <c r="AD837" t="s">
        <v>6</v>
      </c>
      <c r="AE837">
        <v>36</v>
      </c>
      <c r="AF837">
        <v>1</v>
      </c>
      <c r="AH837" t="s">
        <v>8046</v>
      </c>
      <c r="AI837" t="s">
        <v>8045</v>
      </c>
      <c r="AJ837" t="s">
        <v>8044</v>
      </c>
      <c r="AK837" t="s">
        <v>8043</v>
      </c>
      <c r="AL837">
        <v>11</v>
      </c>
      <c r="AM837" s="5">
        <f t="shared" si="106"/>
        <v>0.57894736842105265</v>
      </c>
      <c r="AN837" s="4">
        <f t="shared" si="111"/>
        <v>8.768608381992467E-4</v>
      </c>
      <c r="AO837" s="3"/>
      <c r="AP837">
        <v>0</v>
      </c>
      <c r="AR837" t="s">
        <v>1</v>
      </c>
      <c r="AT837" s="2" t="s">
        <v>0</v>
      </c>
      <c r="AU837" s="1">
        <f t="shared" si="107"/>
        <v>0.59436327155691138</v>
      </c>
      <c r="AV837" s="1">
        <f t="shared" si="108"/>
        <v>0.44959836077491516</v>
      </c>
      <c r="AW837" s="1">
        <f t="shared" si="109"/>
        <v>0.304833449992919</v>
      </c>
    </row>
    <row r="838" spans="1:49" x14ac:dyDescent="0.2">
      <c r="A838">
        <v>836</v>
      </c>
      <c r="B838" t="s">
        <v>8042</v>
      </c>
      <c r="C838" t="s">
        <v>8041</v>
      </c>
      <c r="F838" t="s">
        <v>8040</v>
      </c>
      <c r="G838" t="s">
        <v>16</v>
      </c>
      <c r="H838" t="s">
        <v>15</v>
      </c>
      <c r="I838" t="s">
        <v>8039</v>
      </c>
      <c r="J838" t="s">
        <v>8034</v>
      </c>
      <c r="K838" t="s">
        <v>8038</v>
      </c>
      <c r="L838" t="s">
        <v>8037</v>
      </c>
      <c r="M838" t="s">
        <v>185</v>
      </c>
      <c r="N838">
        <v>2</v>
      </c>
      <c r="O838" t="s">
        <v>8036</v>
      </c>
      <c r="P838" t="s">
        <v>8035</v>
      </c>
      <c r="Q838" t="s">
        <v>8034</v>
      </c>
      <c r="R838" s="7">
        <v>37626</v>
      </c>
      <c r="S838" s="8">
        <f t="shared" si="104"/>
        <v>2003</v>
      </c>
      <c r="T838" s="8">
        <v>2003</v>
      </c>
      <c r="U838" s="8">
        <f t="shared" si="105"/>
        <v>19</v>
      </c>
      <c r="V838" s="7">
        <v>37626</v>
      </c>
      <c r="W838" t="s">
        <v>7881</v>
      </c>
      <c r="X838" s="2">
        <v>0.30399999999999999</v>
      </c>
      <c r="Y838" s="6">
        <f t="shared" si="110"/>
        <v>8.115106377299057E-3</v>
      </c>
      <c r="AA838">
        <v>8952477</v>
      </c>
      <c r="AB838">
        <v>12250</v>
      </c>
      <c r="AD838" t="s">
        <v>6</v>
      </c>
      <c r="AE838">
        <v>36</v>
      </c>
      <c r="AF838">
        <v>1</v>
      </c>
      <c r="AH838" t="s">
        <v>384</v>
      </c>
      <c r="AI838" t="s">
        <v>8033</v>
      </c>
      <c r="AJ838" t="s">
        <v>8032</v>
      </c>
      <c r="AK838" t="s">
        <v>8031</v>
      </c>
      <c r="AL838">
        <v>0</v>
      </c>
      <c r="AM838" s="5">
        <f t="shared" si="106"/>
        <v>0</v>
      </c>
      <c r="AN838" s="4">
        <f t="shared" si="111"/>
        <v>0</v>
      </c>
      <c r="AO838" s="3"/>
      <c r="AP838">
        <v>0</v>
      </c>
      <c r="AR838" t="s">
        <v>1</v>
      </c>
      <c r="AT838" s="2" t="s">
        <v>0</v>
      </c>
      <c r="AU838" s="1">
        <f t="shared" si="107"/>
        <v>0.56805744641093392</v>
      </c>
      <c r="AV838" s="1">
        <f t="shared" si="108"/>
        <v>0.40575531886495286</v>
      </c>
      <c r="AW838" s="1">
        <f t="shared" si="109"/>
        <v>0.24345319131897172</v>
      </c>
    </row>
    <row r="839" spans="1:49" x14ac:dyDescent="0.2">
      <c r="A839">
        <v>837</v>
      </c>
      <c r="B839" t="s">
        <v>8030</v>
      </c>
      <c r="C839" t="s">
        <v>8029</v>
      </c>
      <c r="F839" t="s">
        <v>8028</v>
      </c>
      <c r="G839" t="s">
        <v>16</v>
      </c>
      <c r="H839" t="s">
        <v>15</v>
      </c>
      <c r="I839" t="s">
        <v>8027</v>
      </c>
      <c r="J839">
        <v>60003217</v>
      </c>
      <c r="K839" t="s">
        <v>8026</v>
      </c>
      <c r="L839" t="s">
        <v>8025</v>
      </c>
      <c r="M839" t="s">
        <v>638</v>
      </c>
      <c r="N839">
        <v>2</v>
      </c>
      <c r="O839" t="s">
        <v>8024</v>
      </c>
      <c r="P839" t="s">
        <v>8023</v>
      </c>
      <c r="Q839" t="s">
        <v>8022</v>
      </c>
      <c r="R839" s="7">
        <v>37626</v>
      </c>
      <c r="S839" s="8">
        <f t="shared" si="104"/>
        <v>2003</v>
      </c>
      <c r="T839" s="8">
        <v>2003</v>
      </c>
      <c r="U839" s="8">
        <f t="shared" si="105"/>
        <v>19</v>
      </c>
      <c r="V839" s="7">
        <v>37626</v>
      </c>
      <c r="W839" t="s">
        <v>7881</v>
      </c>
      <c r="X839" s="2">
        <v>0.30399999999999999</v>
      </c>
      <c r="Y839" s="6">
        <f t="shared" si="110"/>
        <v>8.115106377299057E-3</v>
      </c>
      <c r="AA839">
        <v>8952477</v>
      </c>
      <c r="AB839">
        <v>12250</v>
      </c>
      <c r="AD839" t="s">
        <v>6</v>
      </c>
      <c r="AE839">
        <v>36</v>
      </c>
      <c r="AF839">
        <v>1</v>
      </c>
      <c r="AH839" t="s">
        <v>8021</v>
      </c>
      <c r="AI839" t="s">
        <v>8020</v>
      </c>
      <c r="AJ839" t="s">
        <v>8019</v>
      </c>
      <c r="AK839" t="s">
        <v>8018</v>
      </c>
      <c r="AL839">
        <v>73</v>
      </c>
      <c r="AM839" s="5">
        <f t="shared" si="106"/>
        <v>3.8421052631578947</v>
      </c>
      <c r="AN839" s="4">
        <f t="shared" si="111"/>
        <v>5.819167380776819E-3</v>
      </c>
      <c r="AO839" s="3"/>
      <c r="AP839">
        <v>0</v>
      </c>
      <c r="AR839" t="s">
        <v>1</v>
      </c>
      <c r="AT839" s="2" t="s">
        <v>0</v>
      </c>
      <c r="AU839" s="1">
        <f t="shared" si="107"/>
        <v>0.74263246783423853</v>
      </c>
      <c r="AV839" s="1">
        <f t="shared" si="108"/>
        <v>0.69671368790379384</v>
      </c>
      <c r="AW839" s="1">
        <f t="shared" si="109"/>
        <v>0.65079490797334894</v>
      </c>
    </row>
    <row r="840" spans="1:49" x14ac:dyDescent="0.2">
      <c r="A840">
        <v>838</v>
      </c>
      <c r="B840" t="s">
        <v>8017</v>
      </c>
      <c r="C840" t="s">
        <v>8016</v>
      </c>
      <c r="F840" t="s">
        <v>8015</v>
      </c>
      <c r="G840" t="s">
        <v>16</v>
      </c>
      <c r="H840" t="s">
        <v>15</v>
      </c>
      <c r="I840" t="s">
        <v>8014</v>
      </c>
      <c r="J840">
        <v>60033021</v>
      </c>
      <c r="K840" t="s">
        <v>8013</v>
      </c>
      <c r="L840" t="s">
        <v>8012</v>
      </c>
      <c r="M840" t="s">
        <v>323</v>
      </c>
      <c r="N840">
        <v>2</v>
      </c>
      <c r="O840" t="s">
        <v>8011</v>
      </c>
      <c r="P840" t="s">
        <v>8010</v>
      </c>
      <c r="Q840" t="s">
        <v>8009</v>
      </c>
      <c r="R840" s="7">
        <v>37626</v>
      </c>
      <c r="S840" s="8">
        <f t="shared" si="104"/>
        <v>2003</v>
      </c>
      <c r="T840" s="8">
        <v>2003</v>
      </c>
      <c r="U840" s="8">
        <f t="shared" si="105"/>
        <v>19</v>
      </c>
      <c r="V840" s="7">
        <v>37626</v>
      </c>
      <c r="W840" t="s">
        <v>7881</v>
      </c>
      <c r="X840" s="2">
        <v>0.30399999999999999</v>
      </c>
      <c r="Y840" s="6">
        <f t="shared" si="110"/>
        <v>8.115106377299057E-3</v>
      </c>
      <c r="AA840">
        <v>8952477</v>
      </c>
      <c r="AB840">
        <v>12250</v>
      </c>
      <c r="AD840" t="s">
        <v>6</v>
      </c>
      <c r="AE840">
        <v>36</v>
      </c>
      <c r="AF840">
        <v>1</v>
      </c>
      <c r="AH840" t="s">
        <v>8008</v>
      </c>
      <c r="AI840" t="s">
        <v>8007</v>
      </c>
      <c r="AJ840" t="s">
        <v>8006</v>
      </c>
      <c r="AK840" t="s">
        <v>8005</v>
      </c>
      <c r="AL840">
        <v>1</v>
      </c>
      <c r="AM840" s="5">
        <f t="shared" si="106"/>
        <v>5.2631578947368418E-2</v>
      </c>
      <c r="AN840" s="4">
        <f t="shared" si="111"/>
        <v>7.9714621654476962E-5</v>
      </c>
      <c r="AO840" s="3"/>
      <c r="AP840">
        <v>0</v>
      </c>
      <c r="AR840" t="s">
        <v>1</v>
      </c>
      <c r="AT840" s="2" t="s">
        <v>0</v>
      </c>
      <c r="AU840" s="1">
        <f t="shared" si="107"/>
        <v>0.57044888506056823</v>
      </c>
      <c r="AV840" s="1">
        <f t="shared" si="108"/>
        <v>0.40974104994767674</v>
      </c>
      <c r="AW840" s="1">
        <f t="shared" si="109"/>
        <v>0.2490332148347851</v>
      </c>
    </row>
    <row r="841" spans="1:49" x14ac:dyDescent="0.2">
      <c r="A841">
        <v>839</v>
      </c>
      <c r="B841" t="s">
        <v>8004</v>
      </c>
      <c r="C841" t="s">
        <v>8003</v>
      </c>
      <c r="F841" t="s">
        <v>8002</v>
      </c>
      <c r="G841" t="s">
        <v>16</v>
      </c>
      <c r="H841" t="s">
        <v>15</v>
      </c>
      <c r="I841" t="s">
        <v>8001</v>
      </c>
      <c r="J841" t="s">
        <v>8000</v>
      </c>
      <c r="K841" t="s">
        <v>7999</v>
      </c>
      <c r="L841" t="s">
        <v>7998</v>
      </c>
      <c r="M841" t="s">
        <v>7997</v>
      </c>
      <c r="N841">
        <v>2</v>
      </c>
      <c r="O841" t="s">
        <v>7996</v>
      </c>
      <c r="P841" t="s">
        <v>7995</v>
      </c>
      <c r="Q841" t="s">
        <v>7994</v>
      </c>
      <c r="R841" s="7">
        <v>37626</v>
      </c>
      <c r="S841" s="8">
        <f t="shared" si="104"/>
        <v>2003</v>
      </c>
      <c r="T841" s="8">
        <v>2003</v>
      </c>
      <c r="U841" s="8">
        <f t="shared" si="105"/>
        <v>19</v>
      </c>
      <c r="V841" s="7">
        <v>37626</v>
      </c>
      <c r="W841" t="s">
        <v>7881</v>
      </c>
      <c r="X841" s="2">
        <v>0.30399999999999999</v>
      </c>
      <c r="Y841" s="6">
        <f t="shared" si="110"/>
        <v>8.115106377299057E-3</v>
      </c>
      <c r="AA841">
        <v>8952477</v>
      </c>
      <c r="AB841">
        <v>12250</v>
      </c>
      <c r="AD841" t="s">
        <v>6</v>
      </c>
      <c r="AE841">
        <v>36</v>
      </c>
      <c r="AF841">
        <v>1</v>
      </c>
      <c r="AH841" t="s">
        <v>7993</v>
      </c>
      <c r="AI841" t="s">
        <v>7992</v>
      </c>
      <c r="AJ841" t="s">
        <v>7991</v>
      </c>
      <c r="AK841" t="s">
        <v>7990</v>
      </c>
      <c r="AL841">
        <v>11</v>
      </c>
      <c r="AM841" s="5">
        <f t="shared" si="106"/>
        <v>0.57894736842105265</v>
      </c>
      <c r="AN841" s="4">
        <f t="shared" si="111"/>
        <v>8.768608381992467E-4</v>
      </c>
      <c r="AO841" s="3"/>
      <c r="AP841">
        <v>0</v>
      </c>
      <c r="AR841" t="s">
        <v>1</v>
      </c>
      <c r="AT841" s="2" t="s">
        <v>0</v>
      </c>
      <c r="AU841" s="1">
        <f t="shared" si="107"/>
        <v>0.59436327155691138</v>
      </c>
      <c r="AV841" s="1">
        <f t="shared" si="108"/>
        <v>0.44959836077491516</v>
      </c>
      <c r="AW841" s="1">
        <f t="shared" si="109"/>
        <v>0.304833449992919</v>
      </c>
    </row>
    <row r="842" spans="1:49" x14ac:dyDescent="0.2">
      <c r="A842">
        <v>840</v>
      </c>
      <c r="B842" t="s">
        <v>7989</v>
      </c>
      <c r="C842" t="s">
        <v>7988</v>
      </c>
      <c r="F842" t="s">
        <v>7987</v>
      </c>
      <c r="G842" t="s">
        <v>16</v>
      </c>
      <c r="H842" t="s">
        <v>15</v>
      </c>
      <c r="I842" t="s">
        <v>7986</v>
      </c>
      <c r="J842">
        <v>60103653</v>
      </c>
      <c r="K842" t="s">
        <v>7591</v>
      </c>
      <c r="L842" t="s">
        <v>3039</v>
      </c>
      <c r="M842" t="s">
        <v>3038</v>
      </c>
      <c r="N842">
        <v>3</v>
      </c>
      <c r="O842" t="s">
        <v>7985</v>
      </c>
      <c r="P842" t="s">
        <v>7984</v>
      </c>
      <c r="Q842" t="s">
        <v>7983</v>
      </c>
      <c r="R842" s="7">
        <v>37626</v>
      </c>
      <c r="S842" s="8">
        <f t="shared" si="104"/>
        <v>2003</v>
      </c>
      <c r="T842" s="8">
        <v>2003</v>
      </c>
      <c r="U842" s="8">
        <f t="shared" si="105"/>
        <v>19</v>
      </c>
      <c r="V842" s="7">
        <v>37626</v>
      </c>
      <c r="W842" t="s">
        <v>7881</v>
      </c>
      <c r="X842" s="2">
        <v>0.30399999999999999</v>
      </c>
      <c r="Y842" s="6">
        <f t="shared" si="110"/>
        <v>8.115106377299057E-3</v>
      </c>
      <c r="AA842">
        <v>8952477</v>
      </c>
      <c r="AB842">
        <v>12250</v>
      </c>
      <c r="AD842" t="s">
        <v>6</v>
      </c>
      <c r="AE842">
        <v>36</v>
      </c>
      <c r="AF842">
        <v>1</v>
      </c>
      <c r="AH842" t="s">
        <v>7982</v>
      </c>
      <c r="AI842" t="s">
        <v>7981</v>
      </c>
      <c r="AJ842" t="s">
        <v>7980</v>
      </c>
      <c r="AK842" t="s">
        <v>7979</v>
      </c>
      <c r="AL842">
        <v>3</v>
      </c>
      <c r="AM842" s="5">
        <f t="shared" si="106"/>
        <v>0.15789473684210525</v>
      </c>
      <c r="AN842" s="4">
        <f t="shared" si="111"/>
        <v>2.3914386496343091E-4</v>
      </c>
      <c r="AO842" s="3"/>
      <c r="AP842">
        <v>0</v>
      </c>
      <c r="AR842" t="s">
        <v>1</v>
      </c>
      <c r="AT842" s="2" t="s">
        <v>0</v>
      </c>
      <c r="AU842" s="1">
        <f t="shared" si="107"/>
        <v>0.57523176235983686</v>
      </c>
      <c r="AV842" s="1">
        <f t="shared" si="108"/>
        <v>0.41771251211312443</v>
      </c>
      <c r="AW842" s="1">
        <f t="shared" si="109"/>
        <v>0.2601932618664119</v>
      </c>
    </row>
    <row r="843" spans="1:49" x14ac:dyDescent="0.2">
      <c r="A843">
        <v>841</v>
      </c>
      <c r="B843" t="s">
        <v>7978</v>
      </c>
      <c r="C843" t="s">
        <v>7977</v>
      </c>
      <c r="F843" t="s">
        <v>7976</v>
      </c>
      <c r="G843" t="s">
        <v>16</v>
      </c>
      <c r="H843" t="s">
        <v>15</v>
      </c>
      <c r="I843" t="s">
        <v>7975</v>
      </c>
      <c r="J843">
        <v>60015465</v>
      </c>
      <c r="K843" t="s">
        <v>6039</v>
      </c>
      <c r="L843" t="s">
        <v>6038</v>
      </c>
      <c r="M843" t="s">
        <v>3685</v>
      </c>
      <c r="N843">
        <v>3</v>
      </c>
      <c r="O843" t="s">
        <v>7974</v>
      </c>
      <c r="P843" t="s">
        <v>7973</v>
      </c>
      <c r="Q843" t="s">
        <v>7972</v>
      </c>
      <c r="R843" s="7">
        <v>37626</v>
      </c>
      <c r="S843" s="8">
        <f t="shared" si="104"/>
        <v>2003</v>
      </c>
      <c r="T843" s="8">
        <v>2003</v>
      </c>
      <c r="U843" s="8">
        <f t="shared" si="105"/>
        <v>19</v>
      </c>
      <c r="V843" s="7">
        <v>37626</v>
      </c>
      <c r="W843" t="s">
        <v>7881</v>
      </c>
      <c r="X843" s="2">
        <v>0.30399999999999999</v>
      </c>
      <c r="Y843" s="6">
        <f t="shared" si="110"/>
        <v>8.115106377299057E-3</v>
      </c>
      <c r="AA843">
        <v>8952477</v>
      </c>
      <c r="AB843">
        <v>12250</v>
      </c>
      <c r="AD843" t="s">
        <v>6</v>
      </c>
      <c r="AE843">
        <v>36</v>
      </c>
      <c r="AF843">
        <v>1</v>
      </c>
      <c r="AH843" t="s">
        <v>7971</v>
      </c>
      <c r="AI843" t="s">
        <v>7970</v>
      </c>
      <c r="AJ843" t="s">
        <v>7969</v>
      </c>
      <c r="AK843" t="s">
        <v>7968</v>
      </c>
      <c r="AL843">
        <v>2</v>
      </c>
      <c r="AM843" s="5">
        <f t="shared" si="106"/>
        <v>0.10526315789473684</v>
      </c>
      <c r="AN843" s="4">
        <f t="shared" si="111"/>
        <v>1.5942924330895392E-4</v>
      </c>
      <c r="AO843" s="3"/>
      <c r="AP843">
        <v>0</v>
      </c>
      <c r="AR843" t="s">
        <v>1</v>
      </c>
      <c r="AT843" s="2" t="s">
        <v>0</v>
      </c>
      <c r="AU843" s="1">
        <f t="shared" si="107"/>
        <v>0.57284032371020255</v>
      </c>
      <c r="AV843" s="1">
        <f t="shared" si="108"/>
        <v>0.41372678103040056</v>
      </c>
      <c r="AW843" s="1">
        <f t="shared" si="109"/>
        <v>0.25461323835059846</v>
      </c>
    </row>
    <row r="844" spans="1:49" x14ac:dyDescent="0.2">
      <c r="A844">
        <v>842</v>
      </c>
      <c r="B844" t="s">
        <v>7967</v>
      </c>
      <c r="C844" t="s">
        <v>7966</v>
      </c>
      <c r="F844" t="s">
        <v>7965</v>
      </c>
      <c r="G844" t="s">
        <v>16</v>
      </c>
      <c r="H844" t="s">
        <v>15</v>
      </c>
      <c r="I844" t="s">
        <v>7964</v>
      </c>
      <c r="J844">
        <v>60033019</v>
      </c>
      <c r="K844" t="s">
        <v>7963</v>
      </c>
      <c r="L844" t="s">
        <v>7962</v>
      </c>
      <c r="M844" t="s">
        <v>466</v>
      </c>
      <c r="N844">
        <v>6</v>
      </c>
      <c r="O844" t="s">
        <v>7961</v>
      </c>
      <c r="P844" t="s">
        <v>7960</v>
      </c>
      <c r="Q844" t="s">
        <v>7959</v>
      </c>
      <c r="R844" s="7">
        <v>37626</v>
      </c>
      <c r="S844" s="8">
        <f t="shared" si="104"/>
        <v>2003</v>
      </c>
      <c r="T844" s="8">
        <v>2003</v>
      </c>
      <c r="U844" s="8">
        <f t="shared" si="105"/>
        <v>19</v>
      </c>
      <c r="V844" s="7">
        <v>37626</v>
      </c>
      <c r="W844" t="s">
        <v>7881</v>
      </c>
      <c r="X844" s="2">
        <v>0.30399999999999999</v>
      </c>
      <c r="Y844" s="6">
        <f t="shared" si="110"/>
        <v>8.115106377299057E-3</v>
      </c>
      <c r="AA844">
        <v>8952477</v>
      </c>
      <c r="AB844">
        <v>12250</v>
      </c>
      <c r="AD844" t="s">
        <v>6</v>
      </c>
      <c r="AE844">
        <v>36</v>
      </c>
      <c r="AF844">
        <v>1</v>
      </c>
      <c r="AH844" t="s">
        <v>7958</v>
      </c>
      <c r="AI844" t="s">
        <v>7957</v>
      </c>
      <c r="AJ844" t="s">
        <v>7956</v>
      </c>
      <c r="AK844" t="s">
        <v>7955</v>
      </c>
      <c r="AL844">
        <v>1</v>
      </c>
      <c r="AM844" s="5">
        <f t="shared" si="106"/>
        <v>5.2631578947368418E-2</v>
      </c>
      <c r="AN844" s="4">
        <f t="shared" si="111"/>
        <v>7.9714621654476962E-5</v>
      </c>
      <c r="AO844" s="3"/>
      <c r="AP844">
        <v>0</v>
      </c>
      <c r="AR844" t="s">
        <v>1</v>
      </c>
      <c r="AT844" s="2" t="s">
        <v>0</v>
      </c>
      <c r="AU844" s="1">
        <f t="shared" si="107"/>
        <v>0.57044888506056823</v>
      </c>
      <c r="AV844" s="1">
        <f t="shared" si="108"/>
        <v>0.40974104994767674</v>
      </c>
      <c r="AW844" s="1">
        <f t="shared" si="109"/>
        <v>0.2490332148347851</v>
      </c>
    </row>
    <row r="845" spans="1:49" x14ac:dyDescent="0.2">
      <c r="A845">
        <v>843</v>
      </c>
      <c r="B845" t="s">
        <v>7954</v>
      </c>
      <c r="C845" t="s">
        <v>7953</v>
      </c>
      <c r="F845" t="s">
        <v>7952</v>
      </c>
      <c r="G845" t="s">
        <v>16</v>
      </c>
      <c r="H845" t="s">
        <v>15</v>
      </c>
      <c r="I845" t="s">
        <v>7951</v>
      </c>
      <c r="J845">
        <v>60019330</v>
      </c>
      <c r="K845" t="s">
        <v>7950</v>
      </c>
      <c r="L845" t="s">
        <v>627</v>
      </c>
      <c r="M845" t="s">
        <v>626</v>
      </c>
      <c r="N845">
        <v>1</v>
      </c>
      <c r="O845" t="s">
        <v>7949</v>
      </c>
      <c r="P845">
        <v>7407157045</v>
      </c>
      <c r="Q845">
        <v>60019330</v>
      </c>
      <c r="R845" s="7">
        <v>37626</v>
      </c>
      <c r="S845" s="8">
        <f t="shared" si="104"/>
        <v>2003</v>
      </c>
      <c r="T845" s="8">
        <v>2003</v>
      </c>
      <c r="U845" s="8">
        <f t="shared" si="105"/>
        <v>19</v>
      </c>
      <c r="V845" s="7">
        <v>37626</v>
      </c>
      <c r="W845" t="s">
        <v>7881</v>
      </c>
      <c r="X845" s="2">
        <v>0.30399999999999999</v>
      </c>
      <c r="Y845" s="6">
        <f t="shared" si="110"/>
        <v>8.115106377299057E-3</v>
      </c>
      <c r="AA845">
        <v>8952477</v>
      </c>
      <c r="AB845">
        <v>12250</v>
      </c>
      <c r="AD845" t="s">
        <v>6</v>
      </c>
      <c r="AE845">
        <v>36</v>
      </c>
      <c r="AF845">
        <v>1</v>
      </c>
      <c r="AH845" t="s">
        <v>7948</v>
      </c>
      <c r="AI845" t="s">
        <v>7947</v>
      </c>
      <c r="AJ845" t="s">
        <v>7946</v>
      </c>
      <c r="AK845" t="s">
        <v>7945</v>
      </c>
      <c r="AL845">
        <v>12</v>
      </c>
      <c r="AM845" s="5">
        <f t="shared" si="106"/>
        <v>0.63157894736842102</v>
      </c>
      <c r="AN845" s="4">
        <f t="shared" si="111"/>
        <v>9.5657545985372366E-4</v>
      </c>
      <c r="AO845" s="3"/>
      <c r="AP845">
        <v>0</v>
      </c>
      <c r="AR845" t="s">
        <v>1</v>
      </c>
      <c r="AT845" s="2" t="s">
        <v>0</v>
      </c>
      <c r="AU845" s="1">
        <f t="shared" si="107"/>
        <v>0.59675471020654569</v>
      </c>
      <c r="AV845" s="1">
        <f t="shared" si="108"/>
        <v>0.45358409185763904</v>
      </c>
      <c r="AW845" s="1">
        <f t="shared" si="109"/>
        <v>0.31041347350873238</v>
      </c>
    </row>
    <row r="846" spans="1:49" x14ac:dyDescent="0.2">
      <c r="A846">
        <v>844</v>
      </c>
      <c r="B846" t="s">
        <v>7944</v>
      </c>
      <c r="C846" t="s">
        <v>7943</v>
      </c>
      <c r="F846" t="s">
        <v>7942</v>
      </c>
      <c r="G846" t="s">
        <v>16</v>
      </c>
      <c r="H846" t="s">
        <v>15</v>
      </c>
      <c r="I846" t="s">
        <v>7941</v>
      </c>
      <c r="J846" t="s">
        <v>7940</v>
      </c>
      <c r="K846" t="s">
        <v>7939</v>
      </c>
      <c r="L846" t="s">
        <v>7938</v>
      </c>
      <c r="M846" t="s">
        <v>3262</v>
      </c>
      <c r="N846">
        <v>3</v>
      </c>
      <c r="O846" t="s">
        <v>7937</v>
      </c>
      <c r="P846" t="s">
        <v>7936</v>
      </c>
      <c r="Q846" t="s">
        <v>7935</v>
      </c>
      <c r="R846" s="7">
        <v>37626</v>
      </c>
      <c r="S846" s="8">
        <f t="shared" si="104"/>
        <v>2003</v>
      </c>
      <c r="T846" s="8">
        <v>2003</v>
      </c>
      <c r="U846" s="8">
        <f t="shared" si="105"/>
        <v>19</v>
      </c>
      <c r="V846" s="7">
        <v>37626</v>
      </c>
      <c r="W846" t="s">
        <v>7881</v>
      </c>
      <c r="X846" s="2">
        <v>0.30399999999999999</v>
      </c>
      <c r="Y846" s="6">
        <f t="shared" si="110"/>
        <v>8.115106377299057E-3</v>
      </c>
      <c r="AA846">
        <v>8952477</v>
      </c>
      <c r="AB846">
        <v>12250</v>
      </c>
      <c r="AD846" t="s">
        <v>6</v>
      </c>
      <c r="AE846">
        <v>36</v>
      </c>
      <c r="AF846">
        <v>1</v>
      </c>
      <c r="AH846" t="s">
        <v>92</v>
      </c>
      <c r="AI846" t="s">
        <v>7934</v>
      </c>
      <c r="AJ846" t="s">
        <v>7933</v>
      </c>
      <c r="AK846" t="s">
        <v>7932</v>
      </c>
      <c r="AL846">
        <v>2</v>
      </c>
      <c r="AM846" s="5">
        <f t="shared" si="106"/>
        <v>0.10526315789473684</v>
      </c>
      <c r="AN846" s="4">
        <f t="shared" si="111"/>
        <v>1.5942924330895392E-4</v>
      </c>
      <c r="AO846" s="3"/>
      <c r="AP846">
        <v>0</v>
      </c>
      <c r="AR846" t="s">
        <v>1</v>
      </c>
      <c r="AT846" s="2" t="s">
        <v>0</v>
      </c>
      <c r="AU846" s="1">
        <f t="shared" si="107"/>
        <v>0.57284032371020255</v>
      </c>
      <c r="AV846" s="1">
        <f t="shared" si="108"/>
        <v>0.41372678103040056</v>
      </c>
      <c r="AW846" s="1">
        <f t="shared" si="109"/>
        <v>0.25461323835059846</v>
      </c>
    </row>
    <row r="847" spans="1:49" x14ac:dyDescent="0.2">
      <c r="A847">
        <v>845</v>
      </c>
      <c r="B847" t="s">
        <v>7931</v>
      </c>
      <c r="C847" t="s">
        <v>7930</v>
      </c>
      <c r="F847" t="s">
        <v>7929</v>
      </c>
      <c r="G847" t="s">
        <v>16</v>
      </c>
      <c r="H847" t="s">
        <v>15</v>
      </c>
      <c r="I847" t="s">
        <v>7928</v>
      </c>
      <c r="J847">
        <v>60019118</v>
      </c>
      <c r="K847" t="s">
        <v>7927</v>
      </c>
      <c r="L847" t="s">
        <v>7926</v>
      </c>
      <c r="M847" t="s">
        <v>167</v>
      </c>
      <c r="N847">
        <v>2</v>
      </c>
      <c r="O847" t="s">
        <v>7925</v>
      </c>
      <c r="P847" t="s">
        <v>7924</v>
      </c>
      <c r="Q847" t="s">
        <v>7923</v>
      </c>
      <c r="R847" s="7">
        <v>37626</v>
      </c>
      <c r="S847" s="8">
        <f t="shared" si="104"/>
        <v>2003</v>
      </c>
      <c r="T847" s="8">
        <v>2003</v>
      </c>
      <c r="U847" s="8">
        <f t="shared" si="105"/>
        <v>19</v>
      </c>
      <c r="V847" s="7">
        <v>37626</v>
      </c>
      <c r="W847" t="s">
        <v>7881</v>
      </c>
      <c r="X847" s="2">
        <v>0.30399999999999999</v>
      </c>
      <c r="Y847" s="6">
        <f t="shared" si="110"/>
        <v>8.115106377299057E-3</v>
      </c>
      <c r="AA847">
        <v>8952477</v>
      </c>
      <c r="AB847">
        <v>12250</v>
      </c>
      <c r="AD847" t="s">
        <v>6</v>
      </c>
      <c r="AE847">
        <v>36</v>
      </c>
      <c r="AF847">
        <v>1</v>
      </c>
      <c r="AH847" t="s">
        <v>7922</v>
      </c>
      <c r="AI847" t="s">
        <v>7921</v>
      </c>
      <c r="AJ847" t="s">
        <v>7920</v>
      </c>
      <c r="AK847" t="s">
        <v>7919</v>
      </c>
      <c r="AL847">
        <v>0</v>
      </c>
      <c r="AM847" s="5">
        <f t="shared" si="106"/>
        <v>0</v>
      </c>
      <c r="AN847" s="4">
        <f t="shared" si="111"/>
        <v>0</v>
      </c>
      <c r="AO847" s="3"/>
      <c r="AP847">
        <v>0</v>
      </c>
      <c r="AR847" t="s">
        <v>1</v>
      </c>
      <c r="AT847" s="2" t="s">
        <v>0</v>
      </c>
      <c r="AU847" s="1">
        <f t="shared" si="107"/>
        <v>0.56805744641093392</v>
      </c>
      <c r="AV847" s="1">
        <f t="shared" si="108"/>
        <v>0.40575531886495286</v>
      </c>
      <c r="AW847" s="1">
        <f t="shared" si="109"/>
        <v>0.24345319131897172</v>
      </c>
    </row>
    <row r="848" spans="1:49" x14ac:dyDescent="0.2">
      <c r="A848">
        <v>846</v>
      </c>
      <c r="B848" t="s">
        <v>7918</v>
      </c>
      <c r="C848" t="s">
        <v>7917</v>
      </c>
      <c r="F848" t="s">
        <v>7916</v>
      </c>
      <c r="G848" t="s">
        <v>16</v>
      </c>
      <c r="H848" t="s">
        <v>15</v>
      </c>
      <c r="I848" t="s">
        <v>7915</v>
      </c>
      <c r="J848" t="s">
        <v>7914</v>
      </c>
      <c r="K848" t="s">
        <v>7913</v>
      </c>
      <c r="L848" t="s">
        <v>7912</v>
      </c>
      <c r="M848" t="s">
        <v>2493</v>
      </c>
      <c r="N848">
        <v>4</v>
      </c>
      <c r="O848" t="s">
        <v>7911</v>
      </c>
      <c r="P848" t="s">
        <v>7910</v>
      </c>
      <c r="Q848" t="s">
        <v>7909</v>
      </c>
      <c r="R848" s="7">
        <v>37626</v>
      </c>
      <c r="S848" s="8">
        <f t="shared" si="104"/>
        <v>2003</v>
      </c>
      <c r="T848" s="8">
        <v>2003</v>
      </c>
      <c r="U848" s="8">
        <f t="shared" si="105"/>
        <v>19</v>
      </c>
      <c r="V848" s="7">
        <v>37626</v>
      </c>
      <c r="W848" t="s">
        <v>7881</v>
      </c>
      <c r="X848" s="2">
        <v>0.30399999999999999</v>
      </c>
      <c r="Y848" s="6">
        <f t="shared" si="110"/>
        <v>8.115106377299057E-3</v>
      </c>
      <c r="AA848">
        <v>8952477</v>
      </c>
      <c r="AB848">
        <v>12250</v>
      </c>
      <c r="AD848" t="s">
        <v>6</v>
      </c>
      <c r="AE848">
        <v>36</v>
      </c>
      <c r="AF848">
        <v>1</v>
      </c>
      <c r="AH848" t="s">
        <v>7908</v>
      </c>
      <c r="AI848" t="s">
        <v>7907</v>
      </c>
      <c r="AJ848" t="s">
        <v>7906</v>
      </c>
      <c r="AK848" t="s">
        <v>7905</v>
      </c>
      <c r="AL848">
        <v>3</v>
      </c>
      <c r="AM848" s="5">
        <f t="shared" si="106"/>
        <v>0.15789473684210525</v>
      </c>
      <c r="AN848" s="4">
        <f t="shared" si="111"/>
        <v>2.3914386496343091E-4</v>
      </c>
      <c r="AO848" s="3"/>
      <c r="AP848">
        <v>0</v>
      </c>
      <c r="AR848" t="s">
        <v>1</v>
      </c>
      <c r="AT848" s="2" t="s">
        <v>0</v>
      </c>
      <c r="AU848" s="1">
        <f t="shared" si="107"/>
        <v>0.57523176235983686</v>
      </c>
      <c r="AV848" s="1">
        <f t="shared" si="108"/>
        <v>0.41771251211312443</v>
      </c>
      <c r="AW848" s="1">
        <f t="shared" si="109"/>
        <v>0.2601932618664119</v>
      </c>
    </row>
    <row r="849" spans="1:49" x14ac:dyDescent="0.2">
      <c r="A849">
        <v>847</v>
      </c>
      <c r="B849" t="s">
        <v>7904</v>
      </c>
      <c r="C849" t="s">
        <v>7903</v>
      </c>
      <c r="F849" t="s">
        <v>7902</v>
      </c>
      <c r="G849" t="s">
        <v>16</v>
      </c>
      <c r="H849" t="s">
        <v>15</v>
      </c>
      <c r="I849" t="s">
        <v>7901</v>
      </c>
      <c r="J849">
        <v>100496992</v>
      </c>
      <c r="K849" t="s">
        <v>7900</v>
      </c>
      <c r="L849" t="s">
        <v>7899</v>
      </c>
      <c r="M849" t="s">
        <v>466</v>
      </c>
      <c r="N849">
        <v>3</v>
      </c>
      <c r="O849" t="s">
        <v>7898</v>
      </c>
      <c r="P849" t="s">
        <v>7897</v>
      </c>
      <c r="Q849" t="s">
        <v>7896</v>
      </c>
      <c r="R849" s="7">
        <v>37626</v>
      </c>
      <c r="S849" s="8">
        <f t="shared" si="104"/>
        <v>2003</v>
      </c>
      <c r="T849" s="8">
        <v>2003</v>
      </c>
      <c r="U849" s="8">
        <f t="shared" si="105"/>
        <v>19</v>
      </c>
      <c r="V849" s="7">
        <v>37626</v>
      </c>
      <c r="W849" t="s">
        <v>7881</v>
      </c>
      <c r="X849" s="2">
        <v>0.30399999999999999</v>
      </c>
      <c r="Y849" s="6">
        <f t="shared" si="110"/>
        <v>8.115106377299057E-3</v>
      </c>
      <c r="AA849">
        <v>8952477</v>
      </c>
      <c r="AB849">
        <v>12250</v>
      </c>
      <c r="AD849" t="s">
        <v>6</v>
      </c>
      <c r="AE849">
        <v>36</v>
      </c>
      <c r="AF849">
        <v>1</v>
      </c>
      <c r="AH849" t="s">
        <v>7895</v>
      </c>
      <c r="AI849" t="s">
        <v>7894</v>
      </c>
      <c r="AJ849" t="s">
        <v>7893</v>
      </c>
      <c r="AK849" t="s">
        <v>7892</v>
      </c>
      <c r="AL849">
        <v>4</v>
      </c>
      <c r="AM849" s="5">
        <f t="shared" si="106"/>
        <v>0.21052631578947367</v>
      </c>
      <c r="AN849" s="4">
        <f t="shared" si="111"/>
        <v>3.1885848661790785E-4</v>
      </c>
      <c r="AO849" s="3"/>
      <c r="AP849">
        <v>0</v>
      </c>
      <c r="AR849" t="s">
        <v>1</v>
      </c>
      <c r="AT849" s="2" t="s">
        <v>0</v>
      </c>
      <c r="AU849" s="1">
        <f t="shared" si="107"/>
        <v>0.57762320100947118</v>
      </c>
      <c r="AV849" s="1">
        <f t="shared" si="108"/>
        <v>0.4216982431958482</v>
      </c>
      <c r="AW849" s="1">
        <f t="shared" si="109"/>
        <v>0.26577328538222528</v>
      </c>
    </row>
    <row r="850" spans="1:49" x14ac:dyDescent="0.2">
      <c r="A850">
        <v>848</v>
      </c>
      <c r="B850" t="s">
        <v>7891</v>
      </c>
      <c r="C850" t="s">
        <v>7890</v>
      </c>
      <c r="F850" t="s">
        <v>7889</v>
      </c>
      <c r="G850" t="s">
        <v>16</v>
      </c>
      <c r="H850" t="s">
        <v>15</v>
      </c>
      <c r="I850" t="s">
        <v>7888</v>
      </c>
      <c r="J850" t="s">
        <v>7887</v>
      </c>
      <c r="K850" t="s">
        <v>7886</v>
      </c>
      <c r="L850" t="s">
        <v>7885</v>
      </c>
      <c r="M850" t="s">
        <v>1618</v>
      </c>
      <c r="N850">
        <v>4</v>
      </c>
      <c r="O850" t="s">
        <v>7884</v>
      </c>
      <c r="P850" t="s">
        <v>7883</v>
      </c>
      <c r="Q850" t="s">
        <v>7882</v>
      </c>
      <c r="R850" s="7">
        <v>37626</v>
      </c>
      <c r="S850" s="8">
        <f t="shared" si="104"/>
        <v>2003</v>
      </c>
      <c r="T850" s="8">
        <v>2003</v>
      </c>
      <c r="U850" s="8">
        <f t="shared" si="105"/>
        <v>19</v>
      </c>
      <c r="V850" s="7">
        <v>37626</v>
      </c>
      <c r="W850" t="s">
        <v>7881</v>
      </c>
      <c r="X850" s="2">
        <v>0.30399999999999999</v>
      </c>
      <c r="Y850" s="6">
        <f t="shared" si="110"/>
        <v>8.115106377299057E-3</v>
      </c>
      <c r="AA850">
        <v>8952477</v>
      </c>
      <c r="AB850">
        <v>12250</v>
      </c>
      <c r="AD850" t="s">
        <v>6</v>
      </c>
      <c r="AE850">
        <v>36</v>
      </c>
      <c r="AF850">
        <v>1</v>
      </c>
      <c r="AH850" t="s">
        <v>7880</v>
      </c>
      <c r="AI850" t="s">
        <v>7879</v>
      </c>
      <c r="AJ850" t="s">
        <v>7878</v>
      </c>
      <c r="AK850" t="s">
        <v>7877</v>
      </c>
      <c r="AL850">
        <v>28</v>
      </c>
      <c r="AM850" s="5">
        <f t="shared" si="106"/>
        <v>1.4736842105263157</v>
      </c>
      <c r="AN850" s="4">
        <f t="shared" si="111"/>
        <v>2.2320094063253549E-3</v>
      </c>
      <c r="AO850" s="3"/>
      <c r="AP850">
        <v>0</v>
      </c>
      <c r="AR850" t="s">
        <v>1</v>
      </c>
      <c r="AT850" s="2" t="s">
        <v>0</v>
      </c>
      <c r="AU850" s="1">
        <f t="shared" si="107"/>
        <v>0.63501772860069461</v>
      </c>
      <c r="AV850" s="1">
        <f t="shared" si="108"/>
        <v>0.5173557891812206</v>
      </c>
      <c r="AW850" s="1">
        <f t="shared" si="109"/>
        <v>0.39969384976174654</v>
      </c>
    </row>
    <row r="851" spans="1:49" x14ac:dyDescent="0.2">
      <c r="A851">
        <v>849</v>
      </c>
      <c r="B851" t="s">
        <v>7876</v>
      </c>
      <c r="C851" t="s">
        <v>7875</v>
      </c>
      <c r="F851" t="s">
        <v>7874</v>
      </c>
      <c r="G851" t="s">
        <v>16</v>
      </c>
      <c r="H851" t="s">
        <v>15</v>
      </c>
      <c r="I851" t="s">
        <v>7873</v>
      </c>
      <c r="J851" t="s">
        <v>7868</v>
      </c>
      <c r="K851" t="s">
        <v>7872</v>
      </c>
      <c r="L851" t="s">
        <v>7871</v>
      </c>
      <c r="M851" t="s">
        <v>185</v>
      </c>
      <c r="N851">
        <v>2</v>
      </c>
      <c r="O851" t="s">
        <v>7870</v>
      </c>
      <c r="P851" t="s">
        <v>7869</v>
      </c>
      <c r="Q851" t="s">
        <v>7868</v>
      </c>
      <c r="R851" s="7">
        <v>37622</v>
      </c>
      <c r="S851" s="8">
        <f t="shared" si="104"/>
        <v>2003</v>
      </c>
      <c r="T851" s="8">
        <v>2003</v>
      </c>
      <c r="U851" s="8">
        <f t="shared" si="105"/>
        <v>19</v>
      </c>
      <c r="V851" s="7">
        <v>37926</v>
      </c>
      <c r="W851" t="s">
        <v>6593</v>
      </c>
      <c r="X851" s="2">
        <v>1.036</v>
      </c>
      <c r="Y851" s="6">
        <f t="shared" si="110"/>
        <v>2.7655428312111263E-2</v>
      </c>
      <c r="AB851">
        <v>7200153151</v>
      </c>
      <c r="AC851">
        <v>15391663</v>
      </c>
      <c r="AD851" t="s">
        <v>6</v>
      </c>
      <c r="AE851">
        <v>2</v>
      </c>
      <c r="AF851">
        <v>4</v>
      </c>
      <c r="AH851" t="s">
        <v>7867</v>
      </c>
      <c r="AI851" t="s">
        <v>7866</v>
      </c>
      <c r="AK851" t="s">
        <v>7865</v>
      </c>
      <c r="AL851">
        <v>42</v>
      </c>
      <c r="AM851" s="5">
        <f t="shared" si="106"/>
        <v>2.2105263157894739</v>
      </c>
      <c r="AN851" s="4">
        <f t="shared" si="111"/>
        <v>3.3480141094880331E-3</v>
      </c>
      <c r="AO851" s="3"/>
      <c r="AP851">
        <v>0</v>
      </c>
      <c r="AR851" t="s">
        <v>1</v>
      </c>
      <c r="AT851" s="2">
        <v>3.2890000000000001</v>
      </c>
      <c r="AU851" s="1">
        <f t="shared" si="107"/>
        <v>2.0363204051324293</v>
      </c>
      <c r="AV851" s="1">
        <f t="shared" si="108"/>
        <v>1.5501721210799648</v>
      </c>
      <c r="AW851" s="1">
        <f t="shared" si="109"/>
        <v>1.0640238370275001</v>
      </c>
    </row>
    <row r="852" spans="1:49" x14ac:dyDescent="0.2">
      <c r="A852">
        <v>850</v>
      </c>
      <c r="B852" t="s">
        <v>7864</v>
      </c>
      <c r="C852" t="s">
        <v>7863</v>
      </c>
      <c r="F852" t="s">
        <v>7862</v>
      </c>
      <c r="G852" t="s">
        <v>16</v>
      </c>
      <c r="H852" t="s">
        <v>15</v>
      </c>
      <c r="I852" t="s">
        <v>7861</v>
      </c>
      <c r="J852">
        <v>60019544</v>
      </c>
      <c r="K852" t="s">
        <v>7860</v>
      </c>
      <c r="L852" t="s">
        <v>7859</v>
      </c>
      <c r="M852" t="s">
        <v>1684</v>
      </c>
      <c r="N852">
        <v>3</v>
      </c>
      <c r="O852" t="s">
        <v>7858</v>
      </c>
      <c r="P852" t="s">
        <v>7857</v>
      </c>
      <c r="Q852" t="s">
        <v>7856</v>
      </c>
      <c r="R852" s="7">
        <v>37622</v>
      </c>
      <c r="S852" s="8">
        <f t="shared" si="104"/>
        <v>2003</v>
      </c>
      <c r="T852" s="8">
        <v>2003</v>
      </c>
      <c r="U852" s="8">
        <f t="shared" si="105"/>
        <v>19</v>
      </c>
      <c r="V852" s="7">
        <v>37803</v>
      </c>
      <c r="W852" t="s">
        <v>1847</v>
      </c>
      <c r="X852" s="2">
        <v>0.89600000000000002</v>
      </c>
      <c r="Y852" s="6">
        <f t="shared" si="110"/>
        <v>2.3918208269934065E-2</v>
      </c>
      <c r="AA852" t="s">
        <v>1846</v>
      </c>
      <c r="AB852">
        <v>21100855841</v>
      </c>
      <c r="AD852" t="s">
        <v>6</v>
      </c>
      <c r="AE852">
        <v>68</v>
      </c>
      <c r="AF852" t="s">
        <v>7855</v>
      </c>
      <c r="AG852">
        <v>16609</v>
      </c>
      <c r="AH852" t="s">
        <v>7854</v>
      </c>
      <c r="AL852">
        <v>26</v>
      </c>
      <c r="AM852" s="5">
        <f t="shared" si="106"/>
        <v>1.368421052631579</v>
      </c>
      <c r="AN852" s="4">
        <f t="shared" si="111"/>
        <v>2.0725801630164012E-3</v>
      </c>
      <c r="AO852" s="3"/>
      <c r="AP852">
        <v>0</v>
      </c>
      <c r="AR852" t="s">
        <v>1</v>
      </c>
      <c r="AT852" s="2" t="s">
        <v>0</v>
      </c>
      <c r="AU852" s="1">
        <f t="shared" si="107"/>
        <v>1.7364519837858763</v>
      </c>
      <c r="AV852" s="1">
        <f t="shared" si="108"/>
        <v>1.2995394216475231</v>
      </c>
      <c r="AW852" s="1">
        <f t="shared" si="109"/>
        <v>0.86262685950916995</v>
      </c>
    </row>
    <row r="853" spans="1:49" x14ac:dyDescent="0.2">
      <c r="A853">
        <v>851</v>
      </c>
      <c r="B853" t="s">
        <v>7853</v>
      </c>
      <c r="F853" t="s">
        <v>7852</v>
      </c>
      <c r="G853" t="s">
        <v>16</v>
      </c>
      <c r="H853" t="s">
        <v>15</v>
      </c>
      <c r="I853" t="s">
        <v>7851</v>
      </c>
      <c r="J853">
        <v>60097368</v>
      </c>
      <c r="K853" t="s">
        <v>7850</v>
      </c>
      <c r="L853" t="s">
        <v>7500</v>
      </c>
      <c r="M853" t="s">
        <v>4258</v>
      </c>
      <c r="N853">
        <v>1</v>
      </c>
      <c r="O853" t="s">
        <v>7849</v>
      </c>
      <c r="P853">
        <v>6508333484</v>
      </c>
      <c r="Q853">
        <v>60097368</v>
      </c>
      <c r="R853" s="7">
        <v>37622</v>
      </c>
      <c r="S853" s="8">
        <f t="shared" ref="S853:S916" si="112">YEAR(R853)</f>
        <v>2003</v>
      </c>
      <c r="T853" s="8">
        <v>2003</v>
      </c>
      <c r="U853" s="8">
        <f t="shared" ref="U853:U916" si="113">2022-T853</f>
        <v>19</v>
      </c>
      <c r="V853" s="7">
        <v>37622</v>
      </c>
      <c r="W853" t="s">
        <v>7848</v>
      </c>
      <c r="X853" s="2">
        <v>0.50700000000000001</v>
      </c>
      <c r="Y853" s="6">
        <f t="shared" si="110"/>
        <v>1.3534075438455995E-2</v>
      </c>
      <c r="AA853">
        <v>10693513</v>
      </c>
      <c r="AB853">
        <v>28604</v>
      </c>
      <c r="AD853" t="s">
        <v>6</v>
      </c>
      <c r="AE853">
        <v>39</v>
      </c>
      <c r="AF853">
        <v>1</v>
      </c>
      <c r="AH853" s="9">
        <v>43282</v>
      </c>
      <c r="AI853" t="s">
        <v>7847</v>
      </c>
      <c r="AK853" t="s">
        <v>7846</v>
      </c>
      <c r="AL853">
        <v>0</v>
      </c>
      <c r="AM853" s="5">
        <f t="shared" ref="AM853:AM916" si="114">AL853/U853</f>
        <v>0</v>
      </c>
      <c r="AN853" s="4">
        <f t="shared" si="111"/>
        <v>0</v>
      </c>
      <c r="AO853" s="3"/>
      <c r="AP853">
        <v>0</v>
      </c>
      <c r="AR853" t="s">
        <v>1</v>
      </c>
      <c r="AT853" s="2" t="s">
        <v>0</v>
      </c>
      <c r="AU853" s="1">
        <f t="shared" ref="AU853:AU916" si="115">(Y853*0.7+AN853*0.3)*100</f>
        <v>0.94738528069191963</v>
      </c>
      <c r="AV853" s="1">
        <f t="shared" ref="AV853:AV916" si="116">(Y853*0.5+AN853*0.5)*100</f>
        <v>0.67670377192279973</v>
      </c>
      <c r="AW853" s="1">
        <f t="shared" ref="AW853:AW916" si="117">(Y853*0.3+AN853*0.7)*100</f>
        <v>0.40602226315367984</v>
      </c>
    </row>
    <row r="854" spans="1:49" x14ac:dyDescent="0.2">
      <c r="A854">
        <v>852</v>
      </c>
      <c r="B854" t="s">
        <v>7845</v>
      </c>
      <c r="F854" t="s">
        <v>7844</v>
      </c>
      <c r="G854" t="s">
        <v>16</v>
      </c>
      <c r="H854" t="s">
        <v>15</v>
      </c>
      <c r="I854" t="s">
        <v>7843</v>
      </c>
      <c r="J854">
        <v>60007574</v>
      </c>
      <c r="K854" t="s">
        <v>7501</v>
      </c>
      <c r="L854" t="s">
        <v>7500</v>
      </c>
      <c r="M854" t="s">
        <v>4258</v>
      </c>
      <c r="N854">
        <v>1</v>
      </c>
      <c r="O854" t="s">
        <v>7842</v>
      </c>
      <c r="P854">
        <v>7005628951</v>
      </c>
      <c r="Q854">
        <v>60007574</v>
      </c>
      <c r="R854" s="7">
        <v>37622</v>
      </c>
      <c r="S854" s="8">
        <f t="shared" si="112"/>
        <v>2003</v>
      </c>
      <c r="T854" s="8">
        <v>2003</v>
      </c>
      <c r="U854" s="8">
        <f t="shared" si="113"/>
        <v>19</v>
      </c>
      <c r="V854" s="7">
        <v>37622</v>
      </c>
      <c r="W854" t="s">
        <v>7841</v>
      </c>
      <c r="X854" s="2">
        <v>0.33300000000000002</v>
      </c>
      <c r="Y854" s="6">
        <f t="shared" si="110"/>
        <v>8.8892448146071917E-3</v>
      </c>
      <c r="AA854">
        <v>10642307</v>
      </c>
      <c r="AB854">
        <v>12961</v>
      </c>
      <c r="AD854" t="s">
        <v>6</v>
      </c>
      <c r="AE854">
        <v>42</v>
      </c>
      <c r="AF854">
        <v>1</v>
      </c>
      <c r="AH854" t="s">
        <v>7840</v>
      </c>
      <c r="AI854" t="s">
        <v>7839</v>
      </c>
      <c r="AK854" t="s">
        <v>7838</v>
      </c>
      <c r="AL854">
        <v>0</v>
      </c>
      <c r="AM854" s="5">
        <f t="shared" si="114"/>
        <v>0</v>
      </c>
      <c r="AN854" s="4">
        <f t="shared" si="111"/>
        <v>0</v>
      </c>
      <c r="AO854" s="3"/>
      <c r="AP854">
        <v>0</v>
      </c>
      <c r="AR854" t="s">
        <v>1</v>
      </c>
      <c r="AT854" s="2" t="s">
        <v>0</v>
      </c>
      <c r="AU854" s="1">
        <f t="shared" si="115"/>
        <v>0.62224713702250345</v>
      </c>
      <c r="AV854" s="1">
        <f t="shared" si="116"/>
        <v>0.44446224073035956</v>
      </c>
      <c r="AW854" s="1">
        <f t="shared" si="117"/>
        <v>0.26667734443821572</v>
      </c>
    </row>
    <row r="855" spans="1:49" x14ac:dyDescent="0.2">
      <c r="A855">
        <v>853</v>
      </c>
      <c r="B855" t="s">
        <v>7837</v>
      </c>
      <c r="C855" t="s">
        <v>7836</v>
      </c>
      <c r="D855" t="s">
        <v>7835</v>
      </c>
      <c r="F855" t="s">
        <v>7834</v>
      </c>
      <c r="G855" t="s">
        <v>16</v>
      </c>
      <c r="H855" t="s">
        <v>15</v>
      </c>
      <c r="I855" t="s">
        <v>7833</v>
      </c>
      <c r="J855" t="s">
        <v>7832</v>
      </c>
      <c r="K855" t="s">
        <v>7831</v>
      </c>
      <c r="L855" t="s">
        <v>7830</v>
      </c>
      <c r="M855" t="s">
        <v>7829</v>
      </c>
      <c r="N855">
        <v>20</v>
      </c>
      <c r="O855" t="s">
        <v>7828</v>
      </c>
      <c r="P855" t="s">
        <v>7827</v>
      </c>
      <c r="Q855" t="s">
        <v>7826</v>
      </c>
      <c r="R855" s="7">
        <v>37622</v>
      </c>
      <c r="S855" s="8">
        <f t="shared" si="112"/>
        <v>2003</v>
      </c>
      <c r="T855" s="8">
        <v>2003</v>
      </c>
      <c r="U855" s="8">
        <f t="shared" si="113"/>
        <v>19</v>
      </c>
      <c r="V855" s="7">
        <v>2003</v>
      </c>
      <c r="W855" t="s">
        <v>3169</v>
      </c>
      <c r="X855" s="2">
        <v>0.68200000000000005</v>
      </c>
      <c r="Y855" s="6">
        <f t="shared" si="110"/>
        <v>1.8205600491177493E-2</v>
      </c>
      <c r="AA855">
        <v>2731177</v>
      </c>
      <c r="AB855">
        <v>12375</v>
      </c>
      <c r="AD855" t="s">
        <v>6</v>
      </c>
      <c r="AE855">
        <v>32</v>
      </c>
      <c r="AF855">
        <v>12</v>
      </c>
      <c r="AH855" t="s">
        <v>7825</v>
      </c>
      <c r="AI855" t="s">
        <v>7824</v>
      </c>
      <c r="AK855" t="s">
        <v>7823</v>
      </c>
      <c r="AL855">
        <v>4</v>
      </c>
      <c r="AM855" s="5">
        <f t="shared" si="114"/>
        <v>0.21052631578947367</v>
      </c>
      <c r="AN855" s="4">
        <f t="shared" si="111"/>
        <v>3.1885848661790785E-4</v>
      </c>
      <c r="AO855" s="3"/>
      <c r="AP855">
        <v>0</v>
      </c>
      <c r="AR855" t="s">
        <v>1</v>
      </c>
      <c r="AT855" s="2">
        <v>2.1520000000000001</v>
      </c>
      <c r="AU855" s="1">
        <f t="shared" si="115"/>
        <v>1.2839577889809617</v>
      </c>
      <c r="AV855" s="1">
        <f t="shared" si="116"/>
        <v>0.92622294888977008</v>
      </c>
      <c r="AW855" s="1">
        <f t="shared" si="117"/>
        <v>0.56848810879857825</v>
      </c>
    </row>
    <row r="856" spans="1:49" x14ac:dyDescent="0.2">
      <c r="A856">
        <v>854</v>
      </c>
      <c r="B856" t="s">
        <v>7822</v>
      </c>
      <c r="F856" t="s">
        <v>7821</v>
      </c>
      <c r="G856" t="s">
        <v>16</v>
      </c>
      <c r="H856" t="s">
        <v>15</v>
      </c>
      <c r="I856" t="s">
        <v>7820</v>
      </c>
      <c r="N856">
        <v>1</v>
      </c>
      <c r="O856" t="s">
        <v>7819</v>
      </c>
      <c r="P856">
        <v>7202361766</v>
      </c>
      <c r="R856" s="7">
        <v>37622</v>
      </c>
      <c r="S856" s="8">
        <f t="shared" si="112"/>
        <v>2003</v>
      </c>
      <c r="T856" s="8">
        <v>2003</v>
      </c>
      <c r="U856" s="8">
        <f t="shared" si="113"/>
        <v>19</v>
      </c>
      <c r="V856" s="7">
        <v>37622</v>
      </c>
      <c r="W856" t="s">
        <v>7811</v>
      </c>
      <c r="X856" s="2">
        <v>0.29499999999999998</v>
      </c>
      <c r="Y856" s="6">
        <f t="shared" si="110"/>
        <v>7.8748565174448087E-3</v>
      </c>
      <c r="AA856">
        <v>10642269</v>
      </c>
      <c r="AB856">
        <v>19554</v>
      </c>
      <c r="AD856" t="s">
        <v>6</v>
      </c>
      <c r="AE856">
        <v>48</v>
      </c>
      <c r="AF856">
        <v>1</v>
      </c>
      <c r="AH856" t="s">
        <v>7818</v>
      </c>
      <c r="AI856" t="s">
        <v>7817</v>
      </c>
      <c r="AK856" t="s">
        <v>7816</v>
      </c>
      <c r="AL856">
        <v>0</v>
      </c>
      <c r="AM856" s="5">
        <f t="shared" si="114"/>
        <v>0</v>
      </c>
      <c r="AN856" s="4">
        <f t="shared" si="111"/>
        <v>0</v>
      </c>
      <c r="AO856" s="3"/>
      <c r="AP856">
        <v>0</v>
      </c>
      <c r="AR856" t="s">
        <v>1</v>
      </c>
      <c r="AT856" s="2" t="s">
        <v>0</v>
      </c>
      <c r="AU856" s="1">
        <f t="shared" si="115"/>
        <v>0.55123995622113653</v>
      </c>
      <c r="AV856" s="1">
        <f t="shared" si="116"/>
        <v>0.39374282587224041</v>
      </c>
      <c r="AW856" s="1">
        <f t="shared" si="117"/>
        <v>0.23624569552334423</v>
      </c>
    </row>
    <row r="857" spans="1:49" x14ac:dyDescent="0.2">
      <c r="A857">
        <v>855</v>
      </c>
      <c r="B857" t="s">
        <v>7815</v>
      </c>
      <c r="F857" t="s">
        <v>7814</v>
      </c>
      <c r="G857" t="s">
        <v>16</v>
      </c>
      <c r="H857" t="s">
        <v>15</v>
      </c>
      <c r="I857" t="s">
        <v>7813</v>
      </c>
      <c r="N857">
        <v>1</v>
      </c>
      <c r="O857" t="s">
        <v>7812</v>
      </c>
      <c r="P857">
        <v>6603869177</v>
      </c>
      <c r="R857" s="7">
        <v>37622</v>
      </c>
      <c r="S857" s="8">
        <f t="shared" si="112"/>
        <v>2003</v>
      </c>
      <c r="T857" s="8">
        <v>2003</v>
      </c>
      <c r="U857" s="8">
        <f t="shared" si="113"/>
        <v>19</v>
      </c>
      <c r="V857" s="7">
        <v>37622</v>
      </c>
      <c r="W857" t="s">
        <v>7811</v>
      </c>
      <c r="X857" s="2">
        <v>0.29499999999999998</v>
      </c>
      <c r="Y857" s="6">
        <f t="shared" si="110"/>
        <v>7.8748565174448087E-3</v>
      </c>
      <c r="AA857">
        <v>10642269</v>
      </c>
      <c r="AB857">
        <v>19554</v>
      </c>
      <c r="AD857" t="s">
        <v>6</v>
      </c>
      <c r="AE857">
        <v>48</v>
      </c>
      <c r="AF857">
        <v>1</v>
      </c>
      <c r="AH857" t="s">
        <v>7810</v>
      </c>
      <c r="AI857" t="s">
        <v>7809</v>
      </c>
      <c r="AK857" t="s">
        <v>7808</v>
      </c>
      <c r="AL857">
        <v>0</v>
      </c>
      <c r="AM857" s="5">
        <f t="shared" si="114"/>
        <v>0</v>
      </c>
      <c r="AN857" s="4">
        <f t="shared" si="111"/>
        <v>0</v>
      </c>
      <c r="AO857" s="3"/>
      <c r="AP857">
        <v>0</v>
      </c>
      <c r="AR857" t="s">
        <v>1</v>
      </c>
      <c r="AT857" s="2" t="s">
        <v>0</v>
      </c>
      <c r="AU857" s="1">
        <f t="shared" si="115"/>
        <v>0.55123995622113653</v>
      </c>
      <c r="AV857" s="1">
        <f t="shared" si="116"/>
        <v>0.39374282587224041</v>
      </c>
      <c r="AW857" s="1">
        <f t="shared" si="117"/>
        <v>0.23624569552334423</v>
      </c>
    </row>
    <row r="858" spans="1:49" x14ac:dyDescent="0.2">
      <c r="A858">
        <v>856</v>
      </c>
      <c r="B858" t="s">
        <v>7807</v>
      </c>
      <c r="C858" t="s">
        <v>7806</v>
      </c>
      <c r="F858" t="s">
        <v>7805</v>
      </c>
      <c r="G858" t="s">
        <v>16</v>
      </c>
      <c r="H858" t="s">
        <v>15</v>
      </c>
      <c r="I858" t="s">
        <v>7804</v>
      </c>
      <c r="J858">
        <v>60009037</v>
      </c>
      <c r="K858" t="s">
        <v>2214</v>
      </c>
      <c r="L858" t="s">
        <v>1711</v>
      </c>
      <c r="M858" t="s">
        <v>323</v>
      </c>
      <c r="N858">
        <v>2</v>
      </c>
      <c r="O858" t="s">
        <v>7803</v>
      </c>
      <c r="P858" t="s">
        <v>7802</v>
      </c>
      <c r="Q858" t="s">
        <v>3620</v>
      </c>
      <c r="R858" s="7">
        <v>37622</v>
      </c>
      <c r="S858" s="8">
        <f t="shared" si="112"/>
        <v>2003</v>
      </c>
      <c r="T858" s="8">
        <v>2003</v>
      </c>
      <c r="U858" s="8">
        <f t="shared" si="113"/>
        <v>19</v>
      </c>
      <c r="V858" s="7">
        <v>2003</v>
      </c>
      <c r="W858" t="s">
        <v>1464</v>
      </c>
      <c r="X858" s="2">
        <v>1.887</v>
      </c>
      <c r="Y858" s="6">
        <f t="shared" si="110"/>
        <v>5.0372387282774087E-2</v>
      </c>
      <c r="AA858">
        <v>15507998</v>
      </c>
      <c r="AB858">
        <v>110157</v>
      </c>
      <c r="AC858">
        <v>15502368</v>
      </c>
      <c r="AD858" t="s">
        <v>6</v>
      </c>
      <c r="AE858">
        <v>68</v>
      </c>
      <c r="AF858">
        <v>10</v>
      </c>
      <c r="AI858" t="s">
        <v>7801</v>
      </c>
      <c r="AK858" t="s">
        <v>7800</v>
      </c>
      <c r="AL858">
        <v>8</v>
      </c>
      <c r="AM858" s="5">
        <f t="shared" si="114"/>
        <v>0.42105263157894735</v>
      </c>
      <c r="AN858" s="4">
        <f t="shared" si="111"/>
        <v>6.377169732358157E-4</v>
      </c>
      <c r="AO858" s="3"/>
      <c r="AP858">
        <v>0</v>
      </c>
      <c r="AR858" t="s">
        <v>1</v>
      </c>
      <c r="AT858" s="2" t="s">
        <v>0</v>
      </c>
      <c r="AU858" s="1">
        <f t="shared" si="115"/>
        <v>3.5451986189912605</v>
      </c>
      <c r="AV858" s="1">
        <f t="shared" si="116"/>
        <v>2.5505052128004952</v>
      </c>
      <c r="AW858" s="1">
        <f t="shared" si="117"/>
        <v>1.5558118066097295</v>
      </c>
    </row>
    <row r="859" spans="1:49" x14ac:dyDescent="0.2">
      <c r="A859">
        <v>857</v>
      </c>
      <c r="B859" t="s">
        <v>7799</v>
      </c>
      <c r="C859" t="s">
        <v>7798</v>
      </c>
      <c r="F859" t="s">
        <v>7797</v>
      </c>
      <c r="G859" t="s">
        <v>16</v>
      </c>
      <c r="H859" t="s">
        <v>15</v>
      </c>
      <c r="I859" t="s">
        <v>7796</v>
      </c>
      <c r="J859" t="s">
        <v>2781</v>
      </c>
      <c r="K859" t="s">
        <v>2785</v>
      </c>
      <c r="L859" t="s">
        <v>2784</v>
      </c>
      <c r="M859" t="s">
        <v>185</v>
      </c>
      <c r="N859">
        <v>6</v>
      </c>
      <c r="O859" t="s">
        <v>7795</v>
      </c>
      <c r="P859" t="s">
        <v>7794</v>
      </c>
      <c r="Q859" t="s">
        <v>7793</v>
      </c>
      <c r="R859" s="7">
        <v>37622</v>
      </c>
      <c r="S859" s="8">
        <f t="shared" si="112"/>
        <v>2003</v>
      </c>
      <c r="T859" s="8">
        <v>2003</v>
      </c>
      <c r="U859" s="8">
        <f t="shared" si="113"/>
        <v>19</v>
      </c>
      <c r="V859" s="7">
        <v>2003</v>
      </c>
      <c r="W859" t="s">
        <v>4443</v>
      </c>
      <c r="X859" s="2">
        <v>3.6880000000000002</v>
      </c>
      <c r="Y859" s="6">
        <f t="shared" si="110"/>
        <v>9.8449053682496471E-2</v>
      </c>
      <c r="AA859">
        <v>319007</v>
      </c>
      <c r="AB859">
        <v>29150</v>
      </c>
      <c r="AC859">
        <v>10797114</v>
      </c>
      <c r="AD859" t="s">
        <v>6</v>
      </c>
      <c r="AE859">
        <v>90</v>
      </c>
      <c r="AF859">
        <v>11</v>
      </c>
      <c r="AH859">
        <v>4</v>
      </c>
      <c r="AI859" t="s">
        <v>7792</v>
      </c>
      <c r="AK859" t="s">
        <v>7791</v>
      </c>
      <c r="AL859">
        <v>0</v>
      </c>
      <c r="AM859" s="5">
        <f t="shared" si="114"/>
        <v>0</v>
      </c>
      <c r="AN859" s="4">
        <f t="shared" si="111"/>
        <v>0</v>
      </c>
      <c r="AO859" s="3"/>
      <c r="AP859">
        <v>0</v>
      </c>
      <c r="AR859" t="s">
        <v>1</v>
      </c>
      <c r="AT859" s="2">
        <v>9.1609999999999996</v>
      </c>
      <c r="AU859" s="1">
        <f t="shared" si="115"/>
        <v>6.8914337577747524</v>
      </c>
      <c r="AV859" s="1">
        <f t="shared" si="116"/>
        <v>4.9224526841248233</v>
      </c>
      <c r="AW859" s="1">
        <f t="shared" si="117"/>
        <v>2.9534716104748941</v>
      </c>
    </row>
    <row r="860" spans="1:49" x14ac:dyDescent="0.2">
      <c r="A860">
        <v>858</v>
      </c>
      <c r="B860" t="s">
        <v>7790</v>
      </c>
      <c r="C860" t="s">
        <v>7789</v>
      </c>
      <c r="F860" t="s">
        <v>1851</v>
      </c>
      <c r="G860" t="s">
        <v>16</v>
      </c>
      <c r="H860" t="s">
        <v>15</v>
      </c>
      <c r="I860" t="s">
        <v>1850</v>
      </c>
      <c r="J860">
        <v>60015150</v>
      </c>
      <c r="K860" t="s">
        <v>423</v>
      </c>
      <c r="L860" t="s">
        <v>422</v>
      </c>
      <c r="M860" t="s">
        <v>51</v>
      </c>
      <c r="N860">
        <v>2</v>
      </c>
      <c r="O860" t="s">
        <v>1849</v>
      </c>
      <c r="P860" t="s">
        <v>1848</v>
      </c>
      <c r="Q860" t="s">
        <v>419</v>
      </c>
      <c r="R860" s="7">
        <v>37622</v>
      </c>
      <c r="S860" s="8">
        <f t="shared" si="112"/>
        <v>2003</v>
      </c>
      <c r="T860" s="8">
        <v>2003</v>
      </c>
      <c r="U860" s="8">
        <f t="shared" si="113"/>
        <v>19</v>
      </c>
      <c r="V860" s="7">
        <v>2003</v>
      </c>
      <c r="W860" t="s">
        <v>7788</v>
      </c>
      <c r="X860" s="2">
        <v>0.89600000000000002</v>
      </c>
      <c r="Y860" s="6">
        <f t="shared" si="110"/>
        <v>2.3918208269934065E-2</v>
      </c>
      <c r="AA860" t="s">
        <v>1846</v>
      </c>
      <c r="AB860">
        <v>21100855841</v>
      </c>
      <c r="AD860" t="s">
        <v>6</v>
      </c>
      <c r="AE860">
        <v>67</v>
      </c>
      <c r="AF860">
        <v>2</v>
      </c>
      <c r="AH860">
        <v>4</v>
      </c>
      <c r="AI860" t="s">
        <v>7787</v>
      </c>
      <c r="AK860" t="s">
        <v>7786</v>
      </c>
      <c r="AL860">
        <v>0</v>
      </c>
      <c r="AM860" s="5">
        <f t="shared" si="114"/>
        <v>0</v>
      </c>
      <c r="AN860" s="4">
        <f t="shared" si="111"/>
        <v>0</v>
      </c>
      <c r="AO860" s="3"/>
      <c r="AP860">
        <v>0</v>
      </c>
      <c r="AR860" t="s">
        <v>1</v>
      </c>
      <c r="AT860" s="2" t="s">
        <v>0</v>
      </c>
      <c r="AU860" s="1">
        <f t="shared" si="115"/>
        <v>1.6742745788953843</v>
      </c>
      <c r="AV860" s="1">
        <f t="shared" si="116"/>
        <v>1.1959104134967031</v>
      </c>
      <c r="AW860" s="1">
        <f t="shared" si="117"/>
        <v>0.71754624809802192</v>
      </c>
    </row>
    <row r="861" spans="1:49" x14ac:dyDescent="0.2">
      <c r="A861">
        <v>859</v>
      </c>
      <c r="B861" t="s">
        <v>7785</v>
      </c>
      <c r="C861" t="s">
        <v>7784</v>
      </c>
      <c r="F861" t="s">
        <v>7783</v>
      </c>
      <c r="G861" t="s">
        <v>16</v>
      </c>
      <c r="H861" t="s">
        <v>15</v>
      </c>
      <c r="I861" t="s">
        <v>7782</v>
      </c>
      <c r="J861">
        <v>60006832</v>
      </c>
      <c r="K861" t="s">
        <v>7781</v>
      </c>
      <c r="L861" t="s">
        <v>7780</v>
      </c>
      <c r="M861" t="s">
        <v>323</v>
      </c>
      <c r="N861">
        <v>1</v>
      </c>
      <c r="O861" t="s">
        <v>7779</v>
      </c>
      <c r="P861">
        <v>7006540065</v>
      </c>
      <c r="Q861">
        <v>60006832</v>
      </c>
      <c r="R861" s="7">
        <v>37622</v>
      </c>
      <c r="S861" s="8">
        <f t="shared" si="112"/>
        <v>2003</v>
      </c>
      <c r="T861" s="8">
        <v>2003</v>
      </c>
      <c r="U861" s="8">
        <f t="shared" si="113"/>
        <v>19</v>
      </c>
      <c r="V861" s="7">
        <v>37742</v>
      </c>
      <c r="W861" t="s">
        <v>7778</v>
      </c>
      <c r="X861" s="2">
        <v>2.0579999999999998</v>
      </c>
      <c r="Y861" s="6">
        <f t="shared" si="110"/>
        <v>5.4937134620004803E-2</v>
      </c>
      <c r="AA861">
        <v>10535888</v>
      </c>
      <c r="AB861">
        <v>12996</v>
      </c>
      <c r="AD861" t="s">
        <v>6</v>
      </c>
      <c r="AE861">
        <v>20</v>
      </c>
      <c r="AF861">
        <v>3</v>
      </c>
      <c r="AH861" t="s">
        <v>7777</v>
      </c>
      <c r="AI861" t="s">
        <v>7776</v>
      </c>
      <c r="AK861" t="s">
        <v>7775</v>
      </c>
      <c r="AL861">
        <v>25</v>
      </c>
      <c r="AM861" s="5">
        <f t="shared" si="114"/>
        <v>1.3157894736842106</v>
      </c>
      <c r="AN861" s="4">
        <f t="shared" si="111"/>
        <v>1.9928655413619244E-3</v>
      </c>
      <c r="AO861" s="3"/>
      <c r="AP861">
        <v>0</v>
      </c>
      <c r="AR861" t="s">
        <v>1</v>
      </c>
      <c r="AT861" s="2">
        <v>12.551</v>
      </c>
      <c r="AU861" s="1">
        <f t="shared" si="115"/>
        <v>3.9053853896411939</v>
      </c>
      <c r="AV861" s="1">
        <f t="shared" si="116"/>
        <v>2.8465000080683365</v>
      </c>
      <c r="AW861" s="1">
        <f t="shared" si="117"/>
        <v>1.7876146264954786</v>
      </c>
    </row>
    <row r="862" spans="1:49" x14ac:dyDescent="0.2">
      <c r="A862">
        <v>860</v>
      </c>
      <c r="B862" t="s">
        <v>7774</v>
      </c>
      <c r="C862" t="s">
        <v>7773</v>
      </c>
      <c r="F862" t="s">
        <v>7772</v>
      </c>
      <c r="G862" t="s">
        <v>16</v>
      </c>
      <c r="H862" t="s">
        <v>15</v>
      </c>
      <c r="I862" t="s">
        <v>7771</v>
      </c>
      <c r="J862">
        <v>60009551</v>
      </c>
      <c r="K862" t="s">
        <v>7770</v>
      </c>
      <c r="L862" t="s">
        <v>7769</v>
      </c>
      <c r="M862" t="s">
        <v>11</v>
      </c>
      <c r="N862">
        <v>1</v>
      </c>
      <c r="O862" t="s">
        <v>7768</v>
      </c>
      <c r="P862">
        <v>35745841400</v>
      </c>
      <c r="Q862">
        <v>60009551</v>
      </c>
      <c r="R862" s="7">
        <v>37622</v>
      </c>
      <c r="S862" s="8">
        <f t="shared" si="112"/>
        <v>2003</v>
      </c>
      <c r="T862" s="8">
        <v>2003</v>
      </c>
      <c r="U862" s="8">
        <f t="shared" si="113"/>
        <v>19</v>
      </c>
      <c r="V862" s="7">
        <v>37622</v>
      </c>
      <c r="W862" t="s">
        <v>7269</v>
      </c>
      <c r="X862" s="2">
        <v>0.16200000000000001</v>
      </c>
      <c r="Y862" s="6">
        <f t="shared" si="110"/>
        <v>4.3244974773764717E-3</v>
      </c>
      <c r="AA862">
        <v>3854221</v>
      </c>
      <c r="AB862">
        <v>3300147412</v>
      </c>
      <c r="AC862">
        <v>13488155</v>
      </c>
      <c r="AD862" t="s">
        <v>6</v>
      </c>
      <c r="AE862">
        <v>123</v>
      </c>
      <c r="AF862">
        <v>2</v>
      </c>
      <c r="AH862" t="s">
        <v>7767</v>
      </c>
      <c r="AI862" t="s">
        <v>7766</v>
      </c>
      <c r="AJ862" t="s">
        <v>7765</v>
      </c>
      <c r="AK862" t="s">
        <v>7764</v>
      </c>
      <c r="AL862">
        <v>1</v>
      </c>
      <c r="AM862" s="5">
        <f t="shared" si="114"/>
        <v>5.2631578947368418E-2</v>
      </c>
      <c r="AN862" s="4">
        <f t="shared" si="111"/>
        <v>7.9714621654476962E-5</v>
      </c>
      <c r="AO862" s="3"/>
      <c r="AP862">
        <v>1</v>
      </c>
      <c r="AR862" t="s">
        <v>1</v>
      </c>
      <c r="AT862" s="2" t="s">
        <v>0</v>
      </c>
      <c r="AU862" s="1">
        <f t="shared" si="115"/>
        <v>0.30510626206598729</v>
      </c>
      <c r="AV862" s="1">
        <f t="shared" si="116"/>
        <v>0.22021060495154743</v>
      </c>
      <c r="AW862" s="1">
        <f t="shared" si="117"/>
        <v>0.13531494783710754</v>
      </c>
    </row>
    <row r="863" spans="1:49" x14ac:dyDescent="0.2">
      <c r="A863">
        <v>861</v>
      </c>
      <c r="B863" t="s">
        <v>7763</v>
      </c>
      <c r="C863" t="s">
        <v>7762</v>
      </c>
      <c r="F863" t="s">
        <v>7761</v>
      </c>
      <c r="G863" t="s">
        <v>16</v>
      </c>
      <c r="H863" t="s">
        <v>15</v>
      </c>
      <c r="I863" t="s">
        <v>7760</v>
      </c>
      <c r="J863">
        <v>60010491</v>
      </c>
      <c r="K863" t="s">
        <v>7433</v>
      </c>
      <c r="L863" t="s">
        <v>7432</v>
      </c>
      <c r="M863" t="s">
        <v>323</v>
      </c>
      <c r="N863">
        <v>2</v>
      </c>
      <c r="O863" t="s">
        <v>7759</v>
      </c>
      <c r="P863" t="s">
        <v>7758</v>
      </c>
      <c r="Q863" t="s">
        <v>7429</v>
      </c>
      <c r="R863" s="7">
        <v>37622</v>
      </c>
      <c r="S863" s="8">
        <f t="shared" si="112"/>
        <v>2003</v>
      </c>
      <c r="T863" s="8">
        <v>2003</v>
      </c>
      <c r="U863" s="8">
        <f t="shared" si="113"/>
        <v>19</v>
      </c>
      <c r="V863" s="7">
        <v>2003</v>
      </c>
      <c r="W863" t="s">
        <v>7178</v>
      </c>
      <c r="X863" s="2">
        <v>0.28599999999999998</v>
      </c>
      <c r="Y863" s="6">
        <f t="shared" si="110"/>
        <v>7.6346066575905605E-3</v>
      </c>
      <c r="AA863">
        <v>9205071</v>
      </c>
      <c r="AB863">
        <v>28139</v>
      </c>
      <c r="AC863">
        <v>15693937</v>
      </c>
      <c r="AD863" t="s">
        <v>6</v>
      </c>
      <c r="AE863">
        <v>17</v>
      </c>
      <c r="AF863">
        <v>4</v>
      </c>
      <c r="AH863" t="s">
        <v>7757</v>
      </c>
      <c r="AI863" t="s">
        <v>7756</v>
      </c>
      <c r="AK863" t="s">
        <v>7755</v>
      </c>
      <c r="AL863">
        <v>1</v>
      </c>
      <c r="AM863" s="5">
        <f t="shared" si="114"/>
        <v>5.2631578947368418E-2</v>
      </c>
      <c r="AN863" s="4">
        <f t="shared" si="111"/>
        <v>7.9714621654476962E-5</v>
      </c>
      <c r="AO863" s="3"/>
      <c r="AP863">
        <v>0</v>
      </c>
      <c r="AR863" t="s">
        <v>1</v>
      </c>
      <c r="AT863" s="2" t="s">
        <v>0</v>
      </c>
      <c r="AU863" s="1">
        <f t="shared" si="115"/>
        <v>0.53681390468097356</v>
      </c>
      <c r="AV863" s="1">
        <f t="shared" si="116"/>
        <v>0.38571606396225189</v>
      </c>
      <c r="AW863" s="1">
        <f t="shared" si="117"/>
        <v>0.23461822324353018</v>
      </c>
    </row>
    <row r="864" spans="1:49" x14ac:dyDescent="0.2">
      <c r="A864">
        <v>862</v>
      </c>
      <c r="B864" t="s">
        <v>7754</v>
      </c>
      <c r="C864" t="s">
        <v>7753</v>
      </c>
      <c r="F864" t="s">
        <v>7752</v>
      </c>
      <c r="G864" t="s">
        <v>16</v>
      </c>
      <c r="H864" t="s">
        <v>15</v>
      </c>
      <c r="I864" t="s">
        <v>7422</v>
      </c>
      <c r="J864">
        <v>60025141</v>
      </c>
      <c r="K864" t="s">
        <v>7273</v>
      </c>
      <c r="L864" t="s">
        <v>12</v>
      </c>
      <c r="M864" t="s">
        <v>11</v>
      </c>
      <c r="N864">
        <v>2</v>
      </c>
      <c r="O864" t="s">
        <v>7421</v>
      </c>
      <c r="P864" t="s">
        <v>7420</v>
      </c>
      <c r="Q864" t="s">
        <v>7270</v>
      </c>
      <c r="R864" s="7">
        <v>37622</v>
      </c>
      <c r="S864" s="8">
        <f t="shared" si="112"/>
        <v>2003</v>
      </c>
      <c r="T864" s="8">
        <v>2003</v>
      </c>
      <c r="U864" s="8">
        <f t="shared" si="113"/>
        <v>19</v>
      </c>
      <c r="V864" s="7">
        <v>2003</v>
      </c>
      <c r="W864" t="s">
        <v>7419</v>
      </c>
      <c r="X864" s="2">
        <v>0.20899999999999999</v>
      </c>
      <c r="Y864" s="6">
        <f t="shared" si="110"/>
        <v>5.5791356343931021E-3</v>
      </c>
      <c r="AA864">
        <v>3854205</v>
      </c>
      <c r="AB864">
        <v>3300147408</v>
      </c>
      <c r="AC864">
        <v>13475533</v>
      </c>
      <c r="AD864" t="s">
        <v>6</v>
      </c>
      <c r="AE864">
        <v>123</v>
      </c>
      <c r="AF864">
        <v>12</v>
      </c>
      <c r="AH864" t="s">
        <v>7751</v>
      </c>
      <c r="AI864" t="s">
        <v>7750</v>
      </c>
      <c r="AJ864" t="s">
        <v>7749</v>
      </c>
      <c r="AK864" t="s">
        <v>7748</v>
      </c>
      <c r="AL864">
        <v>0</v>
      </c>
      <c r="AM864" s="5">
        <f t="shared" si="114"/>
        <v>0</v>
      </c>
      <c r="AN864" s="4">
        <f t="shared" si="111"/>
        <v>0</v>
      </c>
      <c r="AO864" s="3"/>
      <c r="AP864">
        <v>1</v>
      </c>
      <c r="AR864" t="s">
        <v>1</v>
      </c>
      <c r="AT864" s="2" t="s">
        <v>0</v>
      </c>
      <c r="AU864" s="1">
        <f t="shared" si="115"/>
        <v>0.39053949440751712</v>
      </c>
      <c r="AV864" s="1">
        <f t="shared" si="116"/>
        <v>0.2789567817196551</v>
      </c>
      <c r="AW864" s="1">
        <f t="shared" si="117"/>
        <v>0.16737406903179305</v>
      </c>
    </row>
    <row r="865" spans="1:49" x14ac:dyDescent="0.2">
      <c r="A865">
        <v>863</v>
      </c>
      <c r="B865" t="s">
        <v>7747</v>
      </c>
      <c r="C865" t="s">
        <v>7746</v>
      </c>
      <c r="F865" t="s">
        <v>7745</v>
      </c>
      <c r="G865" t="s">
        <v>16</v>
      </c>
      <c r="H865" t="s">
        <v>15</v>
      </c>
      <c r="I865" t="s">
        <v>7744</v>
      </c>
      <c r="J865" t="s">
        <v>7743</v>
      </c>
      <c r="K865" t="s">
        <v>7742</v>
      </c>
      <c r="L865" t="s">
        <v>7741</v>
      </c>
      <c r="M865" t="s">
        <v>39</v>
      </c>
      <c r="N865">
        <v>7</v>
      </c>
      <c r="O865" t="s">
        <v>7740</v>
      </c>
      <c r="P865" t="s">
        <v>7739</v>
      </c>
      <c r="Q865" t="s">
        <v>7738</v>
      </c>
      <c r="R865" s="7">
        <v>37622</v>
      </c>
      <c r="S865" s="8">
        <f t="shared" si="112"/>
        <v>2003</v>
      </c>
      <c r="T865" s="8">
        <v>2003</v>
      </c>
      <c r="U865" s="8">
        <f t="shared" si="113"/>
        <v>19</v>
      </c>
      <c r="V865" s="7">
        <v>2003</v>
      </c>
      <c r="W865" t="s">
        <v>7419</v>
      </c>
      <c r="X865" s="2">
        <v>0.20899999999999999</v>
      </c>
      <c r="Y865" s="6">
        <f t="shared" si="110"/>
        <v>5.5791356343931021E-3</v>
      </c>
      <c r="AA865">
        <v>3854205</v>
      </c>
      <c r="AB865">
        <v>3300147408</v>
      </c>
      <c r="AC865">
        <v>13475533</v>
      </c>
      <c r="AD865" t="s">
        <v>6</v>
      </c>
      <c r="AE865">
        <v>123</v>
      </c>
      <c r="AF865">
        <v>8</v>
      </c>
      <c r="AH865" t="s">
        <v>7737</v>
      </c>
      <c r="AI865" t="s">
        <v>7736</v>
      </c>
      <c r="AJ865" t="s">
        <v>7735</v>
      </c>
      <c r="AK865" t="s">
        <v>7734</v>
      </c>
      <c r="AL865">
        <v>0</v>
      </c>
      <c r="AM865" s="5">
        <f t="shared" si="114"/>
        <v>0</v>
      </c>
      <c r="AN865" s="4">
        <f t="shared" si="111"/>
        <v>0</v>
      </c>
      <c r="AO865" s="3"/>
      <c r="AP865">
        <v>1</v>
      </c>
      <c r="AR865" t="s">
        <v>1</v>
      </c>
      <c r="AT865" s="2" t="s">
        <v>0</v>
      </c>
      <c r="AU865" s="1">
        <f t="shared" si="115"/>
        <v>0.39053949440751712</v>
      </c>
      <c r="AV865" s="1">
        <f t="shared" si="116"/>
        <v>0.2789567817196551</v>
      </c>
      <c r="AW865" s="1">
        <f t="shared" si="117"/>
        <v>0.16737406903179305</v>
      </c>
    </row>
    <row r="866" spans="1:49" x14ac:dyDescent="0.2">
      <c r="A866">
        <v>864</v>
      </c>
      <c r="B866" t="s">
        <v>7733</v>
      </c>
      <c r="C866" t="s">
        <v>7732</v>
      </c>
      <c r="F866" t="s">
        <v>7731</v>
      </c>
      <c r="G866" t="s">
        <v>16</v>
      </c>
      <c r="H866" t="s">
        <v>15</v>
      </c>
      <c r="I866" t="s">
        <v>7730</v>
      </c>
      <c r="J866">
        <v>60024322</v>
      </c>
      <c r="K866" t="s">
        <v>4074</v>
      </c>
      <c r="L866" t="s">
        <v>4073</v>
      </c>
      <c r="M866" t="s">
        <v>11</v>
      </c>
      <c r="N866">
        <v>3</v>
      </c>
      <c r="O866" t="s">
        <v>7729</v>
      </c>
      <c r="P866" t="s">
        <v>7728</v>
      </c>
      <c r="Q866" t="s">
        <v>4070</v>
      </c>
      <c r="R866" s="7">
        <v>37622</v>
      </c>
      <c r="S866" s="8">
        <f t="shared" si="112"/>
        <v>2003</v>
      </c>
      <c r="T866" s="8">
        <v>2003</v>
      </c>
      <c r="U866" s="8">
        <f t="shared" si="113"/>
        <v>19</v>
      </c>
      <c r="V866" s="7">
        <v>2003</v>
      </c>
      <c r="W866" t="s">
        <v>7419</v>
      </c>
      <c r="X866" s="2">
        <v>0.20899999999999999</v>
      </c>
      <c r="Y866" s="6">
        <f t="shared" si="110"/>
        <v>5.5791356343931021E-3</v>
      </c>
      <c r="AA866">
        <v>3854205</v>
      </c>
      <c r="AB866">
        <v>3300147408</v>
      </c>
      <c r="AC866">
        <v>13475533</v>
      </c>
      <c r="AD866" t="s">
        <v>6</v>
      </c>
      <c r="AE866">
        <v>123</v>
      </c>
      <c r="AF866">
        <v>3</v>
      </c>
      <c r="AH866" t="s">
        <v>7727</v>
      </c>
      <c r="AI866" t="s">
        <v>7726</v>
      </c>
      <c r="AJ866" t="s">
        <v>7725</v>
      </c>
      <c r="AK866" t="s">
        <v>7724</v>
      </c>
      <c r="AL866">
        <v>0</v>
      </c>
      <c r="AM866" s="5">
        <f t="shared" si="114"/>
        <v>0</v>
      </c>
      <c r="AN866" s="4">
        <f t="shared" si="111"/>
        <v>0</v>
      </c>
      <c r="AO866" s="3"/>
      <c r="AP866">
        <v>1</v>
      </c>
      <c r="AR866" t="s">
        <v>1</v>
      </c>
      <c r="AT866" s="2" t="s">
        <v>0</v>
      </c>
      <c r="AU866" s="1">
        <f t="shared" si="115"/>
        <v>0.39053949440751712</v>
      </c>
      <c r="AV866" s="1">
        <f t="shared" si="116"/>
        <v>0.2789567817196551</v>
      </c>
      <c r="AW866" s="1">
        <f t="shared" si="117"/>
        <v>0.16737406903179305</v>
      </c>
    </row>
    <row r="867" spans="1:49" x14ac:dyDescent="0.2">
      <c r="A867">
        <v>865</v>
      </c>
      <c r="B867" t="s">
        <v>7723</v>
      </c>
      <c r="C867" t="s">
        <v>7722</v>
      </c>
      <c r="F867" t="s">
        <v>7721</v>
      </c>
      <c r="G867" t="s">
        <v>16</v>
      </c>
      <c r="H867" t="s">
        <v>15</v>
      </c>
      <c r="I867" t="s">
        <v>7720</v>
      </c>
      <c r="J867" t="s">
        <v>7715</v>
      </c>
      <c r="K867" t="s">
        <v>7719</v>
      </c>
      <c r="L867" t="s">
        <v>7718</v>
      </c>
      <c r="M867" t="s">
        <v>148</v>
      </c>
      <c r="N867">
        <v>3</v>
      </c>
      <c r="O867" t="s">
        <v>7717</v>
      </c>
      <c r="P867" t="s">
        <v>7716</v>
      </c>
      <c r="Q867" t="s">
        <v>7715</v>
      </c>
      <c r="R867" s="7">
        <v>37622</v>
      </c>
      <c r="S867" s="8">
        <f t="shared" si="112"/>
        <v>2003</v>
      </c>
      <c r="T867" s="8">
        <v>2003</v>
      </c>
      <c r="U867" s="8">
        <f t="shared" si="113"/>
        <v>19</v>
      </c>
      <c r="V867" s="7">
        <v>2003</v>
      </c>
      <c r="W867" t="s">
        <v>7419</v>
      </c>
      <c r="X867" s="2">
        <v>0.20899999999999999</v>
      </c>
      <c r="Y867" s="6">
        <f t="shared" si="110"/>
        <v>5.5791356343931021E-3</v>
      </c>
      <c r="AA867">
        <v>3854205</v>
      </c>
      <c r="AB867">
        <v>3300147408</v>
      </c>
      <c r="AC867">
        <v>13475533</v>
      </c>
      <c r="AD867" t="s">
        <v>6</v>
      </c>
      <c r="AE867">
        <v>123</v>
      </c>
      <c r="AF867">
        <v>10</v>
      </c>
      <c r="AH867" t="s">
        <v>7714</v>
      </c>
      <c r="AI867" t="s">
        <v>7713</v>
      </c>
      <c r="AJ867" t="s">
        <v>7712</v>
      </c>
      <c r="AK867" t="s">
        <v>7711</v>
      </c>
      <c r="AL867">
        <v>0</v>
      </c>
      <c r="AM867" s="5">
        <f t="shared" si="114"/>
        <v>0</v>
      </c>
      <c r="AN867" s="4">
        <f t="shared" si="111"/>
        <v>0</v>
      </c>
      <c r="AO867" s="3"/>
      <c r="AP867">
        <v>1</v>
      </c>
      <c r="AR867" t="s">
        <v>1</v>
      </c>
      <c r="AT867" s="2" t="s">
        <v>0</v>
      </c>
      <c r="AU867" s="1">
        <f t="shared" si="115"/>
        <v>0.39053949440751712</v>
      </c>
      <c r="AV867" s="1">
        <f t="shared" si="116"/>
        <v>0.2789567817196551</v>
      </c>
      <c r="AW867" s="1">
        <f t="shared" si="117"/>
        <v>0.16737406903179305</v>
      </c>
    </row>
    <row r="868" spans="1:49" x14ac:dyDescent="0.2">
      <c r="A868">
        <v>866</v>
      </c>
      <c r="B868" t="s">
        <v>7710</v>
      </c>
      <c r="C868" t="s">
        <v>7709</v>
      </c>
      <c r="F868" t="s">
        <v>7708</v>
      </c>
      <c r="G868" t="s">
        <v>16</v>
      </c>
      <c r="H868" t="s">
        <v>15</v>
      </c>
      <c r="I868" t="s">
        <v>7707</v>
      </c>
      <c r="J868">
        <v>60004176</v>
      </c>
      <c r="K868" t="s">
        <v>4870</v>
      </c>
      <c r="L868" t="s">
        <v>4085</v>
      </c>
      <c r="M868" t="s">
        <v>11</v>
      </c>
      <c r="N868">
        <v>2</v>
      </c>
      <c r="O868" t="s">
        <v>7706</v>
      </c>
      <c r="P868" t="s">
        <v>7705</v>
      </c>
      <c r="Q868" t="s">
        <v>7704</v>
      </c>
      <c r="R868" s="7">
        <v>37622</v>
      </c>
      <c r="S868" s="8">
        <f t="shared" si="112"/>
        <v>2003</v>
      </c>
      <c r="T868" s="8">
        <v>2003</v>
      </c>
      <c r="U868" s="8">
        <f t="shared" si="113"/>
        <v>19</v>
      </c>
      <c r="V868" s="7">
        <v>2003</v>
      </c>
      <c r="W868" t="s">
        <v>7419</v>
      </c>
      <c r="X868" s="2">
        <v>0.20899999999999999</v>
      </c>
      <c r="Y868" s="6">
        <f t="shared" si="110"/>
        <v>5.5791356343931021E-3</v>
      </c>
      <c r="AA868">
        <v>3854205</v>
      </c>
      <c r="AB868">
        <v>3300147408</v>
      </c>
      <c r="AC868">
        <v>13475533</v>
      </c>
      <c r="AD868" t="s">
        <v>6</v>
      </c>
      <c r="AE868">
        <v>123</v>
      </c>
      <c r="AF868">
        <v>10</v>
      </c>
      <c r="AH868" t="s">
        <v>7703</v>
      </c>
      <c r="AI868" t="s">
        <v>7702</v>
      </c>
      <c r="AJ868" t="s">
        <v>7701</v>
      </c>
      <c r="AK868" t="s">
        <v>7700</v>
      </c>
      <c r="AL868">
        <v>0</v>
      </c>
      <c r="AM868" s="5">
        <f t="shared" si="114"/>
        <v>0</v>
      </c>
      <c r="AN868" s="4">
        <f t="shared" si="111"/>
        <v>0</v>
      </c>
      <c r="AO868" s="3"/>
      <c r="AP868">
        <v>1</v>
      </c>
      <c r="AR868" t="s">
        <v>1</v>
      </c>
      <c r="AT868" s="2" t="s">
        <v>0</v>
      </c>
      <c r="AU868" s="1">
        <f t="shared" si="115"/>
        <v>0.39053949440751712</v>
      </c>
      <c r="AV868" s="1">
        <f t="shared" si="116"/>
        <v>0.2789567817196551</v>
      </c>
      <c r="AW868" s="1">
        <f t="shared" si="117"/>
        <v>0.16737406903179305</v>
      </c>
    </row>
    <row r="869" spans="1:49" x14ac:dyDescent="0.2">
      <c r="A869">
        <v>867</v>
      </c>
      <c r="B869" t="s">
        <v>7699</v>
      </c>
      <c r="C869" t="s">
        <v>7698</v>
      </c>
      <c r="F869" t="s">
        <v>7697</v>
      </c>
      <c r="G869" t="s">
        <v>16</v>
      </c>
      <c r="H869" t="s">
        <v>15</v>
      </c>
      <c r="I869" t="s">
        <v>7696</v>
      </c>
      <c r="J869">
        <v>60068700</v>
      </c>
      <c r="K869" t="s">
        <v>7695</v>
      </c>
      <c r="L869" t="s">
        <v>7694</v>
      </c>
      <c r="M869" t="s">
        <v>789</v>
      </c>
      <c r="N869">
        <v>3</v>
      </c>
      <c r="O869" t="s">
        <v>7693</v>
      </c>
      <c r="P869" t="s">
        <v>7692</v>
      </c>
      <c r="Q869" t="s">
        <v>7691</v>
      </c>
      <c r="R869" s="7">
        <v>37622</v>
      </c>
      <c r="S869" s="8">
        <f t="shared" si="112"/>
        <v>2003</v>
      </c>
      <c r="T869" s="8">
        <v>2003</v>
      </c>
      <c r="U869" s="8">
        <f t="shared" si="113"/>
        <v>19</v>
      </c>
      <c r="V869" s="7">
        <v>2003</v>
      </c>
      <c r="W869" t="s">
        <v>7690</v>
      </c>
      <c r="X869" s="2">
        <v>0.246</v>
      </c>
      <c r="Y869" s="6">
        <f t="shared" si="110"/>
        <v>6.5668295026827901E-3</v>
      </c>
      <c r="AA869">
        <v>3854213</v>
      </c>
      <c r="AB869">
        <v>3300147407</v>
      </c>
      <c r="AC869">
        <v>13488147</v>
      </c>
      <c r="AD869" t="s">
        <v>6</v>
      </c>
      <c r="AE869">
        <v>123</v>
      </c>
      <c r="AF869">
        <v>11</v>
      </c>
      <c r="AH869" t="s">
        <v>7689</v>
      </c>
      <c r="AI869" t="s">
        <v>7688</v>
      </c>
      <c r="AJ869" t="s">
        <v>7687</v>
      </c>
      <c r="AK869" t="s">
        <v>7686</v>
      </c>
      <c r="AL869">
        <v>0</v>
      </c>
      <c r="AM869" s="5">
        <f t="shared" si="114"/>
        <v>0</v>
      </c>
      <c r="AN869" s="4">
        <f t="shared" si="111"/>
        <v>0</v>
      </c>
      <c r="AO869" s="3"/>
      <c r="AP869">
        <v>1</v>
      </c>
      <c r="AR869" t="s">
        <v>1</v>
      </c>
      <c r="AT869" s="2" t="s">
        <v>0</v>
      </c>
      <c r="AU869" s="1">
        <f t="shared" si="115"/>
        <v>0.45967806518779525</v>
      </c>
      <c r="AV869" s="1">
        <f t="shared" si="116"/>
        <v>0.32834147513413953</v>
      </c>
      <c r="AW869" s="1">
        <f t="shared" si="117"/>
        <v>0.19700488508048369</v>
      </c>
    </row>
    <row r="870" spans="1:49" x14ac:dyDescent="0.2">
      <c r="A870">
        <v>868</v>
      </c>
      <c r="B870" t="s">
        <v>7685</v>
      </c>
      <c r="C870" t="s">
        <v>7684</v>
      </c>
      <c r="F870" t="s">
        <v>7683</v>
      </c>
      <c r="G870" t="s">
        <v>16</v>
      </c>
      <c r="H870" t="s">
        <v>15</v>
      </c>
      <c r="I870" t="s">
        <v>7682</v>
      </c>
      <c r="J870" t="s">
        <v>7681</v>
      </c>
      <c r="K870" t="s">
        <v>7680</v>
      </c>
      <c r="L870" t="s">
        <v>7679</v>
      </c>
      <c r="M870" t="s">
        <v>39</v>
      </c>
      <c r="N870">
        <v>5</v>
      </c>
      <c r="O870" t="s">
        <v>7678</v>
      </c>
      <c r="P870" t="s">
        <v>7677</v>
      </c>
      <c r="Q870" t="s">
        <v>7676</v>
      </c>
      <c r="R870" s="7">
        <v>37622</v>
      </c>
      <c r="S870" s="8">
        <f t="shared" si="112"/>
        <v>2003</v>
      </c>
      <c r="T870" s="8">
        <v>2003</v>
      </c>
      <c r="U870" s="8">
        <f t="shared" si="113"/>
        <v>19</v>
      </c>
      <c r="V870" s="7">
        <v>2003</v>
      </c>
      <c r="W870" t="s">
        <v>7675</v>
      </c>
      <c r="X870" s="2" t="s">
        <v>0</v>
      </c>
      <c r="Y870" s="6" t="e">
        <f t="shared" si="110"/>
        <v>#VALUE!</v>
      </c>
      <c r="AA870">
        <v>3854213</v>
      </c>
      <c r="AB870">
        <v>3300147407</v>
      </c>
      <c r="AC870">
        <v>13488147</v>
      </c>
      <c r="AD870" t="s">
        <v>6</v>
      </c>
      <c r="AE870">
        <v>123</v>
      </c>
      <c r="AF870">
        <v>4</v>
      </c>
      <c r="AH870" t="s">
        <v>7674</v>
      </c>
      <c r="AI870" t="s">
        <v>7673</v>
      </c>
      <c r="AJ870" t="s">
        <v>7672</v>
      </c>
      <c r="AK870" t="s">
        <v>7671</v>
      </c>
      <c r="AL870">
        <v>0</v>
      </c>
      <c r="AM870" s="5">
        <f t="shared" si="114"/>
        <v>0</v>
      </c>
      <c r="AN870" s="4">
        <f t="shared" si="111"/>
        <v>0</v>
      </c>
      <c r="AO870" s="3"/>
      <c r="AP870">
        <v>0</v>
      </c>
      <c r="AR870" t="s">
        <v>1</v>
      </c>
      <c r="AT870" s="2" t="s">
        <v>0</v>
      </c>
      <c r="AU870" s="1" t="e">
        <f t="shared" si="115"/>
        <v>#VALUE!</v>
      </c>
      <c r="AV870" s="1" t="e">
        <f t="shared" si="116"/>
        <v>#VALUE!</v>
      </c>
      <c r="AW870" s="1" t="e">
        <f t="shared" si="117"/>
        <v>#VALUE!</v>
      </c>
    </row>
    <row r="871" spans="1:49" x14ac:dyDescent="0.2">
      <c r="A871">
        <v>869</v>
      </c>
      <c r="B871" t="s">
        <v>7670</v>
      </c>
      <c r="C871" t="s">
        <v>7669</v>
      </c>
      <c r="F871" t="s">
        <v>7668</v>
      </c>
      <c r="G871" t="s">
        <v>16</v>
      </c>
      <c r="H871" t="s">
        <v>15</v>
      </c>
      <c r="I871" t="s">
        <v>7667</v>
      </c>
      <c r="J871">
        <v>60021120</v>
      </c>
      <c r="K871" t="s">
        <v>7666</v>
      </c>
      <c r="L871" t="s">
        <v>7665</v>
      </c>
      <c r="M871" t="s">
        <v>11</v>
      </c>
      <c r="N871">
        <v>3</v>
      </c>
      <c r="O871" t="s">
        <v>7664</v>
      </c>
      <c r="P871" t="s">
        <v>7663</v>
      </c>
      <c r="Q871" t="s">
        <v>7662</v>
      </c>
      <c r="R871" s="7">
        <v>37622</v>
      </c>
      <c r="S871" s="8">
        <f t="shared" si="112"/>
        <v>2003</v>
      </c>
      <c r="T871" s="8">
        <v>2003</v>
      </c>
      <c r="U871" s="8">
        <f t="shared" si="113"/>
        <v>19</v>
      </c>
      <c r="V871" s="7">
        <v>2003</v>
      </c>
      <c r="W871" t="s">
        <v>7661</v>
      </c>
      <c r="X871" s="2" t="s">
        <v>0</v>
      </c>
      <c r="Y871" s="6" t="e">
        <f t="shared" si="110"/>
        <v>#VALUE!</v>
      </c>
      <c r="AA871">
        <v>13426907</v>
      </c>
      <c r="AB871">
        <v>18800</v>
      </c>
      <c r="AD871" t="s">
        <v>6</v>
      </c>
      <c r="AE871">
        <v>57</v>
      </c>
      <c r="AF871">
        <v>11</v>
      </c>
      <c r="AH871" t="s">
        <v>7660</v>
      </c>
      <c r="AL871">
        <v>0</v>
      </c>
      <c r="AM871" s="5">
        <f t="shared" si="114"/>
        <v>0</v>
      </c>
      <c r="AN871" s="4">
        <f t="shared" si="111"/>
        <v>0</v>
      </c>
      <c r="AO871" s="3"/>
      <c r="AP871">
        <v>1</v>
      </c>
      <c r="AR871" t="s">
        <v>1</v>
      </c>
      <c r="AT871" s="2" t="s">
        <v>0</v>
      </c>
      <c r="AU871" s="1" t="e">
        <f t="shared" si="115"/>
        <v>#VALUE!</v>
      </c>
      <c r="AV871" s="1" t="e">
        <f t="shared" si="116"/>
        <v>#VALUE!</v>
      </c>
      <c r="AW871" s="1" t="e">
        <f t="shared" si="117"/>
        <v>#VALUE!</v>
      </c>
    </row>
    <row r="872" spans="1:49" x14ac:dyDescent="0.2">
      <c r="A872">
        <v>870</v>
      </c>
      <c r="B872" t="s">
        <v>7659</v>
      </c>
      <c r="C872" t="s">
        <v>7658</v>
      </c>
      <c r="F872" t="s">
        <v>7657</v>
      </c>
      <c r="G872" t="s">
        <v>16</v>
      </c>
      <c r="H872" t="s">
        <v>15</v>
      </c>
      <c r="I872" t="s">
        <v>7656</v>
      </c>
      <c r="J872">
        <v>60015481</v>
      </c>
      <c r="K872" t="s">
        <v>7655</v>
      </c>
      <c r="L872" t="s">
        <v>7654</v>
      </c>
      <c r="M872" t="s">
        <v>323</v>
      </c>
      <c r="N872">
        <v>1</v>
      </c>
      <c r="O872" t="s">
        <v>7653</v>
      </c>
      <c r="P872">
        <v>6602928785</v>
      </c>
      <c r="Q872">
        <v>60015481</v>
      </c>
      <c r="R872" s="7">
        <v>37622</v>
      </c>
      <c r="S872" s="8">
        <f t="shared" si="112"/>
        <v>2003</v>
      </c>
      <c r="T872" s="8">
        <v>2003</v>
      </c>
      <c r="U872" s="8">
        <f t="shared" si="113"/>
        <v>19</v>
      </c>
      <c r="V872" s="7">
        <v>37653</v>
      </c>
      <c r="W872" t="s">
        <v>1833</v>
      </c>
      <c r="X872" s="2">
        <v>0.88100000000000001</v>
      </c>
      <c r="Y872" s="6">
        <f t="shared" si="110"/>
        <v>2.3517791836843653E-2</v>
      </c>
      <c r="AA872">
        <v>10459243</v>
      </c>
      <c r="AB872">
        <v>17248</v>
      </c>
      <c r="AD872" t="s">
        <v>6</v>
      </c>
      <c r="AE872">
        <v>45</v>
      </c>
      <c r="AF872">
        <v>1</v>
      </c>
      <c r="AH872" t="s">
        <v>7652</v>
      </c>
      <c r="AL872">
        <v>0</v>
      </c>
      <c r="AM872" s="5">
        <f t="shared" si="114"/>
        <v>0</v>
      </c>
      <c r="AN872" s="4">
        <f t="shared" si="111"/>
        <v>0</v>
      </c>
      <c r="AO872" s="3"/>
      <c r="AP872">
        <v>0</v>
      </c>
      <c r="AR872" t="s">
        <v>1</v>
      </c>
      <c r="AT872" s="2" t="s">
        <v>0</v>
      </c>
      <c r="AU872" s="1">
        <f t="shared" si="115"/>
        <v>1.6462454285790555</v>
      </c>
      <c r="AV872" s="1">
        <f t="shared" si="116"/>
        <v>1.1758895918421826</v>
      </c>
      <c r="AW872" s="1">
        <f t="shared" si="117"/>
        <v>0.70553375510530958</v>
      </c>
    </row>
    <row r="873" spans="1:49" x14ac:dyDescent="0.2">
      <c r="A873">
        <v>871</v>
      </c>
      <c r="B873" t="s">
        <v>7651</v>
      </c>
      <c r="C873" t="s">
        <v>7650</v>
      </c>
      <c r="F873" t="s">
        <v>7649</v>
      </c>
      <c r="G873" t="s">
        <v>16</v>
      </c>
      <c r="H873" t="s">
        <v>15</v>
      </c>
      <c r="I873" t="s">
        <v>7648</v>
      </c>
      <c r="N873">
        <v>1</v>
      </c>
      <c r="O873" t="s">
        <v>7647</v>
      </c>
      <c r="P873">
        <v>7201572254</v>
      </c>
      <c r="R873" s="7">
        <v>37622</v>
      </c>
      <c r="S873" s="8">
        <f t="shared" si="112"/>
        <v>2003</v>
      </c>
      <c r="T873" s="8">
        <v>2003</v>
      </c>
      <c r="U873" s="8">
        <f t="shared" si="113"/>
        <v>19</v>
      </c>
      <c r="V873" s="7">
        <v>2003</v>
      </c>
      <c r="W873" t="s">
        <v>449</v>
      </c>
      <c r="X873" s="2">
        <v>1.6519999999999999</v>
      </c>
      <c r="Y873" s="6">
        <f t="shared" si="110"/>
        <v>4.409919649769093E-2</v>
      </c>
      <c r="AA873" t="s">
        <v>448</v>
      </c>
      <c r="AB873">
        <v>17337</v>
      </c>
      <c r="AC873">
        <v>15582221</v>
      </c>
      <c r="AD873" t="s">
        <v>6</v>
      </c>
      <c r="AE873">
        <v>51</v>
      </c>
      <c r="AF873">
        <v>12</v>
      </c>
      <c r="AH873">
        <v>3191</v>
      </c>
      <c r="AL873">
        <v>0</v>
      </c>
      <c r="AM873" s="5">
        <f t="shared" si="114"/>
        <v>0</v>
      </c>
      <c r="AN873" s="4">
        <f t="shared" si="111"/>
        <v>0</v>
      </c>
      <c r="AO873" s="3"/>
      <c r="AP873">
        <v>0</v>
      </c>
      <c r="AR873" t="s">
        <v>1</v>
      </c>
      <c r="AT873" s="2" t="s">
        <v>0</v>
      </c>
      <c r="AU873" s="1">
        <f t="shared" si="115"/>
        <v>3.0869437548383649</v>
      </c>
      <c r="AV873" s="1">
        <f t="shared" si="116"/>
        <v>2.2049598248845466</v>
      </c>
      <c r="AW873" s="1">
        <f t="shared" si="117"/>
        <v>1.3229758949307278</v>
      </c>
    </row>
    <row r="874" spans="1:49" x14ac:dyDescent="0.2">
      <c r="A874">
        <v>872</v>
      </c>
      <c r="B874" t="s">
        <v>7646</v>
      </c>
      <c r="C874" t="s">
        <v>7645</v>
      </c>
      <c r="F874" t="s">
        <v>7644</v>
      </c>
      <c r="G874" t="s">
        <v>16</v>
      </c>
      <c r="H874" t="s">
        <v>15</v>
      </c>
      <c r="I874" t="s">
        <v>7643</v>
      </c>
      <c r="J874">
        <v>60000305</v>
      </c>
      <c r="K874" t="s">
        <v>7642</v>
      </c>
      <c r="L874" t="s">
        <v>7641</v>
      </c>
      <c r="M874" t="s">
        <v>323</v>
      </c>
      <c r="N874">
        <v>1</v>
      </c>
      <c r="O874" t="s">
        <v>7640</v>
      </c>
      <c r="P874">
        <v>7007033594</v>
      </c>
      <c r="Q874">
        <v>60000305</v>
      </c>
      <c r="R874" s="7">
        <v>37622</v>
      </c>
      <c r="S874" s="8">
        <f t="shared" si="112"/>
        <v>2003</v>
      </c>
      <c r="T874" s="8">
        <v>2003</v>
      </c>
      <c r="U874" s="8">
        <f t="shared" si="113"/>
        <v>19</v>
      </c>
      <c r="V874" s="7">
        <v>37834</v>
      </c>
      <c r="W874" t="s">
        <v>1833</v>
      </c>
      <c r="X874" s="2">
        <v>0.88100000000000001</v>
      </c>
      <c r="Y874" s="6">
        <f t="shared" si="110"/>
        <v>2.3517791836843653E-2</v>
      </c>
      <c r="AA874">
        <v>10459243</v>
      </c>
      <c r="AB874">
        <v>17248</v>
      </c>
      <c r="AD874" t="s">
        <v>6</v>
      </c>
      <c r="AE874">
        <v>45</v>
      </c>
      <c r="AF874">
        <v>4</v>
      </c>
      <c r="AH874" t="s">
        <v>7639</v>
      </c>
      <c r="AL874">
        <v>4</v>
      </c>
      <c r="AM874" s="5">
        <f t="shared" si="114"/>
        <v>0.21052631578947367</v>
      </c>
      <c r="AN874" s="4">
        <f t="shared" si="111"/>
        <v>3.1885848661790785E-4</v>
      </c>
      <c r="AO874" s="3"/>
      <c r="AP874">
        <v>0</v>
      </c>
      <c r="AR874" t="s">
        <v>1</v>
      </c>
      <c r="AT874" s="2" t="s">
        <v>0</v>
      </c>
      <c r="AU874" s="1">
        <f t="shared" si="115"/>
        <v>1.655811183177593</v>
      </c>
      <c r="AV874" s="1">
        <f t="shared" si="116"/>
        <v>1.1918325161730781</v>
      </c>
      <c r="AW874" s="1">
        <f t="shared" si="117"/>
        <v>0.72785384916856311</v>
      </c>
    </row>
    <row r="875" spans="1:49" x14ac:dyDescent="0.2">
      <c r="A875">
        <v>873</v>
      </c>
      <c r="B875" t="s">
        <v>7638</v>
      </c>
      <c r="C875" t="s">
        <v>7637</v>
      </c>
      <c r="F875" t="s">
        <v>7636</v>
      </c>
      <c r="G875" t="s">
        <v>16</v>
      </c>
      <c r="H875" t="s">
        <v>15</v>
      </c>
      <c r="I875" t="s">
        <v>5332</v>
      </c>
      <c r="J875">
        <v>60004095</v>
      </c>
      <c r="K875" t="s">
        <v>7635</v>
      </c>
      <c r="L875" t="s">
        <v>7634</v>
      </c>
      <c r="M875" t="s">
        <v>3685</v>
      </c>
      <c r="N875">
        <v>2</v>
      </c>
      <c r="O875" t="s">
        <v>7633</v>
      </c>
      <c r="P875" t="s">
        <v>7632</v>
      </c>
      <c r="Q875" t="s">
        <v>7631</v>
      </c>
      <c r="R875" s="7">
        <v>37622</v>
      </c>
      <c r="S875" s="8">
        <f t="shared" si="112"/>
        <v>2003</v>
      </c>
      <c r="T875" s="8">
        <v>2003</v>
      </c>
      <c r="U875" s="8">
        <f t="shared" si="113"/>
        <v>19</v>
      </c>
      <c r="V875" s="7">
        <v>37956</v>
      </c>
      <c r="W875" t="s">
        <v>7630</v>
      </c>
      <c r="X875" s="2">
        <v>0.99099999999999999</v>
      </c>
      <c r="Y875" s="6">
        <f t="shared" si="110"/>
        <v>2.6454179012840022E-2</v>
      </c>
      <c r="AA875">
        <v>16729609</v>
      </c>
      <c r="AB875">
        <v>11300153701</v>
      </c>
      <c r="AC875">
        <v>17447917</v>
      </c>
      <c r="AD875" t="s">
        <v>6</v>
      </c>
      <c r="AE875">
        <v>10</v>
      </c>
      <c r="AF875">
        <v>4</v>
      </c>
      <c r="AH875" t="s">
        <v>7629</v>
      </c>
      <c r="AI875" t="s">
        <v>7628</v>
      </c>
      <c r="AJ875" t="s">
        <v>7627</v>
      </c>
      <c r="AK875" t="s">
        <v>7626</v>
      </c>
      <c r="AL875">
        <v>11</v>
      </c>
      <c r="AM875" s="5">
        <f t="shared" si="114"/>
        <v>0.57894736842105265</v>
      </c>
      <c r="AN875" s="4">
        <f t="shared" si="111"/>
        <v>8.768608381992467E-4</v>
      </c>
      <c r="AO875" s="3"/>
      <c r="AP875">
        <v>0</v>
      </c>
      <c r="AR875" t="s">
        <v>1</v>
      </c>
      <c r="AT875" s="2">
        <v>3.262</v>
      </c>
      <c r="AU875" s="1">
        <f t="shared" si="115"/>
        <v>1.8780983560447786</v>
      </c>
      <c r="AV875" s="1">
        <f t="shared" si="116"/>
        <v>1.3665519925519634</v>
      </c>
      <c r="AW875" s="1">
        <f t="shared" si="117"/>
        <v>0.85500562905914801</v>
      </c>
    </row>
    <row r="876" spans="1:49" x14ac:dyDescent="0.2">
      <c r="A876">
        <v>874</v>
      </c>
      <c r="B876" t="s">
        <v>7625</v>
      </c>
      <c r="F876" t="s">
        <v>7624</v>
      </c>
      <c r="G876" t="s">
        <v>16</v>
      </c>
      <c r="H876" t="s">
        <v>15</v>
      </c>
      <c r="I876" t="s">
        <v>7623</v>
      </c>
      <c r="J876">
        <v>60068535</v>
      </c>
      <c r="K876" t="s">
        <v>7373</v>
      </c>
      <c r="L876" t="s">
        <v>6543</v>
      </c>
      <c r="M876" t="s">
        <v>6542</v>
      </c>
      <c r="N876">
        <v>1</v>
      </c>
      <c r="O876" t="s">
        <v>7622</v>
      </c>
      <c r="P876">
        <v>57189191710</v>
      </c>
      <c r="Q876">
        <v>60068535</v>
      </c>
      <c r="R876" s="7">
        <v>37622</v>
      </c>
      <c r="S876" s="8">
        <f t="shared" si="112"/>
        <v>2003</v>
      </c>
      <c r="T876" s="8">
        <v>2003</v>
      </c>
      <c r="U876" s="8">
        <f t="shared" si="113"/>
        <v>19</v>
      </c>
      <c r="V876" s="7">
        <v>2003</v>
      </c>
      <c r="W876" t="s">
        <v>7358</v>
      </c>
      <c r="X876" s="2">
        <v>0.14099999999999999</v>
      </c>
      <c r="Y876" s="6">
        <f t="shared" si="110"/>
        <v>3.7639144710498915E-3</v>
      </c>
      <c r="AA876">
        <v>402508</v>
      </c>
      <c r="AB876">
        <v>20868</v>
      </c>
      <c r="AC876">
        <v>19436009</v>
      </c>
      <c r="AD876" t="s">
        <v>6</v>
      </c>
      <c r="AE876">
        <v>59</v>
      </c>
      <c r="AF876" s="10">
        <v>44446</v>
      </c>
      <c r="AH876" t="s">
        <v>7621</v>
      </c>
      <c r="AI876" t="s">
        <v>7620</v>
      </c>
      <c r="AK876" t="s">
        <v>7619</v>
      </c>
      <c r="AL876">
        <v>0</v>
      </c>
      <c r="AM876" s="5">
        <f t="shared" si="114"/>
        <v>0</v>
      </c>
      <c r="AN876" s="4">
        <f t="shared" si="111"/>
        <v>0</v>
      </c>
      <c r="AO876" s="3"/>
      <c r="AP876">
        <v>0</v>
      </c>
      <c r="AR876" t="s">
        <v>1</v>
      </c>
      <c r="AT876" s="2" t="s">
        <v>0</v>
      </c>
      <c r="AU876" s="1">
        <f t="shared" si="115"/>
        <v>0.26347401297349238</v>
      </c>
      <c r="AV876" s="1">
        <f t="shared" si="116"/>
        <v>0.18819572355249459</v>
      </c>
      <c r="AW876" s="1">
        <f t="shared" si="117"/>
        <v>0.11291743413149673</v>
      </c>
    </row>
    <row r="877" spans="1:49" x14ac:dyDescent="0.2">
      <c r="A877">
        <v>875</v>
      </c>
      <c r="B877" t="s">
        <v>7618</v>
      </c>
      <c r="C877" t="s">
        <v>7617</v>
      </c>
      <c r="F877" t="s">
        <v>7616</v>
      </c>
      <c r="G877" t="s">
        <v>16</v>
      </c>
      <c r="H877" t="s">
        <v>15</v>
      </c>
      <c r="I877" t="s">
        <v>7615</v>
      </c>
      <c r="J877" t="s">
        <v>7614</v>
      </c>
      <c r="K877" t="s">
        <v>7613</v>
      </c>
      <c r="L877" t="s">
        <v>7612</v>
      </c>
      <c r="M877" t="s">
        <v>7611</v>
      </c>
      <c r="N877">
        <v>9</v>
      </c>
      <c r="O877" t="s">
        <v>7610</v>
      </c>
      <c r="P877" t="s">
        <v>7609</v>
      </c>
      <c r="Q877" t="s">
        <v>7608</v>
      </c>
      <c r="R877" s="7">
        <v>37622</v>
      </c>
      <c r="S877" s="8">
        <f t="shared" si="112"/>
        <v>2003</v>
      </c>
      <c r="T877" s="8">
        <v>2003</v>
      </c>
      <c r="U877" s="8">
        <f t="shared" si="113"/>
        <v>19</v>
      </c>
      <c r="V877" s="7">
        <v>2003</v>
      </c>
      <c r="W877" t="s">
        <v>7607</v>
      </c>
      <c r="X877" s="2">
        <v>0.157</v>
      </c>
      <c r="Y877" s="6">
        <f t="shared" si="110"/>
        <v>4.1910253330130001E-3</v>
      </c>
      <c r="AA877">
        <v>14727978</v>
      </c>
      <c r="AB877">
        <v>14500154739</v>
      </c>
      <c r="AD877" t="s">
        <v>6</v>
      </c>
      <c r="AE877">
        <v>3</v>
      </c>
      <c r="AF877">
        <v>3</v>
      </c>
      <c r="AH877" t="s">
        <v>7606</v>
      </c>
      <c r="AI877" t="s">
        <v>7605</v>
      </c>
      <c r="AJ877" t="s">
        <v>7604</v>
      </c>
      <c r="AK877" t="s">
        <v>7603</v>
      </c>
      <c r="AL877">
        <v>1</v>
      </c>
      <c r="AM877" s="5">
        <f t="shared" si="114"/>
        <v>5.2631578947368418E-2</v>
      </c>
      <c r="AN877" s="4">
        <f t="shared" si="111"/>
        <v>7.9714621654476962E-5</v>
      </c>
      <c r="AO877" s="3"/>
      <c r="AP877">
        <v>0</v>
      </c>
      <c r="AR877" t="s">
        <v>1</v>
      </c>
      <c r="AT877" s="2" t="s">
        <v>0</v>
      </c>
      <c r="AU877" s="1">
        <f t="shared" si="115"/>
        <v>0.29576321196054434</v>
      </c>
      <c r="AV877" s="1">
        <f t="shared" si="116"/>
        <v>0.21353699773337384</v>
      </c>
      <c r="AW877" s="1">
        <f t="shared" si="117"/>
        <v>0.13131078350620337</v>
      </c>
    </row>
    <row r="878" spans="1:49" x14ac:dyDescent="0.2">
      <c r="A878">
        <v>876</v>
      </c>
      <c r="B878" t="s">
        <v>7602</v>
      </c>
      <c r="C878" t="s">
        <v>7601</v>
      </c>
      <c r="F878" t="s">
        <v>7600</v>
      </c>
      <c r="G878" t="s">
        <v>16</v>
      </c>
      <c r="H878" t="s">
        <v>15</v>
      </c>
      <c r="I878" t="s">
        <v>4474</v>
      </c>
      <c r="J878">
        <v>60022659</v>
      </c>
      <c r="K878" t="s">
        <v>4473</v>
      </c>
      <c r="L878" t="s">
        <v>4472</v>
      </c>
      <c r="M878" t="s">
        <v>323</v>
      </c>
      <c r="N878">
        <v>1</v>
      </c>
      <c r="O878" t="s">
        <v>4471</v>
      </c>
      <c r="P878">
        <v>7202185170</v>
      </c>
      <c r="Q878">
        <v>60022659</v>
      </c>
      <c r="R878" s="7">
        <v>37622</v>
      </c>
      <c r="S878" s="8">
        <f t="shared" si="112"/>
        <v>2003</v>
      </c>
      <c r="T878" s="8">
        <v>2003</v>
      </c>
      <c r="U878" s="8">
        <f t="shared" si="113"/>
        <v>19</v>
      </c>
      <c r="V878" s="7">
        <v>2003</v>
      </c>
      <c r="W878" t="s">
        <v>4470</v>
      </c>
      <c r="X878" s="2">
        <v>0.44400000000000001</v>
      </c>
      <c r="Y878" s="6">
        <f t="shared" si="110"/>
        <v>1.1852326419476256E-2</v>
      </c>
      <c r="AA878">
        <v>15273342</v>
      </c>
      <c r="AB878">
        <v>17296</v>
      </c>
      <c r="AD878" t="s">
        <v>6</v>
      </c>
      <c r="AE878">
        <v>4</v>
      </c>
      <c r="AF878">
        <v>4</v>
      </c>
      <c r="AG878">
        <v>1266064</v>
      </c>
      <c r="AH878" t="s">
        <v>7599</v>
      </c>
      <c r="AI878" t="s">
        <v>7598</v>
      </c>
      <c r="AJ878" t="s">
        <v>7597</v>
      </c>
      <c r="AK878" t="s">
        <v>7596</v>
      </c>
      <c r="AL878">
        <v>0</v>
      </c>
      <c r="AM878" s="5">
        <f t="shared" si="114"/>
        <v>0</v>
      </c>
      <c r="AN878" s="4">
        <f t="shared" si="111"/>
        <v>0</v>
      </c>
      <c r="AO878" s="3"/>
      <c r="AP878">
        <v>0</v>
      </c>
      <c r="AR878" t="s">
        <v>1</v>
      </c>
      <c r="AT878" s="2">
        <v>2.714</v>
      </c>
      <c r="AU878" s="1">
        <f t="shared" si="115"/>
        <v>0.82966284936333778</v>
      </c>
      <c r="AV878" s="1">
        <f t="shared" si="116"/>
        <v>0.59261632097381278</v>
      </c>
      <c r="AW878" s="1">
        <f t="shared" si="117"/>
        <v>0.35556979258428761</v>
      </c>
    </row>
    <row r="879" spans="1:49" x14ac:dyDescent="0.2">
      <c r="A879">
        <v>877</v>
      </c>
      <c r="B879" t="s">
        <v>7595</v>
      </c>
      <c r="C879" t="s">
        <v>7594</v>
      </c>
      <c r="F879" t="s">
        <v>7593</v>
      </c>
      <c r="G879" t="s">
        <v>16</v>
      </c>
      <c r="H879" t="s">
        <v>15</v>
      </c>
      <c r="I879" t="s">
        <v>7592</v>
      </c>
      <c r="J879">
        <v>60103653</v>
      </c>
      <c r="K879" t="s">
        <v>7591</v>
      </c>
      <c r="L879" t="s">
        <v>3039</v>
      </c>
      <c r="M879" t="s">
        <v>3038</v>
      </c>
      <c r="N879">
        <v>2</v>
      </c>
      <c r="O879" t="s">
        <v>7590</v>
      </c>
      <c r="P879" t="s">
        <v>7589</v>
      </c>
      <c r="Q879" t="s">
        <v>7588</v>
      </c>
      <c r="R879" s="7">
        <v>37622</v>
      </c>
      <c r="S879" s="8">
        <f t="shared" si="112"/>
        <v>2003</v>
      </c>
      <c r="T879" s="8">
        <v>2003</v>
      </c>
      <c r="U879" s="8">
        <f t="shared" si="113"/>
        <v>19</v>
      </c>
      <c r="V879" s="7">
        <v>2003</v>
      </c>
      <c r="W879" t="s">
        <v>7178</v>
      </c>
      <c r="X879" s="2">
        <v>0.28599999999999998</v>
      </c>
      <c r="Y879" s="6">
        <f t="shared" si="110"/>
        <v>7.6346066575905605E-3</v>
      </c>
      <c r="AA879">
        <v>9205071</v>
      </c>
      <c r="AB879">
        <v>28139</v>
      </c>
      <c r="AC879">
        <v>15693937</v>
      </c>
      <c r="AD879" t="s">
        <v>6</v>
      </c>
      <c r="AE879">
        <v>17</v>
      </c>
      <c r="AF879">
        <v>8</v>
      </c>
      <c r="AH879" t="s">
        <v>7587</v>
      </c>
      <c r="AI879" t="s">
        <v>7586</v>
      </c>
      <c r="AK879" t="s">
        <v>7585</v>
      </c>
      <c r="AL879">
        <v>3</v>
      </c>
      <c r="AM879" s="5">
        <f t="shared" si="114"/>
        <v>0.15789473684210525</v>
      </c>
      <c r="AN879" s="4">
        <f t="shared" si="111"/>
        <v>2.3914386496343091E-4</v>
      </c>
      <c r="AO879" s="3"/>
      <c r="AP879">
        <v>0</v>
      </c>
      <c r="AR879" t="s">
        <v>1</v>
      </c>
      <c r="AT879" s="2" t="s">
        <v>0</v>
      </c>
      <c r="AU879" s="1">
        <f t="shared" si="115"/>
        <v>0.54159678198024219</v>
      </c>
      <c r="AV879" s="1">
        <f t="shared" si="116"/>
        <v>0.39368752612769958</v>
      </c>
      <c r="AW879" s="1">
        <f t="shared" si="117"/>
        <v>0.245778270275157</v>
      </c>
    </row>
    <row r="880" spans="1:49" x14ac:dyDescent="0.2">
      <c r="A880">
        <v>878</v>
      </c>
      <c r="B880" t="s">
        <v>7584</v>
      </c>
      <c r="C880" t="s">
        <v>7583</v>
      </c>
      <c r="F880" t="s">
        <v>7582</v>
      </c>
      <c r="G880" t="s">
        <v>16</v>
      </c>
      <c r="H880" t="s">
        <v>15</v>
      </c>
      <c r="I880" t="s">
        <v>7581</v>
      </c>
      <c r="J880" t="s">
        <v>7580</v>
      </c>
      <c r="K880" t="s">
        <v>7579</v>
      </c>
      <c r="L880" t="s">
        <v>7578</v>
      </c>
      <c r="M880" t="s">
        <v>7577</v>
      </c>
      <c r="N880">
        <v>6</v>
      </c>
      <c r="O880" t="s">
        <v>7576</v>
      </c>
      <c r="P880" t="s">
        <v>7575</v>
      </c>
      <c r="Q880" t="s">
        <v>7574</v>
      </c>
      <c r="R880" s="7">
        <v>37622</v>
      </c>
      <c r="S880" s="8">
        <f t="shared" si="112"/>
        <v>2003</v>
      </c>
      <c r="T880" s="8">
        <v>2003</v>
      </c>
      <c r="U880" s="8">
        <f t="shared" si="113"/>
        <v>19</v>
      </c>
      <c r="V880" s="7">
        <v>2003</v>
      </c>
      <c r="W880" t="s">
        <v>4241</v>
      </c>
      <c r="X880" s="2">
        <v>0</v>
      </c>
      <c r="Y880" s="6">
        <f t="shared" si="110"/>
        <v>0</v>
      </c>
      <c r="AB880">
        <v>21101038512</v>
      </c>
      <c r="AC880">
        <v>21699402</v>
      </c>
      <c r="AD880" t="s">
        <v>6</v>
      </c>
      <c r="AE880">
        <v>108</v>
      </c>
      <c r="AF880" t="s">
        <v>7518</v>
      </c>
      <c r="AI880" t="s">
        <v>7573</v>
      </c>
      <c r="AJ880" t="s">
        <v>7572</v>
      </c>
      <c r="AK880" t="s">
        <v>7571</v>
      </c>
      <c r="AL880">
        <v>143</v>
      </c>
      <c r="AM880" s="5">
        <f t="shared" si="114"/>
        <v>7.5263157894736841</v>
      </c>
      <c r="AN880" s="4">
        <f t="shared" si="111"/>
        <v>1.1399190896590207E-2</v>
      </c>
      <c r="AO880" s="3"/>
      <c r="AP880">
        <v>1</v>
      </c>
      <c r="AR880" t="s">
        <v>1</v>
      </c>
      <c r="AT880" s="2" t="s">
        <v>0</v>
      </c>
      <c r="AU880" s="1">
        <f t="shared" si="115"/>
        <v>0.34197572689770617</v>
      </c>
      <c r="AV880" s="1">
        <f t="shared" si="116"/>
        <v>0.56995954482951028</v>
      </c>
      <c r="AW880" s="1">
        <f t="shared" si="117"/>
        <v>0.7979433627613145</v>
      </c>
    </row>
    <row r="881" spans="1:49" x14ac:dyDescent="0.2">
      <c r="A881">
        <v>879</v>
      </c>
      <c r="B881" t="s">
        <v>7570</v>
      </c>
      <c r="C881" t="s">
        <v>7569</v>
      </c>
      <c r="F881" t="s">
        <v>7568</v>
      </c>
      <c r="G881" t="s">
        <v>16</v>
      </c>
      <c r="H881" t="s">
        <v>15</v>
      </c>
      <c r="I881" t="s">
        <v>7567</v>
      </c>
      <c r="J881" t="s">
        <v>7566</v>
      </c>
      <c r="K881" t="s">
        <v>7565</v>
      </c>
      <c r="L881" t="s">
        <v>7564</v>
      </c>
      <c r="M881" t="s">
        <v>308</v>
      </c>
      <c r="N881">
        <v>7</v>
      </c>
      <c r="O881" t="s">
        <v>7563</v>
      </c>
      <c r="P881" t="s">
        <v>7562</v>
      </c>
      <c r="Q881" t="s">
        <v>7561</v>
      </c>
      <c r="R881" s="7">
        <v>37622</v>
      </c>
      <c r="S881" s="8">
        <f t="shared" si="112"/>
        <v>2003</v>
      </c>
      <c r="T881" s="8">
        <v>2003</v>
      </c>
      <c r="U881" s="8">
        <f t="shared" si="113"/>
        <v>19</v>
      </c>
      <c r="V881" s="7">
        <v>2003</v>
      </c>
      <c r="W881" t="s">
        <v>4241</v>
      </c>
      <c r="X881" s="2">
        <v>0</v>
      </c>
      <c r="Y881" s="6">
        <f t="shared" si="110"/>
        <v>0</v>
      </c>
      <c r="AB881">
        <v>21101038512</v>
      </c>
      <c r="AC881">
        <v>21699402</v>
      </c>
      <c r="AD881" t="s">
        <v>6</v>
      </c>
      <c r="AE881">
        <v>108</v>
      </c>
      <c r="AF881" t="s">
        <v>7518</v>
      </c>
      <c r="AI881" t="s">
        <v>7560</v>
      </c>
      <c r="AJ881" t="s">
        <v>7559</v>
      </c>
      <c r="AK881" t="s">
        <v>7558</v>
      </c>
      <c r="AL881">
        <v>72</v>
      </c>
      <c r="AM881" s="5">
        <f t="shared" si="114"/>
        <v>3.7894736842105261</v>
      </c>
      <c r="AN881" s="4">
        <f t="shared" si="111"/>
        <v>5.7394527591223413E-3</v>
      </c>
      <c r="AO881" s="3"/>
      <c r="AP881">
        <v>1</v>
      </c>
      <c r="AR881" t="s">
        <v>1</v>
      </c>
      <c r="AT881" s="2" t="s">
        <v>0</v>
      </c>
      <c r="AU881" s="1">
        <f t="shared" si="115"/>
        <v>0.17218358277367024</v>
      </c>
      <c r="AV881" s="1">
        <f t="shared" si="116"/>
        <v>0.28697263795611705</v>
      </c>
      <c r="AW881" s="1">
        <f t="shared" si="117"/>
        <v>0.40176169313856386</v>
      </c>
    </row>
    <row r="882" spans="1:49" x14ac:dyDescent="0.2">
      <c r="A882">
        <v>880</v>
      </c>
      <c r="B882" t="s">
        <v>7557</v>
      </c>
      <c r="C882" t="s">
        <v>7556</v>
      </c>
      <c r="F882" t="s">
        <v>7555</v>
      </c>
      <c r="G882" t="s">
        <v>16</v>
      </c>
      <c r="H882" t="s">
        <v>15</v>
      </c>
      <c r="I882" t="s">
        <v>7554</v>
      </c>
      <c r="J882" t="s">
        <v>7553</v>
      </c>
      <c r="K882" t="s">
        <v>7552</v>
      </c>
      <c r="L882" t="s">
        <v>7551</v>
      </c>
      <c r="M882" t="s">
        <v>7550</v>
      </c>
      <c r="N882">
        <v>5</v>
      </c>
      <c r="O882" t="s">
        <v>7549</v>
      </c>
      <c r="P882" t="s">
        <v>7548</v>
      </c>
      <c r="Q882" t="s">
        <v>7547</v>
      </c>
      <c r="R882" s="7">
        <v>37622</v>
      </c>
      <c r="S882" s="8">
        <f t="shared" si="112"/>
        <v>2003</v>
      </c>
      <c r="T882" s="8">
        <v>2003</v>
      </c>
      <c r="U882" s="8">
        <f t="shared" si="113"/>
        <v>19</v>
      </c>
      <c r="V882" s="7">
        <v>2003</v>
      </c>
      <c r="W882" t="s">
        <v>4241</v>
      </c>
      <c r="X882" s="2">
        <v>0</v>
      </c>
      <c r="Y882" s="6">
        <f t="shared" si="110"/>
        <v>0</v>
      </c>
      <c r="AB882">
        <v>21101038512</v>
      </c>
      <c r="AC882">
        <v>21699402</v>
      </c>
      <c r="AD882" t="s">
        <v>6</v>
      </c>
      <c r="AE882">
        <v>108</v>
      </c>
      <c r="AF882" t="s">
        <v>7546</v>
      </c>
      <c r="AI882" t="s">
        <v>7545</v>
      </c>
      <c r="AJ882" t="s">
        <v>7544</v>
      </c>
      <c r="AK882" t="s">
        <v>7543</v>
      </c>
      <c r="AL882">
        <v>24</v>
      </c>
      <c r="AM882" s="5">
        <f t="shared" si="114"/>
        <v>1.263157894736842</v>
      </c>
      <c r="AN882" s="4">
        <f t="shared" si="111"/>
        <v>1.9131509197074473E-3</v>
      </c>
      <c r="AO882" s="3"/>
      <c r="AP882">
        <v>1</v>
      </c>
      <c r="AR882" t="s">
        <v>1</v>
      </c>
      <c r="AT882" s="2" t="s">
        <v>0</v>
      </c>
      <c r="AU882" s="1">
        <f t="shared" si="115"/>
        <v>5.7394527591223418E-2</v>
      </c>
      <c r="AV882" s="1">
        <f t="shared" si="116"/>
        <v>9.5657545985372364E-2</v>
      </c>
      <c r="AW882" s="1">
        <f t="shared" si="117"/>
        <v>0.13392056437952132</v>
      </c>
    </row>
    <row r="883" spans="1:49" x14ac:dyDescent="0.2">
      <c r="A883">
        <v>881</v>
      </c>
      <c r="B883" t="s">
        <v>7542</v>
      </c>
      <c r="C883" t="s">
        <v>7541</v>
      </c>
      <c r="F883" t="s">
        <v>7540</v>
      </c>
      <c r="G883" t="s">
        <v>16</v>
      </c>
      <c r="H883" t="s">
        <v>15</v>
      </c>
      <c r="I883" t="s">
        <v>7539</v>
      </c>
      <c r="J883" t="s">
        <v>7538</v>
      </c>
      <c r="K883" t="s">
        <v>7537</v>
      </c>
      <c r="L883" t="s">
        <v>7536</v>
      </c>
      <c r="M883" t="s">
        <v>185</v>
      </c>
      <c r="N883">
        <v>4</v>
      </c>
      <c r="O883" t="s">
        <v>7535</v>
      </c>
      <c r="P883" t="s">
        <v>7534</v>
      </c>
      <c r="Q883" t="s">
        <v>7533</v>
      </c>
      <c r="R883" s="7">
        <v>37622</v>
      </c>
      <c r="S883" s="8">
        <f t="shared" si="112"/>
        <v>2003</v>
      </c>
      <c r="T883" s="8">
        <v>2003</v>
      </c>
      <c r="U883" s="8">
        <f t="shared" si="113"/>
        <v>19</v>
      </c>
      <c r="V883" s="7">
        <v>2003</v>
      </c>
      <c r="W883" t="s">
        <v>4241</v>
      </c>
      <c r="X883" s="2">
        <v>0</v>
      </c>
      <c r="Y883" s="6">
        <f t="shared" si="110"/>
        <v>0</v>
      </c>
      <c r="AB883">
        <v>21101038512</v>
      </c>
      <c r="AC883">
        <v>21699402</v>
      </c>
      <c r="AD883" t="s">
        <v>6</v>
      </c>
      <c r="AE883">
        <v>108</v>
      </c>
      <c r="AF883" t="s">
        <v>7532</v>
      </c>
      <c r="AI883" t="s">
        <v>7531</v>
      </c>
      <c r="AK883" t="s">
        <v>7530</v>
      </c>
      <c r="AL883">
        <v>34</v>
      </c>
      <c r="AM883" s="5">
        <f t="shared" si="114"/>
        <v>1.7894736842105263</v>
      </c>
      <c r="AN883" s="4">
        <f t="shared" si="111"/>
        <v>2.7102971362522169E-3</v>
      </c>
      <c r="AO883" s="3"/>
      <c r="AP883">
        <v>0</v>
      </c>
      <c r="AR883" t="s">
        <v>1</v>
      </c>
      <c r="AT883" s="2" t="s">
        <v>0</v>
      </c>
      <c r="AU883" s="1">
        <f t="shared" si="115"/>
        <v>8.1308914087566506E-2</v>
      </c>
      <c r="AV883" s="1">
        <f t="shared" si="116"/>
        <v>0.13551485681261086</v>
      </c>
      <c r="AW883" s="1">
        <f t="shared" si="117"/>
        <v>0.18972079953765517</v>
      </c>
    </row>
    <row r="884" spans="1:49" x14ac:dyDescent="0.2">
      <c r="A884">
        <v>882</v>
      </c>
      <c r="B884" t="s">
        <v>7529</v>
      </c>
      <c r="C884" t="s">
        <v>7528</v>
      </c>
      <c r="F884" t="s">
        <v>7527</v>
      </c>
      <c r="G884" t="s">
        <v>16</v>
      </c>
      <c r="H884" t="s">
        <v>15</v>
      </c>
      <c r="I884" t="s">
        <v>7526</v>
      </c>
      <c r="J884" t="s">
        <v>7525</v>
      </c>
      <c r="K884" t="s">
        <v>7524</v>
      </c>
      <c r="L884" t="s">
        <v>7523</v>
      </c>
      <c r="M884" t="s">
        <v>7522</v>
      </c>
      <c r="N884">
        <v>4</v>
      </c>
      <c r="O884" t="s">
        <v>7521</v>
      </c>
      <c r="P884" t="s">
        <v>7520</v>
      </c>
      <c r="Q884" t="s">
        <v>7519</v>
      </c>
      <c r="R884" s="7">
        <v>37622</v>
      </c>
      <c r="S884" s="8">
        <f t="shared" si="112"/>
        <v>2003</v>
      </c>
      <c r="T884" s="8">
        <v>2003</v>
      </c>
      <c r="U884" s="8">
        <f t="shared" si="113"/>
        <v>19</v>
      </c>
      <c r="V884" s="7">
        <v>2003</v>
      </c>
      <c r="W884" t="s">
        <v>4241</v>
      </c>
      <c r="X884" s="2">
        <v>0</v>
      </c>
      <c r="Y884" s="6">
        <f t="shared" si="110"/>
        <v>0</v>
      </c>
      <c r="AB884">
        <v>21101038512</v>
      </c>
      <c r="AC884">
        <v>21699402</v>
      </c>
      <c r="AD884" t="s">
        <v>6</v>
      </c>
      <c r="AE884">
        <v>108</v>
      </c>
      <c r="AF884" t="s">
        <v>7518</v>
      </c>
      <c r="AI884" t="s">
        <v>7517</v>
      </c>
      <c r="AJ884" t="s">
        <v>7516</v>
      </c>
      <c r="AK884" t="s">
        <v>7515</v>
      </c>
      <c r="AL884">
        <v>11</v>
      </c>
      <c r="AM884" s="5">
        <f t="shared" si="114"/>
        <v>0.57894736842105265</v>
      </c>
      <c r="AN884" s="4">
        <f t="shared" si="111"/>
        <v>8.768608381992467E-4</v>
      </c>
      <c r="AO884" s="3"/>
      <c r="AP884">
        <v>1</v>
      </c>
      <c r="AR884" t="s">
        <v>1</v>
      </c>
      <c r="AT884" s="2" t="s">
        <v>0</v>
      </c>
      <c r="AU884" s="1">
        <f t="shared" si="115"/>
        <v>2.6305825145977398E-2</v>
      </c>
      <c r="AV884" s="1">
        <f t="shared" si="116"/>
        <v>4.3843041909962334E-2</v>
      </c>
      <c r="AW884" s="1">
        <f t="shared" si="117"/>
        <v>6.1380258673947266E-2</v>
      </c>
    </row>
    <row r="885" spans="1:49" x14ac:dyDescent="0.2">
      <c r="A885">
        <v>883</v>
      </c>
      <c r="B885" t="s">
        <v>7514</v>
      </c>
      <c r="F885" t="s">
        <v>7513</v>
      </c>
      <c r="G885" t="s">
        <v>16</v>
      </c>
      <c r="H885" t="s">
        <v>15</v>
      </c>
      <c r="I885" t="s">
        <v>7512</v>
      </c>
      <c r="N885">
        <v>2</v>
      </c>
      <c r="O885" t="s">
        <v>7511</v>
      </c>
      <c r="P885" t="s">
        <v>7510</v>
      </c>
      <c r="Q885" t="s">
        <v>2761</v>
      </c>
      <c r="R885" s="7">
        <v>37622</v>
      </c>
      <c r="S885" s="8">
        <f t="shared" si="112"/>
        <v>2003</v>
      </c>
      <c r="T885" s="8">
        <v>2003</v>
      </c>
      <c r="U885" s="8">
        <f t="shared" si="113"/>
        <v>19</v>
      </c>
      <c r="V885" s="7">
        <v>2003</v>
      </c>
      <c r="W885" t="s">
        <v>7193</v>
      </c>
      <c r="X885" s="2">
        <v>0.22500000000000001</v>
      </c>
      <c r="Y885" s="6">
        <f t="shared" si="110"/>
        <v>6.0062464963562111E-3</v>
      </c>
      <c r="AA885">
        <v>12102512</v>
      </c>
      <c r="AB885">
        <v>17500155108</v>
      </c>
      <c r="AD885" t="s">
        <v>6</v>
      </c>
      <c r="AE885">
        <v>12</v>
      </c>
      <c r="AF885">
        <v>1</v>
      </c>
      <c r="AH885" t="s">
        <v>7509</v>
      </c>
      <c r="AI885" t="s">
        <v>7508</v>
      </c>
      <c r="AJ885" t="s">
        <v>7507</v>
      </c>
      <c r="AK885" t="s">
        <v>7506</v>
      </c>
      <c r="AL885">
        <v>1</v>
      </c>
      <c r="AM885" s="5">
        <f t="shared" si="114"/>
        <v>5.2631578947368418E-2</v>
      </c>
      <c r="AN885" s="4">
        <f t="shared" si="111"/>
        <v>7.9714621654476962E-5</v>
      </c>
      <c r="AO885" s="3"/>
      <c r="AP885">
        <v>0</v>
      </c>
      <c r="AR885" t="s">
        <v>1</v>
      </c>
      <c r="AT885" s="2">
        <v>0.95099999999999996</v>
      </c>
      <c r="AU885" s="1">
        <f t="shared" si="115"/>
        <v>0.42282869339456913</v>
      </c>
      <c r="AV885" s="1">
        <f t="shared" si="116"/>
        <v>0.30429805590053438</v>
      </c>
      <c r="AW885" s="1">
        <f t="shared" si="117"/>
        <v>0.18576741840649971</v>
      </c>
    </row>
    <row r="886" spans="1:49" x14ac:dyDescent="0.2">
      <c r="A886">
        <v>884</v>
      </c>
      <c r="B886" t="s">
        <v>7505</v>
      </c>
      <c r="C886" t="s">
        <v>7504</v>
      </c>
      <c r="F886" t="s">
        <v>7503</v>
      </c>
      <c r="G886" t="s">
        <v>16</v>
      </c>
      <c r="H886" t="s">
        <v>15</v>
      </c>
      <c r="I886" t="s">
        <v>7502</v>
      </c>
      <c r="J886">
        <v>60007574</v>
      </c>
      <c r="K886" t="s">
        <v>7501</v>
      </c>
      <c r="L886" t="s">
        <v>7500</v>
      </c>
      <c r="M886" t="s">
        <v>4258</v>
      </c>
      <c r="N886">
        <v>1</v>
      </c>
      <c r="O886" t="s">
        <v>7499</v>
      </c>
      <c r="P886">
        <v>6602503593</v>
      </c>
      <c r="Q886">
        <v>60007574</v>
      </c>
      <c r="R886" s="7">
        <v>37622</v>
      </c>
      <c r="S886" s="8">
        <f t="shared" si="112"/>
        <v>2003</v>
      </c>
      <c r="T886" s="8">
        <v>2003</v>
      </c>
      <c r="U886" s="8">
        <f t="shared" si="113"/>
        <v>19</v>
      </c>
      <c r="V886" s="7">
        <v>37834</v>
      </c>
      <c r="W886" t="s">
        <v>7486</v>
      </c>
      <c r="X886" s="2">
        <v>0.33100000000000002</v>
      </c>
      <c r="Y886" s="6">
        <f t="shared" si="110"/>
        <v>8.8358559568618034E-3</v>
      </c>
      <c r="AA886">
        <v>51179</v>
      </c>
      <c r="AB886">
        <v>24950</v>
      </c>
      <c r="AD886" t="s">
        <v>6</v>
      </c>
      <c r="AE886">
        <v>64</v>
      </c>
      <c r="AF886">
        <v>8</v>
      </c>
      <c r="AH886" t="s">
        <v>7498</v>
      </c>
      <c r="AI886" t="s">
        <v>7497</v>
      </c>
      <c r="AK886" t="s">
        <v>7496</v>
      </c>
      <c r="AL886">
        <v>0</v>
      </c>
      <c r="AM886" s="5">
        <f t="shared" si="114"/>
        <v>0</v>
      </c>
      <c r="AN886" s="4">
        <f t="shared" si="111"/>
        <v>0</v>
      </c>
      <c r="AO886" s="3"/>
      <c r="AP886">
        <v>0</v>
      </c>
      <c r="AR886" t="s">
        <v>1</v>
      </c>
      <c r="AT886" s="2">
        <v>0.52</v>
      </c>
      <c r="AU886" s="1">
        <f t="shared" si="115"/>
        <v>0.6185099169803262</v>
      </c>
      <c r="AV886" s="1">
        <f t="shared" si="116"/>
        <v>0.44179279784309017</v>
      </c>
      <c r="AW886" s="1">
        <f t="shared" si="117"/>
        <v>0.26507567870585408</v>
      </c>
    </row>
    <row r="887" spans="1:49" x14ac:dyDescent="0.2">
      <c r="A887">
        <v>885</v>
      </c>
      <c r="B887" t="s">
        <v>7495</v>
      </c>
      <c r="C887" t="s">
        <v>7494</v>
      </c>
      <c r="F887" t="s">
        <v>7493</v>
      </c>
      <c r="G887" t="s">
        <v>16</v>
      </c>
      <c r="H887" t="s">
        <v>15</v>
      </c>
      <c r="I887" t="s">
        <v>7492</v>
      </c>
      <c r="J887">
        <v>116209817</v>
      </c>
      <c r="K887" t="s">
        <v>7491</v>
      </c>
      <c r="L887" t="s">
        <v>7490</v>
      </c>
      <c r="M887" t="s">
        <v>4258</v>
      </c>
      <c r="N887">
        <v>2</v>
      </c>
      <c r="O887" t="s">
        <v>7489</v>
      </c>
      <c r="P887" t="s">
        <v>7488</v>
      </c>
      <c r="Q887" t="s">
        <v>7487</v>
      </c>
      <c r="R887" s="7">
        <v>37622</v>
      </c>
      <c r="S887" s="8">
        <f t="shared" si="112"/>
        <v>2003</v>
      </c>
      <c r="T887" s="8">
        <v>2003</v>
      </c>
      <c r="U887" s="8">
        <f t="shared" si="113"/>
        <v>19</v>
      </c>
      <c r="V887" s="7">
        <v>37834</v>
      </c>
      <c r="W887" t="s">
        <v>7486</v>
      </c>
      <c r="X887" s="2">
        <v>0.33100000000000002</v>
      </c>
      <c r="Y887" s="6">
        <f t="shared" si="110"/>
        <v>8.8358559568618034E-3</v>
      </c>
      <c r="AA887">
        <v>51179</v>
      </c>
      <c r="AB887">
        <v>24950</v>
      </c>
      <c r="AD887" t="s">
        <v>6</v>
      </c>
      <c r="AE887">
        <v>64</v>
      </c>
      <c r="AF887">
        <v>8</v>
      </c>
      <c r="AH887" t="s">
        <v>7485</v>
      </c>
      <c r="AI887" t="s">
        <v>7484</v>
      </c>
      <c r="AK887" t="s">
        <v>7483</v>
      </c>
      <c r="AL887">
        <v>0</v>
      </c>
      <c r="AM887" s="5">
        <f t="shared" si="114"/>
        <v>0</v>
      </c>
      <c r="AN887" s="4">
        <f t="shared" si="111"/>
        <v>0</v>
      </c>
      <c r="AO887" s="3"/>
      <c r="AP887">
        <v>0</v>
      </c>
      <c r="AR887" t="s">
        <v>1</v>
      </c>
      <c r="AT887" s="2">
        <v>0.52</v>
      </c>
      <c r="AU887" s="1">
        <f t="shared" si="115"/>
        <v>0.6185099169803262</v>
      </c>
      <c r="AV887" s="1">
        <f t="shared" si="116"/>
        <v>0.44179279784309017</v>
      </c>
      <c r="AW887" s="1">
        <f t="shared" si="117"/>
        <v>0.26507567870585408</v>
      </c>
    </row>
    <row r="888" spans="1:49" x14ac:dyDescent="0.2">
      <c r="A888">
        <v>886</v>
      </c>
      <c r="B888" t="s">
        <v>7482</v>
      </c>
      <c r="C888" t="s">
        <v>7481</v>
      </c>
      <c r="F888" t="s">
        <v>7480</v>
      </c>
      <c r="G888" t="s">
        <v>16</v>
      </c>
      <c r="H888" t="s">
        <v>15</v>
      </c>
      <c r="I888" t="s">
        <v>7479</v>
      </c>
      <c r="J888" t="s">
        <v>7478</v>
      </c>
      <c r="K888" t="s">
        <v>7477</v>
      </c>
      <c r="L888" t="s">
        <v>7476</v>
      </c>
      <c r="M888" t="s">
        <v>308</v>
      </c>
      <c r="N888">
        <v>3</v>
      </c>
      <c r="O888" t="s">
        <v>7475</v>
      </c>
      <c r="P888" t="s">
        <v>7474</v>
      </c>
      <c r="Q888" t="s">
        <v>7473</v>
      </c>
      <c r="R888" s="7">
        <v>37622</v>
      </c>
      <c r="S888" s="8">
        <f t="shared" si="112"/>
        <v>2003</v>
      </c>
      <c r="T888" s="8">
        <v>2003</v>
      </c>
      <c r="U888" s="8">
        <f t="shared" si="113"/>
        <v>19</v>
      </c>
      <c r="V888" s="7">
        <v>2003</v>
      </c>
      <c r="W888" t="s">
        <v>7178</v>
      </c>
      <c r="X888" s="2">
        <v>0.28599999999999998</v>
      </c>
      <c r="Y888" s="6">
        <f t="shared" si="110"/>
        <v>7.6346066575905605E-3</v>
      </c>
      <c r="AA888">
        <v>9205071</v>
      </c>
      <c r="AB888">
        <v>28139</v>
      </c>
      <c r="AC888">
        <v>15693937</v>
      </c>
      <c r="AD888" t="s">
        <v>6</v>
      </c>
      <c r="AE888">
        <v>17</v>
      </c>
      <c r="AF888">
        <v>8</v>
      </c>
      <c r="AH888" t="s">
        <v>7472</v>
      </c>
      <c r="AI888" t="s">
        <v>7471</v>
      </c>
      <c r="AK888" t="s">
        <v>7470</v>
      </c>
      <c r="AL888">
        <v>1</v>
      </c>
      <c r="AM888" s="5">
        <f t="shared" si="114"/>
        <v>5.2631578947368418E-2</v>
      </c>
      <c r="AN888" s="4">
        <f t="shared" si="111"/>
        <v>7.9714621654476962E-5</v>
      </c>
      <c r="AO888" s="3"/>
      <c r="AP888">
        <v>0</v>
      </c>
      <c r="AR888" t="s">
        <v>1</v>
      </c>
      <c r="AT888" s="2" t="s">
        <v>0</v>
      </c>
      <c r="AU888" s="1">
        <f t="shared" si="115"/>
        <v>0.53681390468097356</v>
      </c>
      <c r="AV888" s="1">
        <f t="shared" si="116"/>
        <v>0.38571606396225189</v>
      </c>
      <c r="AW888" s="1">
        <f t="shared" si="117"/>
        <v>0.23461822324353018</v>
      </c>
    </row>
    <row r="889" spans="1:49" x14ac:dyDescent="0.2">
      <c r="A889">
        <v>887</v>
      </c>
      <c r="B889" t="s">
        <v>7469</v>
      </c>
      <c r="C889" t="s">
        <v>7468</v>
      </c>
      <c r="F889" t="s">
        <v>7172</v>
      </c>
      <c r="G889" t="s">
        <v>16</v>
      </c>
      <c r="H889" t="s">
        <v>15</v>
      </c>
      <c r="I889" t="s">
        <v>7171</v>
      </c>
      <c r="J889" t="s">
        <v>7170</v>
      </c>
      <c r="K889" t="s">
        <v>7169</v>
      </c>
      <c r="L889" t="s">
        <v>7168</v>
      </c>
      <c r="M889" t="s">
        <v>185</v>
      </c>
      <c r="N889">
        <v>2</v>
      </c>
      <c r="O889" t="s">
        <v>7167</v>
      </c>
      <c r="P889" t="s">
        <v>7166</v>
      </c>
      <c r="Q889" t="s">
        <v>7165</v>
      </c>
      <c r="R889" s="7">
        <v>37622</v>
      </c>
      <c r="S889" s="8">
        <f t="shared" si="112"/>
        <v>2003</v>
      </c>
      <c r="T889" s="8">
        <v>2003</v>
      </c>
      <c r="U889" s="8">
        <f t="shared" si="113"/>
        <v>19</v>
      </c>
      <c r="V889" s="7">
        <v>2003</v>
      </c>
      <c r="W889" t="s">
        <v>1464</v>
      </c>
      <c r="X889" s="2">
        <v>1.887</v>
      </c>
      <c r="Y889" s="6">
        <f t="shared" si="110"/>
        <v>5.0372387282774087E-2</v>
      </c>
      <c r="AA889">
        <v>15507998</v>
      </c>
      <c r="AB889">
        <v>110157</v>
      </c>
      <c r="AC889">
        <v>15502368</v>
      </c>
      <c r="AD889" t="s">
        <v>6</v>
      </c>
      <c r="AE889">
        <v>67</v>
      </c>
      <c r="AF889">
        <v>10</v>
      </c>
      <c r="AI889" t="s">
        <v>7467</v>
      </c>
      <c r="AK889" t="s">
        <v>7163</v>
      </c>
      <c r="AL889">
        <v>18</v>
      </c>
      <c r="AM889" s="5">
        <f t="shared" si="114"/>
        <v>0.94736842105263153</v>
      </c>
      <c r="AN889" s="4">
        <f t="shared" si="111"/>
        <v>1.4348631897805853E-3</v>
      </c>
      <c r="AO889" s="3"/>
      <c r="AP889">
        <v>0</v>
      </c>
      <c r="AR889" t="s">
        <v>1</v>
      </c>
      <c r="AT889" s="2" t="s">
        <v>0</v>
      </c>
      <c r="AU889" s="1">
        <f t="shared" si="115"/>
        <v>3.569113005487603</v>
      </c>
      <c r="AV889" s="1">
        <f t="shared" si="116"/>
        <v>2.5903625236277339</v>
      </c>
      <c r="AW889" s="1">
        <f t="shared" si="117"/>
        <v>1.6116120417678637</v>
      </c>
    </row>
    <row r="890" spans="1:49" x14ac:dyDescent="0.2">
      <c r="A890">
        <v>888</v>
      </c>
      <c r="B890" t="s">
        <v>7466</v>
      </c>
      <c r="C890" t="s">
        <v>7465</v>
      </c>
      <c r="F890" t="s">
        <v>2379</v>
      </c>
      <c r="G890" t="s">
        <v>16</v>
      </c>
      <c r="H890" t="s">
        <v>15</v>
      </c>
      <c r="I890" t="s">
        <v>2378</v>
      </c>
      <c r="J890">
        <v>60031581</v>
      </c>
      <c r="K890" t="s">
        <v>1712</v>
      </c>
      <c r="L890" t="s">
        <v>1711</v>
      </c>
      <c r="M890" t="s">
        <v>323</v>
      </c>
      <c r="N890">
        <v>1</v>
      </c>
      <c r="O890" t="s">
        <v>2377</v>
      </c>
      <c r="P890">
        <v>57196775113</v>
      </c>
      <c r="Q890">
        <v>60031581</v>
      </c>
      <c r="R890" s="7">
        <v>37622</v>
      </c>
      <c r="S890" s="8">
        <f t="shared" si="112"/>
        <v>2003</v>
      </c>
      <c r="T890" s="8">
        <v>2003</v>
      </c>
      <c r="U890" s="8">
        <f t="shared" si="113"/>
        <v>19</v>
      </c>
      <c r="V890" s="7">
        <v>2003</v>
      </c>
      <c r="W890" t="s">
        <v>1464</v>
      </c>
      <c r="X890" s="2">
        <v>1.887</v>
      </c>
      <c r="Y890" s="6">
        <f t="shared" si="110"/>
        <v>5.0372387282774087E-2</v>
      </c>
      <c r="AA890">
        <v>15507998</v>
      </c>
      <c r="AB890">
        <v>110157</v>
      </c>
      <c r="AC890">
        <v>15502368</v>
      </c>
      <c r="AD890" t="s">
        <v>6</v>
      </c>
      <c r="AE890">
        <v>67</v>
      </c>
      <c r="AF890">
        <v>10</v>
      </c>
      <c r="AI890" t="s">
        <v>7464</v>
      </c>
      <c r="AK890" t="s">
        <v>2375</v>
      </c>
      <c r="AL890">
        <v>45</v>
      </c>
      <c r="AM890" s="5">
        <f t="shared" si="114"/>
        <v>2.3684210526315788</v>
      </c>
      <c r="AN890" s="4">
        <f t="shared" si="111"/>
        <v>3.5871579744514636E-3</v>
      </c>
      <c r="AO890" s="3"/>
      <c r="AP890">
        <v>0</v>
      </c>
      <c r="AR890" t="s">
        <v>1</v>
      </c>
      <c r="AT890" s="2" t="s">
        <v>0</v>
      </c>
      <c r="AU890" s="1">
        <f t="shared" si="115"/>
        <v>3.6336818490277296</v>
      </c>
      <c r="AV890" s="1">
        <f t="shared" si="116"/>
        <v>2.6979772628612775</v>
      </c>
      <c r="AW890" s="1">
        <f t="shared" si="117"/>
        <v>1.7622726766948249</v>
      </c>
    </row>
    <row r="891" spans="1:49" x14ac:dyDescent="0.2">
      <c r="A891">
        <v>889</v>
      </c>
      <c r="B891" t="s">
        <v>7463</v>
      </c>
      <c r="C891" t="s">
        <v>7462</v>
      </c>
      <c r="F891" t="s">
        <v>7461</v>
      </c>
      <c r="G891" t="s">
        <v>16</v>
      </c>
      <c r="H891" t="s">
        <v>15</v>
      </c>
      <c r="I891" t="s">
        <v>7460</v>
      </c>
      <c r="J891" t="s">
        <v>7459</v>
      </c>
      <c r="K891" t="s">
        <v>7458</v>
      </c>
      <c r="L891" t="s">
        <v>7457</v>
      </c>
      <c r="M891" t="s">
        <v>185</v>
      </c>
      <c r="N891">
        <v>6</v>
      </c>
      <c r="O891" t="s">
        <v>7456</v>
      </c>
      <c r="P891" t="s">
        <v>7455</v>
      </c>
      <c r="Q891" t="s">
        <v>7454</v>
      </c>
      <c r="R891" s="7">
        <v>37622</v>
      </c>
      <c r="S891" s="8">
        <f t="shared" si="112"/>
        <v>2003</v>
      </c>
      <c r="T891" s="8">
        <v>2003</v>
      </c>
      <c r="U891" s="8">
        <f t="shared" si="113"/>
        <v>19</v>
      </c>
      <c r="V891" s="7" t="s">
        <v>3707</v>
      </c>
      <c r="W891" t="s">
        <v>6632</v>
      </c>
      <c r="X891" s="2">
        <v>0.84699999999999998</v>
      </c>
      <c r="Y891" s="6">
        <f t="shared" si="110"/>
        <v>2.2610181255172047E-2</v>
      </c>
      <c r="AA891">
        <v>281522</v>
      </c>
      <c r="AB891">
        <v>12174</v>
      </c>
      <c r="AD891" t="s">
        <v>6</v>
      </c>
      <c r="AE891">
        <v>50</v>
      </c>
      <c r="AF891">
        <v>2</v>
      </c>
      <c r="AH891" t="s">
        <v>7453</v>
      </c>
      <c r="AI891" t="s">
        <v>7452</v>
      </c>
      <c r="AK891" t="s">
        <v>7451</v>
      </c>
      <c r="AL891">
        <v>44</v>
      </c>
      <c r="AM891" s="5">
        <f t="shared" si="114"/>
        <v>2.3157894736842106</v>
      </c>
      <c r="AN891" s="4">
        <f t="shared" si="111"/>
        <v>3.5074433527969868E-3</v>
      </c>
      <c r="AO891" s="3"/>
      <c r="AP891">
        <v>0</v>
      </c>
      <c r="AR891" t="s">
        <v>1</v>
      </c>
      <c r="AT891" s="2" t="s">
        <v>0</v>
      </c>
      <c r="AU891" s="1">
        <f t="shared" si="115"/>
        <v>1.6879359884459526</v>
      </c>
      <c r="AV891" s="1">
        <f t="shared" si="116"/>
        <v>1.3058812303984517</v>
      </c>
      <c r="AW891" s="1">
        <f t="shared" si="117"/>
        <v>0.9238264723509505</v>
      </c>
    </row>
    <row r="892" spans="1:49" x14ac:dyDescent="0.2">
      <c r="A892">
        <v>890</v>
      </c>
      <c r="B892" t="s">
        <v>7450</v>
      </c>
      <c r="C892" t="s">
        <v>7449</v>
      </c>
      <c r="F892" t="s">
        <v>7448</v>
      </c>
      <c r="G892" t="s">
        <v>16</v>
      </c>
      <c r="H892" t="s">
        <v>15</v>
      </c>
      <c r="I892" t="s">
        <v>7447</v>
      </c>
      <c r="J892" t="s">
        <v>7446</v>
      </c>
      <c r="K892" t="s">
        <v>7445</v>
      </c>
      <c r="L892" t="s">
        <v>7444</v>
      </c>
      <c r="M892" t="s">
        <v>185</v>
      </c>
      <c r="N892">
        <v>2</v>
      </c>
      <c r="O892" t="s">
        <v>7443</v>
      </c>
      <c r="P892" t="s">
        <v>7442</v>
      </c>
      <c r="Q892" t="s">
        <v>7441</v>
      </c>
      <c r="R892" s="7">
        <v>37622</v>
      </c>
      <c r="S892" s="8">
        <f t="shared" si="112"/>
        <v>2003</v>
      </c>
      <c r="T892" s="8">
        <v>2003</v>
      </c>
      <c r="U892" s="8">
        <f t="shared" si="113"/>
        <v>19</v>
      </c>
      <c r="V892" s="7">
        <v>37773</v>
      </c>
      <c r="W892" t="s">
        <v>5860</v>
      </c>
      <c r="X892" s="2">
        <v>0.57299999999999995</v>
      </c>
      <c r="Y892" s="6">
        <f t="shared" si="110"/>
        <v>1.5295907744053816E-2</v>
      </c>
      <c r="AA892">
        <v>10831363</v>
      </c>
      <c r="AB892">
        <v>64002</v>
      </c>
      <c r="AD892" t="s">
        <v>6</v>
      </c>
      <c r="AE892">
        <v>8</v>
      </c>
      <c r="AF892">
        <v>2</v>
      </c>
      <c r="AH892" t="s">
        <v>7440</v>
      </c>
      <c r="AI892" t="s">
        <v>7439</v>
      </c>
      <c r="AK892" t="s">
        <v>7438</v>
      </c>
      <c r="AL892">
        <v>43</v>
      </c>
      <c r="AM892" s="5">
        <f t="shared" si="114"/>
        <v>2.263157894736842</v>
      </c>
      <c r="AN892" s="4">
        <f t="shared" si="111"/>
        <v>3.4277287311425095E-3</v>
      </c>
      <c r="AO892" s="3"/>
      <c r="AP892">
        <v>0</v>
      </c>
      <c r="AR892" t="s">
        <v>1</v>
      </c>
      <c r="AT892" s="2" t="s">
        <v>0</v>
      </c>
      <c r="AU892" s="1">
        <f t="shared" si="115"/>
        <v>1.1735454040180422</v>
      </c>
      <c r="AV892" s="1">
        <f t="shared" si="116"/>
        <v>0.93618182375981629</v>
      </c>
      <c r="AW892" s="1">
        <f t="shared" si="117"/>
        <v>0.69881824350159005</v>
      </c>
    </row>
    <row r="893" spans="1:49" x14ac:dyDescent="0.2">
      <c r="A893">
        <v>891</v>
      </c>
      <c r="B893" t="s">
        <v>7437</v>
      </c>
      <c r="C893" t="s">
        <v>7436</v>
      </c>
      <c r="F893" t="s">
        <v>7435</v>
      </c>
      <c r="G893" t="s">
        <v>16</v>
      </c>
      <c r="H893" t="s">
        <v>15</v>
      </c>
      <c r="I893" t="s">
        <v>7434</v>
      </c>
      <c r="J893">
        <v>60010491</v>
      </c>
      <c r="K893" t="s">
        <v>7433</v>
      </c>
      <c r="L893" t="s">
        <v>7432</v>
      </c>
      <c r="M893" t="s">
        <v>323</v>
      </c>
      <c r="N893">
        <v>2</v>
      </c>
      <c r="O893" t="s">
        <v>7431</v>
      </c>
      <c r="P893" t="s">
        <v>7430</v>
      </c>
      <c r="Q893" t="s">
        <v>7429</v>
      </c>
      <c r="R893" s="7">
        <v>37622</v>
      </c>
      <c r="S893" s="8">
        <f t="shared" si="112"/>
        <v>2003</v>
      </c>
      <c r="T893" s="8">
        <v>2003</v>
      </c>
      <c r="U893" s="8">
        <f t="shared" si="113"/>
        <v>19</v>
      </c>
      <c r="V893" s="7">
        <v>2003</v>
      </c>
      <c r="W893" t="s">
        <v>7178</v>
      </c>
      <c r="X893" s="2">
        <v>0.28599999999999998</v>
      </c>
      <c r="Y893" s="6">
        <f t="shared" si="110"/>
        <v>7.6346066575905605E-3</v>
      </c>
      <c r="AA893">
        <v>9205071</v>
      </c>
      <c r="AB893">
        <v>28139</v>
      </c>
      <c r="AC893">
        <v>15693937</v>
      </c>
      <c r="AD893" t="s">
        <v>6</v>
      </c>
      <c r="AE893">
        <v>17</v>
      </c>
      <c r="AF893">
        <v>4</v>
      </c>
      <c r="AH893" t="s">
        <v>7428</v>
      </c>
      <c r="AI893" t="s">
        <v>7427</v>
      </c>
      <c r="AK893" t="s">
        <v>7426</v>
      </c>
      <c r="AL893">
        <v>1</v>
      </c>
      <c r="AM893" s="5">
        <f t="shared" si="114"/>
        <v>5.2631578947368418E-2</v>
      </c>
      <c r="AN893" s="4">
        <f t="shared" si="111"/>
        <v>7.9714621654476962E-5</v>
      </c>
      <c r="AO893" s="3"/>
      <c r="AP893">
        <v>0</v>
      </c>
      <c r="AR893" t="s">
        <v>1</v>
      </c>
      <c r="AT893" s="2" t="s">
        <v>0</v>
      </c>
      <c r="AU893" s="1">
        <f t="shared" si="115"/>
        <v>0.53681390468097356</v>
      </c>
      <c r="AV893" s="1">
        <f t="shared" si="116"/>
        <v>0.38571606396225189</v>
      </c>
      <c r="AW893" s="1">
        <f t="shared" si="117"/>
        <v>0.23461822324353018</v>
      </c>
    </row>
    <row r="894" spans="1:49" x14ac:dyDescent="0.2">
      <c r="A894">
        <v>892</v>
      </c>
      <c r="B894" t="s">
        <v>7425</v>
      </c>
      <c r="C894" t="s">
        <v>7424</v>
      </c>
      <c r="F894" t="s">
        <v>7423</v>
      </c>
      <c r="G894" t="s">
        <v>16</v>
      </c>
      <c r="H894" t="s">
        <v>15</v>
      </c>
      <c r="I894" t="s">
        <v>7422</v>
      </c>
      <c r="J894">
        <v>60025141</v>
      </c>
      <c r="K894" t="s">
        <v>7273</v>
      </c>
      <c r="L894" t="s">
        <v>12</v>
      </c>
      <c r="M894" t="s">
        <v>11</v>
      </c>
      <c r="N894">
        <v>2</v>
      </c>
      <c r="O894" t="s">
        <v>7421</v>
      </c>
      <c r="P894" t="s">
        <v>7420</v>
      </c>
      <c r="Q894" t="s">
        <v>7270</v>
      </c>
      <c r="R894" s="7">
        <v>37622</v>
      </c>
      <c r="S894" s="8">
        <f t="shared" si="112"/>
        <v>2003</v>
      </c>
      <c r="T894" s="8">
        <v>2003</v>
      </c>
      <c r="U894" s="8">
        <f t="shared" si="113"/>
        <v>19</v>
      </c>
      <c r="V894" s="7">
        <v>2003</v>
      </c>
      <c r="W894" t="s">
        <v>7419</v>
      </c>
      <c r="X894" s="2">
        <v>0.20899999999999999</v>
      </c>
      <c r="Y894" s="6">
        <f t="shared" si="110"/>
        <v>5.5791356343931021E-3</v>
      </c>
      <c r="AA894">
        <v>3854205</v>
      </c>
      <c r="AB894">
        <v>3300147408</v>
      </c>
      <c r="AC894">
        <v>13475533</v>
      </c>
      <c r="AD894" t="s">
        <v>6</v>
      </c>
      <c r="AE894">
        <v>123</v>
      </c>
      <c r="AF894">
        <v>5</v>
      </c>
      <c r="AH894" t="s">
        <v>7418</v>
      </c>
      <c r="AI894" t="s">
        <v>7417</v>
      </c>
      <c r="AJ894" t="s">
        <v>7416</v>
      </c>
      <c r="AK894" t="s">
        <v>7415</v>
      </c>
      <c r="AL894">
        <v>3</v>
      </c>
      <c r="AM894" s="5">
        <f t="shared" si="114"/>
        <v>0.15789473684210525</v>
      </c>
      <c r="AN894" s="4">
        <f t="shared" si="111"/>
        <v>2.3914386496343091E-4</v>
      </c>
      <c r="AO894" s="3"/>
      <c r="AP894">
        <v>1</v>
      </c>
      <c r="AR894" t="s">
        <v>1</v>
      </c>
      <c r="AT894" s="2" t="s">
        <v>0</v>
      </c>
      <c r="AU894" s="1">
        <f t="shared" si="115"/>
        <v>0.39771381035642006</v>
      </c>
      <c r="AV894" s="1">
        <f t="shared" si="116"/>
        <v>0.29091397496782662</v>
      </c>
      <c r="AW894" s="1">
        <f t="shared" si="117"/>
        <v>0.18411413957923323</v>
      </c>
    </row>
    <row r="895" spans="1:49" x14ac:dyDescent="0.2">
      <c r="A895">
        <v>893</v>
      </c>
      <c r="B895" t="s">
        <v>7414</v>
      </c>
      <c r="C895" t="s">
        <v>7413</v>
      </c>
      <c r="F895" t="s">
        <v>7412</v>
      </c>
      <c r="G895" t="s">
        <v>16</v>
      </c>
      <c r="H895" t="s">
        <v>15</v>
      </c>
      <c r="I895" t="s">
        <v>7411</v>
      </c>
      <c r="J895">
        <v>60109880</v>
      </c>
      <c r="K895" t="s">
        <v>7391</v>
      </c>
      <c r="L895" t="s">
        <v>6543</v>
      </c>
      <c r="M895" t="s">
        <v>6542</v>
      </c>
      <c r="N895">
        <v>2</v>
      </c>
      <c r="O895" t="s">
        <v>7410</v>
      </c>
      <c r="P895" t="s">
        <v>7409</v>
      </c>
      <c r="Q895" t="s">
        <v>7388</v>
      </c>
      <c r="R895" s="7">
        <v>37622</v>
      </c>
      <c r="S895" s="8">
        <f t="shared" si="112"/>
        <v>2003</v>
      </c>
      <c r="T895" s="8">
        <v>2003</v>
      </c>
      <c r="U895" s="8">
        <f t="shared" si="113"/>
        <v>19</v>
      </c>
      <c r="V895" s="7">
        <v>2003</v>
      </c>
      <c r="W895" t="s">
        <v>7358</v>
      </c>
      <c r="X895" s="2">
        <v>0.14099999999999999</v>
      </c>
      <c r="Y895" s="6">
        <f t="shared" si="110"/>
        <v>3.7639144710498915E-3</v>
      </c>
      <c r="AA895">
        <v>402508</v>
      </c>
      <c r="AB895">
        <v>20868</v>
      </c>
      <c r="AD895" t="s">
        <v>6</v>
      </c>
      <c r="AE895">
        <v>59</v>
      </c>
      <c r="AF895" s="10">
        <v>44228</v>
      </c>
      <c r="AH895" t="s">
        <v>7408</v>
      </c>
      <c r="AI895" t="s">
        <v>7407</v>
      </c>
      <c r="AK895" t="s">
        <v>7406</v>
      </c>
      <c r="AL895">
        <v>0</v>
      </c>
      <c r="AM895" s="5">
        <f t="shared" si="114"/>
        <v>0</v>
      </c>
      <c r="AN895" s="4">
        <f t="shared" si="111"/>
        <v>0</v>
      </c>
      <c r="AO895" s="3"/>
      <c r="AP895">
        <v>0</v>
      </c>
      <c r="AR895" t="s">
        <v>1</v>
      </c>
      <c r="AT895" s="2" t="s">
        <v>0</v>
      </c>
      <c r="AU895" s="1">
        <f t="shared" si="115"/>
        <v>0.26347401297349238</v>
      </c>
      <c r="AV895" s="1">
        <f t="shared" si="116"/>
        <v>0.18819572355249459</v>
      </c>
      <c r="AW895" s="1">
        <f t="shared" si="117"/>
        <v>0.11291743413149673</v>
      </c>
    </row>
    <row r="896" spans="1:49" x14ac:dyDescent="0.2">
      <c r="A896">
        <v>894</v>
      </c>
      <c r="B896" t="s">
        <v>7405</v>
      </c>
      <c r="C896" t="s">
        <v>7404</v>
      </c>
      <c r="F896" t="s">
        <v>7403</v>
      </c>
      <c r="G896" t="s">
        <v>16</v>
      </c>
      <c r="H896" t="s">
        <v>15</v>
      </c>
      <c r="I896" t="s">
        <v>7402</v>
      </c>
      <c r="J896">
        <v>60109880</v>
      </c>
      <c r="K896" t="s">
        <v>7391</v>
      </c>
      <c r="L896" t="s">
        <v>6543</v>
      </c>
      <c r="M896" t="s">
        <v>6542</v>
      </c>
      <c r="N896">
        <v>4</v>
      </c>
      <c r="O896" t="s">
        <v>7401</v>
      </c>
      <c r="P896" t="s">
        <v>7400</v>
      </c>
      <c r="Q896" t="s">
        <v>7399</v>
      </c>
      <c r="R896" s="7">
        <v>37622</v>
      </c>
      <c r="S896" s="8">
        <f t="shared" si="112"/>
        <v>2003</v>
      </c>
      <c r="T896" s="8">
        <v>2003</v>
      </c>
      <c r="U896" s="8">
        <f t="shared" si="113"/>
        <v>19</v>
      </c>
      <c r="V896" s="7">
        <v>2003</v>
      </c>
      <c r="W896" t="s">
        <v>7358</v>
      </c>
      <c r="X896" s="2">
        <v>0.14099999999999999</v>
      </c>
      <c r="Y896" s="6">
        <f t="shared" si="110"/>
        <v>3.7639144710498915E-3</v>
      </c>
      <c r="AA896">
        <v>402508</v>
      </c>
      <c r="AB896">
        <v>20868</v>
      </c>
      <c r="AD896" t="s">
        <v>6</v>
      </c>
      <c r="AE896">
        <v>59</v>
      </c>
      <c r="AF896" s="10">
        <v>44289</v>
      </c>
      <c r="AH896" t="s">
        <v>7398</v>
      </c>
      <c r="AI896" t="s">
        <v>7397</v>
      </c>
      <c r="AK896" t="s">
        <v>7396</v>
      </c>
      <c r="AL896">
        <v>0</v>
      </c>
      <c r="AM896" s="5">
        <f t="shared" si="114"/>
        <v>0</v>
      </c>
      <c r="AN896" s="4">
        <f t="shared" si="111"/>
        <v>0</v>
      </c>
      <c r="AO896" s="3"/>
      <c r="AP896">
        <v>0</v>
      </c>
      <c r="AR896" t="s">
        <v>1</v>
      </c>
      <c r="AT896" s="2" t="s">
        <v>0</v>
      </c>
      <c r="AU896" s="1">
        <f t="shared" si="115"/>
        <v>0.26347401297349238</v>
      </c>
      <c r="AV896" s="1">
        <f t="shared" si="116"/>
        <v>0.18819572355249459</v>
      </c>
      <c r="AW896" s="1">
        <f t="shared" si="117"/>
        <v>0.11291743413149673</v>
      </c>
    </row>
    <row r="897" spans="1:49" x14ac:dyDescent="0.2">
      <c r="A897">
        <v>895</v>
      </c>
      <c r="B897" t="s">
        <v>7395</v>
      </c>
      <c r="C897" t="s">
        <v>7394</v>
      </c>
      <c r="F897" t="s">
        <v>7393</v>
      </c>
      <c r="G897" t="s">
        <v>16</v>
      </c>
      <c r="H897" t="s">
        <v>15</v>
      </c>
      <c r="I897" t="s">
        <v>7392</v>
      </c>
      <c r="J897">
        <v>60109880</v>
      </c>
      <c r="K897" t="s">
        <v>7391</v>
      </c>
      <c r="L897" t="s">
        <v>6543</v>
      </c>
      <c r="M897" t="s">
        <v>6542</v>
      </c>
      <c r="N897">
        <v>2</v>
      </c>
      <c r="O897" t="s">
        <v>7390</v>
      </c>
      <c r="P897" t="s">
        <v>7389</v>
      </c>
      <c r="Q897" t="s">
        <v>7388</v>
      </c>
      <c r="R897" s="7">
        <v>37622</v>
      </c>
      <c r="S897" s="8">
        <f t="shared" si="112"/>
        <v>2003</v>
      </c>
      <c r="T897" s="8">
        <v>2003</v>
      </c>
      <c r="U897" s="8">
        <f t="shared" si="113"/>
        <v>19</v>
      </c>
      <c r="V897" s="7">
        <v>2003</v>
      </c>
      <c r="W897" t="s">
        <v>7358</v>
      </c>
      <c r="X897" s="2">
        <v>0.14099999999999999</v>
      </c>
      <c r="Y897" s="6">
        <f t="shared" si="110"/>
        <v>3.7639144710498915E-3</v>
      </c>
      <c r="AA897">
        <v>402508</v>
      </c>
      <c r="AB897">
        <v>20868</v>
      </c>
      <c r="AD897" t="s">
        <v>6</v>
      </c>
      <c r="AE897">
        <v>59</v>
      </c>
      <c r="AF897" s="10">
        <v>44228</v>
      </c>
      <c r="AH897" t="s">
        <v>7387</v>
      </c>
      <c r="AI897" t="s">
        <v>7386</v>
      </c>
      <c r="AK897" t="s">
        <v>7385</v>
      </c>
      <c r="AL897">
        <v>0</v>
      </c>
      <c r="AM897" s="5">
        <f t="shared" si="114"/>
        <v>0</v>
      </c>
      <c r="AN897" s="4">
        <f t="shared" si="111"/>
        <v>0</v>
      </c>
      <c r="AO897" s="3"/>
      <c r="AP897">
        <v>0</v>
      </c>
      <c r="AR897" t="s">
        <v>1</v>
      </c>
      <c r="AT897" s="2" t="s">
        <v>0</v>
      </c>
      <c r="AU897" s="1">
        <f t="shared" si="115"/>
        <v>0.26347401297349238</v>
      </c>
      <c r="AV897" s="1">
        <f t="shared" si="116"/>
        <v>0.18819572355249459</v>
      </c>
      <c r="AW897" s="1">
        <f t="shared" si="117"/>
        <v>0.11291743413149673</v>
      </c>
    </row>
    <row r="898" spans="1:49" x14ac:dyDescent="0.2">
      <c r="A898">
        <v>896</v>
      </c>
      <c r="B898" t="s">
        <v>7384</v>
      </c>
      <c r="C898" t="s">
        <v>7383</v>
      </c>
      <c r="F898" t="s">
        <v>7382</v>
      </c>
      <c r="G898" t="s">
        <v>16</v>
      </c>
      <c r="H898" t="s">
        <v>15</v>
      </c>
      <c r="I898" t="s">
        <v>7381</v>
      </c>
      <c r="J898">
        <v>60068535</v>
      </c>
      <c r="K898" t="s">
        <v>7373</v>
      </c>
      <c r="L898" t="s">
        <v>6543</v>
      </c>
      <c r="M898" t="s">
        <v>6542</v>
      </c>
      <c r="N898">
        <v>1</v>
      </c>
      <c r="O898" t="s">
        <v>7380</v>
      </c>
      <c r="P898">
        <v>7003816203</v>
      </c>
      <c r="Q898">
        <v>60068535</v>
      </c>
      <c r="R898" s="7">
        <v>37622</v>
      </c>
      <c r="S898" s="8">
        <f t="shared" si="112"/>
        <v>2003</v>
      </c>
      <c r="T898" s="8">
        <v>2003</v>
      </c>
      <c r="U898" s="8">
        <f t="shared" si="113"/>
        <v>19</v>
      </c>
      <c r="V898" s="7">
        <v>2003</v>
      </c>
      <c r="W898" t="s">
        <v>7358</v>
      </c>
      <c r="X898" s="2">
        <v>0.14099999999999999</v>
      </c>
      <c r="Y898" s="6">
        <f t="shared" si="110"/>
        <v>3.7639144710498915E-3</v>
      </c>
      <c r="AA898">
        <v>402508</v>
      </c>
      <c r="AB898">
        <v>20868</v>
      </c>
      <c r="AD898" t="s">
        <v>6</v>
      </c>
      <c r="AE898">
        <v>59</v>
      </c>
      <c r="AF898" s="10">
        <v>44289</v>
      </c>
      <c r="AH898" s="9">
        <v>42005</v>
      </c>
      <c r="AI898" t="s">
        <v>7379</v>
      </c>
      <c r="AK898" t="s">
        <v>7378</v>
      </c>
      <c r="AL898">
        <v>0</v>
      </c>
      <c r="AM898" s="5">
        <f t="shared" si="114"/>
        <v>0</v>
      </c>
      <c r="AN898" s="4">
        <f t="shared" si="111"/>
        <v>0</v>
      </c>
      <c r="AO898" s="3"/>
      <c r="AP898">
        <v>0</v>
      </c>
      <c r="AR898" t="s">
        <v>1</v>
      </c>
      <c r="AT898" s="2" t="s">
        <v>0</v>
      </c>
      <c r="AU898" s="1">
        <f t="shared" si="115"/>
        <v>0.26347401297349238</v>
      </c>
      <c r="AV898" s="1">
        <f t="shared" si="116"/>
        <v>0.18819572355249459</v>
      </c>
      <c r="AW898" s="1">
        <f t="shared" si="117"/>
        <v>0.11291743413149673</v>
      </c>
    </row>
    <row r="899" spans="1:49" x14ac:dyDescent="0.2">
      <c r="A899">
        <v>897</v>
      </c>
      <c r="B899" t="s">
        <v>7377</v>
      </c>
      <c r="C899" t="s">
        <v>7376</v>
      </c>
      <c r="F899" t="s">
        <v>7375</v>
      </c>
      <c r="G899" t="s">
        <v>16</v>
      </c>
      <c r="H899" t="s">
        <v>15</v>
      </c>
      <c r="I899" t="s">
        <v>7374</v>
      </c>
      <c r="J899">
        <v>60068535</v>
      </c>
      <c r="K899" t="s">
        <v>7373</v>
      </c>
      <c r="L899" t="s">
        <v>6543</v>
      </c>
      <c r="M899" t="s">
        <v>6542</v>
      </c>
      <c r="N899">
        <v>5</v>
      </c>
      <c r="O899" t="s">
        <v>7372</v>
      </c>
      <c r="P899" t="s">
        <v>7371</v>
      </c>
      <c r="Q899" t="s">
        <v>7370</v>
      </c>
      <c r="R899" s="7">
        <v>37622</v>
      </c>
      <c r="S899" s="8">
        <f t="shared" si="112"/>
        <v>2003</v>
      </c>
      <c r="T899" s="8">
        <v>2003</v>
      </c>
      <c r="U899" s="8">
        <f t="shared" si="113"/>
        <v>19</v>
      </c>
      <c r="V899" s="7">
        <v>2003</v>
      </c>
      <c r="W899" t="s">
        <v>7358</v>
      </c>
      <c r="X899" s="2">
        <v>0.14099999999999999</v>
      </c>
      <c r="Y899" s="6">
        <f t="shared" ref="Y899:Y962" si="118">(X899-$Z$3)/($Z$2-$Z$3)</f>
        <v>3.7639144710498915E-3</v>
      </c>
      <c r="AA899">
        <v>402508</v>
      </c>
      <c r="AB899">
        <v>20868</v>
      </c>
      <c r="AD899" t="s">
        <v>6</v>
      </c>
      <c r="AE899">
        <v>59</v>
      </c>
      <c r="AF899" s="10">
        <v>44352</v>
      </c>
      <c r="AH899" t="s">
        <v>7369</v>
      </c>
      <c r="AI899" t="s">
        <v>7368</v>
      </c>
      <c r="AK899" t="s">
        <v>7367</v>
      </c>
      <c r="AL899">
        <v>0</v>
      </c>
      <c r="AM899" s="5">
        <f t="shared" si="114"/>
        <v>0</v>
      </c>
      <c r="AN899" s="4">
        <f t="shared" ref="AN899:AN962" si="119">(AM899-$AO$3)/($AO$2-$AO$3)</f>
        <v>0</v>
      </c>
      <c r="AO899" s="3"/>
      <c r="AP899">
        <v>0</v>
      </c>
      <c r="AR899" t="s">
        <v>1</v>
      </c>
      <c r="AT899" s="2" t="s">
        <v>0</v>
      </c>
      <c r="AU899" s="1">
        <f t="shared" si="115"/>
        <v>0.26347401297349238</v>
      </c>
      <c r="AV899" s="1">
        <f t="shared" si="116"/>
        <v>0.18819572355249459</v>
      </c>
      <c r="AW899" s="1">
        <f t="shared" si="117"/>
        <v>0.11291743413149673</v>
      </c>
    </row>
    <row r="900" spans="1:49" x14ac:dyDescent="0.2">
      <c r="A900">
        <v>898</v>
      </c>
      <c r="B900" t="s">
        <v>7366</v>
      </c>
      <c r="C900" t="s">
        <v>7365</v>
      </c>
      <c r="F900" t="s">
        <v>7364</v>
      </c>
      <c r="G900" t="s">
        <v>16</v>
      </c>
      <c r="H900" t="s">
        <v>15</v>
      </c>
      <c r="I900" t="s">
        <v>7363</v>
      </c>
      <c r="J900">
        <v>60020615</v>
      </c>
      <c r="K900" t="s">
        <v>7362</v>
      </c>
      <c r="L900" t="s">
        <v>6543</v>
      </c>
      <c r="M900" t="s">
        <v>6542</v>
      </c>
      <c r="N900">
        <v>3</v>
      </c>
      <c r="O900" t="s">
        <v>7361</v>
      </c>
      <c r="P900" t="s">
        <v>7360</v>
      </c>
      <c r="Q900" t="s">
        <v>7359</v>
      </c>
      <c r="R900" s="7">
        <v>37622</v>
      </c>
      <c r="S900" s="8">
        <f t="shared" si="112"/>
        <v>2003</v>
      </c>
      <c r="T900" s="8">
        <v>2003</v>
      </c>
      <c r="U900" s="8">
        <f t="shared" si="113"/>
        <v>19</v>
      </c>
      <c r="V900" s="7">
        <v>2003</v>
      </c>
      <c r="W900" t="s">
        <v>7358</v>
      </c>
      <c r="X900" s="2">
        <v>0.14099999999999999</v>
      </c>
      <c r="Y900" s="6">
        <f t="shared" si="118"/>
        <v>3.7639144710498915E-3</v>
      </c>
      <c r="AA900">
        <v>402508</v>
      </c>
      <c r="AB900">
        <v>20868</v>
      </c>
      <c r="AD900" t="s">
        <v>6</v>
      </c>
      <c r="AE900">
        <v>59</v>
      </c>
      <c r="AF900" s="10">
        <v>44228</v>
      </c>
      <c r="AH900" t="s">
        <v>7357</v>
      </c>
      <c r="AI900" t="s">
        <v>7356</v>
      </c>
      <c r="AK900" t="s">
        <v>7355</v>
      </c>
      <c r="AL900">
        <v>1</v>
      </c>
      <c r="AM900" s="5">
        <f t="shared" si="114"/>
        <v>5.2631578947368418E-2</v>
      </c>
      <c r="AN900" s="4">
        <f t="shared" si="119"/>
        <v>7.9714621654476962E-5</v>
      </c>
      <c r="AO900" s="3"/>
      <c r="AP900">
        <v>0</v>
      </c>
      <c r="AR900" t="s">
        <v>1</v>
      </c>
      <c r="AT900" s="2" t="s">
        <v>0</v>
      </c>
      <c r="AU900" s="1">
        <f t="shared" si="115"/>
        <v>0.26586545162312669</v>
      </c>
      <c r="AV900" s="1">
        <f t="shared" si="116"/>
        <v>0.19218145463521841</v>
      </c>
      <c r="AW900" s="1">
        <f t="shared" si="117"/>
        <v>0.11849745764731011</v>
      </c>
    </row>
    <row r="901" spans="1:49" x14ac:dyDescent="0.2">
      <c r="A901">
        <v>899</v>
      </c>
      <c r="B901" t="s">
        <v>7354</v>
      </c>
      <c r="C901" t="s">
        <v>7353</v>
      </c>
      <c r="F901" t="s">
        <v>7352</v>
      </c>
      <c r="G901" t="s">
        <v>16</v>
      </c>
      <c r="H901" t="s">
        <v>15</v>
      </c>
      <c r="I901" t="s">
        <v>7351</v>
      </c>
      <c r="J901">
        <v>60005681</v>
      </c>
      <c r="K901" t="s">
        <v>7350</v>
      </c>
      <c r="L901" t="s">
        <v>7349</v>
      </c>
      <c r="M901" t="s">
        <v>7348</v>
      </c>
      <c r="N901">
        <v>1</v>
      </c>
      <c r="O901" t="s">
        <v>7347</v>
      </c>
      <c r="P901">
        <v>6507535633</v>
      </c>
      <c r="Q901">
        <v>60005681</v>
      </c>
      <c r="R901" s="7">
        <v>37622</v>
      </c>
      <c r="S901" s="8">
        <f t="shared" si="112"/>
        <v>2003</v>
      </c>
      <c r="T901" s="8">
        <v>2003</v>
      </c>
      <c r="U901" s="8">
        <f t="shared" si="113"/>
        <v>19</v>
      </c>
      <c r="V901" s="7" t="s">
        <v>3229</v>
      </c>
      <c r="W901" t="s">
        <v>6632</v>
      </c>
      <c r="X901" s="2">
        <v>0.84699999999999998</v>
      </c>
      <c r="Y901" s="6">
        <f t="shared" si="118"/>
        <v>2.2610181255172047E-2</v>
      </c>
      <c r="AA901">
        <v>281522</v>
      </c>
      <c r="AB901">
        <v>12174</v>
      </c>
      <c r="AD901" t="s">
        <v>6</v>
      </c>
      <c r="AE901">
        <v>50</v>
      </c>
      <c r="AF901">
        <v>1</v>
      </c>
      <c r="AH901" t="s">
        <v>7346</v>
      </c>
      <c r="AI901" t="s">
        <v>7345</v>
      </c>
      <c r="AK901" t="s">
        <v>7344</v>
      </c>
      <c r="AL901">
        <v>1</v>
      </c>
      <c r="AM901" s="5">
        <f t="shared" si="114"/>
        <v>5.2631578947368418E-2</v>
      </c>
      <c r="AN901" s="4">
        <f t="shared" si="119"/>
        <v>7.9714621654476962E-5</v>
      </c>
      <c r="AO901" s="3"/>
      <c r="AP901">
        <v>0</v>
      </c>
      <c r="AR901" t="s">
        <v>1</v>
      </c>
      <c r="AT901" s="2" t="s">
        <v>0</v>
      </c>
      <c r="AU901" s="1">
        <f t="shared" si="115"/>
        <v>1.5851041265116772</v>
      </c>
      <c r="AV901" s="1">
        <f t="shared" si="116"/>
        <v>1.1344947938413261</v>
      </c>
      <c r="AW901" s="1">
        <f t="shared" si="117"/>
        <v>0.68388546117097482</v>
      </c>
    </row>
    <row r="902" spans="1:49" x14ac:dyDescent="0.2">
      <c r="A902">
        <v>900</v>
      </c>
      <c r="B902" t="s">
        <v>7343</v>
      </c>
      <c r="C902" t="s">
        <v>7342</v>
      </c>
      <c r="F902" t="s">
        <v>7341</v>
      </c>
      <c r="G902" t="s">
        <v>16</v>
      </c>
      <c r="H902" t="s">
        <v>15</v>
      </c>
      <c r="I902" t="s">
        <v>7340</v>
      </c>
      <c r="J902">
        <v>105222022</v>
      </c>
      <c r="K902" t="s">
        <v>7339</v>
      </c>
      <c r="L902" t="s">
        <v>7338</v>
      </c>
      <c r="M902" t="s">
        <v>5219</v>
      </c>
      <c r="N902">
        <v>2</v>
      </c>
      <c r="O902" t="s">
        <v>7337</v>
      </c>
      <c r="P902" t="s">
        <v>7336</v>
      </c>
      <c r="Q902" t="s">
        <v>7335</v>
      </c>
      <c r="R902" s="7">
        <v>37622</v>
      </c>
      <c r="S902" s="8">
        <f t="shared" si="112"/>
        <v>2003</v>
      </c>
      <c r="T902" s="8">
        <v>2003</v>
      </c>
      <c r="U902" s="8">
        <f t="shared" si="113"/>
        <v>19</v>
      </c>
      <c r="V902" s="7">
        <v>37773</v>
      </c>
      <c r="W902" t="s">
        <v>7334</v>
      </c>
      <c r="X902" s="2">
        <v>0.67200000000000004</v>
      </c>
      <c r="Y902" s="6">
        <f t="shared" si="118"/>
        <v>1.793865620245055E-2</v>
      </c>
      <c r="AA902">
        <v>13504827</v>
      </c>
      <c r="AB902">
        <v>13445</v>
      </c>
      <c r="AC902">
        <v>14698080</v>
      </c>
      <c r="AD902" t="s">
        <v>6</v>
      </c>
      <c r="AE902">
        <v>10</v>
      </c>
      <c r="AF902">
        <v>2</v>
      </c>
      <c r="AH902" t="s">
        <v>7333</v>
      </c>
      <c r="AI902" t="s">
        <v>7332</v>
      </c>
      <c r="AK902" t="s">
        <v>7331</v>
      </c>
      <c r="AL902">
        <v>77</v>
      </c>
      <c r="AM902" s="5">
        <f t="shared" si="114"/>
        <v>4.0526315789473681</v>
      </c>
      <c r="AN902" s="4">
        <f t="shared" si="119"/>
        <v>6.1380258673947264E-3</v>
      </c>
      <c r="AO902" s="3"/>
      <c r="AP902">
        <v>1</v>
      </c>
      <c r="AR902" t="s">
        <v>1</v>
      </c>
      <c r="AT902" s="2">
        <v>2.1190000000000002</v>
      </c>
      <c r="AU902" s="1">
        <f t="shared" si="115"/>
        <v>1.4398467101933801</v>
      </c>
      <c r="AV902" s="1">
        <f t="shared" si="116"/>
        <v>1.2038341034922639</v>
      </c>
      <c r="AW902" s="1">
        <f t="shared" si="117"/>
        <v>0.96782149679114737</v>
      </c>
    </row>
    <row r="903" spans="1:49" x14ac:dyDescent="0.2">
      <c r="A903">
        <v>901</v>
      </c>
      <c r="B903" t="s">
        <v>7330</v>
      </c>
      <c r="C903" t="s">
        <v>7329</v>
      </c>
      <c r="F903" t="s">
        <v>7328</v>
      </c>
      <c r="G903" t="s">
        <v>16</v>
      </c>
      <c r="H903" t="s">
        <v>15</v>
      </c>
      <c r="I903" t="s">
        <v>7327</v>
      </c>
      <c r="J903" t="s">
        <v>7326</v>
      </c>
      <c r="K903" t="s">
        <v>7325</v>
      </c>
      <c r="L903" t="s">
        <v>7324</v>
      </c>
      <c r="M903" t="s">
        <v>185</v>
      </c>
      <c r="N903">
        <v>4</v>
      </c>
      <c r="O903" t="s">
        <v>7323</v>
      </c>
      <c r="P903" t="s">
        <v>7322</v>
      </c>
      <c r="Q903" t="s">
        <v>7321</v>
      </c>
      <c r="R903" s="7">
        <v>37622</v>
      </c>
      <c r="S903" s="8">
        <f t="shared" si="112"/>
        <v>2003</v>
      </c>
      <c r="T903" s="8">
        <v>2003</v>
      </c>
      <c r="U903" s="8">
        <f t="shared" si="113"/>
        <v>19</v>
      </c>
      <c r="V903" s="7">
        <v>37773</v>
      </c>
      <c r="W903" t="s">
        <v>5860</v>
      </c>
      <c r="X903" s="2">
        <v>0.57299999999999995</v>
      </c>
      <c r="Y903" s="6">
        <f t="shared" si="118"/>
        <v>1.5295907744053816E-2</v>
      </c>
      <c r="AA903">
        <v>10831363</v>
      </c>
      <c r="AB903">
        <v>64002</v>
      </c>
      <c r="AD903" t="s">
        <v>6</v>
      </c>
      <c r="AE903">
        <v>8</v>
      </c>
      <c r="AF903">
        <v>2</v>
      </c>
      <c r="AH903" t="s">
        <v>7320</v>
      </c>
      <c r="AI903" t="s">
        <v>7319</v>
      </c>
      <c r="AK903" t="s">
        <v>7318</v>
      </c>
      <c r="AL903">
        <v>28</v>
      </c>
      <c r="AM903" s="5">
        <f t="shared" si="114"/>
        <v>1.4736842105263157</v>
      </c>
      <c r="AN903" s="4">
        <f t="shared" si="119"/>
        <v>2.2320094063253549E-3</v>
      </c>
      <c r="AO903" s="3"/>
      <c r="AP903">
        <v>0</v>
      </c>
      <c r="AR903" t="s">
        <v>1</v>
      </c>
      <c r="AT903" s="2" t="s">
        <v>0</v>
      </c>
      <c r="AU903" s="1">
        <f t="shared" si="115"/>
        <v>1.1376738242735278</v>
      </c>
      <c r="AV903" s="1">
        <f t="shared" si="116"/>
        <v>0.87639585751895854</v>
      </c>
      <c r="AW903" s="1">
        <f t="shared" si="117"/>
        <v>0.61511789076438927</v>
      </c>
    </row>
    <row r="904" spans="1:49" x14ac:dyDescent="0.2">
      <c r="A904">
        <v>902</v>
      </c>
      <c r="B904" t="s">
        <v>7317</v>
      </c>
      <c r="F904" t="s">
        <v>7316</v>
      </c>
      <c r="G904" t="s">
        <v>16</v>
      </c>
      <c r="H904" t="s">
        <v>15</v>
      </c>
      <c r="I904" t="s">
        <v>7315</v>
      </c>
      <c r="J904" t="s">
        <v>7314</v>
      </c>
      <c r="K904" t="s">
        <v>7313</v>
      </c>
      <c r="L904" t="s">
        <v>7312</v>
      </c>
      <c r="M904" t="s">
        <v>7311</v>
      </c>
      <c r="N904">
        <v>14</v>
      </c>
      <c r="O904" t="s">
        <v>7310</v>
      </c>
      <c r="P904" t="s">
        <v>7309</v>
      </c>
      <c r="Q904" t="s">
        <v>7308</v>
      </c>
      <c r="R904" s="7">
        <v>37622</v>
      </c>
      <c r="S904" s="8">
        <f t="shared" si="112"/>
        <v>2003</v>
      </c>
      <c r="T904" s="8">
        <v>2003</v>
      </c>
      <c r="U904" s="8">
        <f t="shared" si="113"/>
        <v>19</v>
      </c>
      <c r="V904" s="7">
        <v>2003</v>
      </c>
      <c r="W904" t="s">
        <v>7193</v>
      </c>
      <c r="X904" s="2">
        <v>0.22500000000000001</v>
      </c>
      <c r="Y904" s="6">
        <f t="shared" si="118"/>
        <v>6.0062464963562111E-3</v>
      </c>
      <c r="AA904">
        <v>12102512</v>
      </c>
      <c r="AB904">
        <v>17500155108</v>
      </c>
      <c r="AD904" t="s">
        <v>6</v>
      </c>
      <c r="AE904">
        <v>12</v>
      </c>
      <c r="AF904">
        <v>4</v>
      </c>
      <c r="AH904" t="s">
        <v>7307</v>
      </c>
      <c r="AI904" t="s">
        <v>7306</v>
      </c>
      <c r="AJ904" t="s">
        <v>7305</v>
      </c>
      <c r="AK904" t="s">
        <v>7304</v>
      </c>
      <c r="AL904">
        <v>1</v>
      </c>
      <c r="AM904" s="5">
        <f t="shared" si="114"/>
        <v>5.2631578947368418E-2</v>
      </c>
      <c r="AN904" s="4">
        <f t="shared" si="119"/>
        <v>7.9714621654476962E-5</v>
      </c>
      <c r="AO904" s="3"/>
      <c r="AP904">
        <v>0</v>
      </c>
      <c r="AR904" t="s">
        <v>1</v>
      </c>
      <c r="AT904" s="2">
        <v>0.95099999999999996</v>
      </c>
      <c r="AU904" s="1">
        <f t="shared" si="115"/>
        <v>0.42282869339456913</v>
      </c>
      <c r="AV904" s="1">
        <f t="shared" si="116"/>
        <v>0.30429805590053438</v>
      </c>
      <c r="AW904" s="1">
        <f t="shared" si="117"/>
        <v>0.18576741840649971</v>
      </c>
    </row>
    <row r="905" spans="1:49" x14ac:dyDescent="0.2">
      <c r="A905">
        <v>903</v>
      </c>
      <c r="B905" t="s">
        <v>7303</v>
      </c>
      <c r="C905" t="s">
        <v>7302</v>
      </c>
      <c r="F905" t="s">
        <v>7301</v>
      </c>
      <c r="G905" t="s">
        <v>16</v>
      </c>
      <c r="H905" t="s">
        <v>15</v>
      </c>
      <c r="I905" t="s">
        <v>7300</v>
      </c>
      <c r="J905" t="s">
        <v>7299</v>
      </c>
      <c r="K905" t="s">
        <v>7298</v>
      </c>
      <c r="L905" t="s">
        <v>7297</v>
      </c>
      <c r="M905" t="s">
        <v>7296</v>
      </c>
      <c r="N905">
        <v>2</v>
      </c>
      <c r="O905" t="s">
        <v>7295</v>
      </c>
      <c r="P905" t="s">
        <v>7294</v>
      </c>
      <c r="Q905" t="s">
        <v>7293</v>
      </c>
      <c r="R905" s="7">
        <v>37622</v>
      </c>
      <c r="S905" s="8">
        <f t="shared" si="112"/>
        <v>2003</v>
      </c>
      <c r="T905" s="8">
        <v>2003</v>
      </c>
      <c r="U905" s="8">
        <f t="shared" si="113"/>
        <v>19</v>
      </c>
      <c r="V905" s="7">
        <v>37773</v>
      </c>
      <c r="W905" t="s">
        <v>5860</v>
      </c>
      <c r="X905" s="2">
        <v>0.57299999999999995</v>
      </c>
      <c r="Y905" s="6">
        <f t="shared" si="118"/>
        <v>1.5295907744053816E-2</v>
      </c>
      <c r="AA905">
        <v>10831363</v>
      </c>
      <c r="AB905">
        <v>64002</v>
      </c>
      <c r="AD905" t="s">
        <v>6</v>
      </c>
      <c r="AE905">
        <v>8</v>
      </c>
      <c r="AF905">
        <v>2</v>
      </c>
      <c r="AH905" t="s">
        <v>7292</v>
      </c>
      <c r="AI905" t="s">
        <v>7291</v>
      </c>
      <c r="AK905" t="s">
        <v>7290</v>
      </c>
      <c r="AL905">
        <v>14</v>
      </c>
      <c r="AM905" s="5">
        <f t="shared" si="114"/>
        <v>0.73684210526315785</v>
      </c>
      <c r="AN905" s="4">
        <f t="shared" si="119"/>
        <v>1.1160047031626775E-3</v>
      </c>
      <c r="AO905" s="3"/>
      <c r="AP905">
        <v>0</v>
      </c>
      <c r="AR905" t="s">
        <v>1</v>
      </c>
      <c r="AT905" s="2" t="s">
        <v>0</v>
      </c>
      <c r="AU905" s="1">
        <f t="shared" si="115"/>
        <v>1.1041936831786474</v>
      </c>
      <c r="AV905" s="1">
        <f t="shared" si="116"/>
        <v>0.82059562236082473</v>
      </c>
      <c r="AW905" s="1">
        <f t="shared" si="117"/>
        <v>0.53699756154300182</v>
      </c>
    </row>
    <row r="906" spans="1:49" x14ac:dyDescent="0.2">
      <c r="A906">
        <v>904</v>
      </c>
      <c r="B906" t="s">
        <v>7289</v>
      </c>
      <c r="C906" t="s">
        <v>7288</v>
      </c>
      <c r="F906" t="s">
        <v>7287</v>
      </c>
      <c r="G906" t="s">
        <v>16</v>
      </c>
      <c r="H906" t="s">
        <v>15</v>
      </c>
      <c r="I906" t="s">
        <v>7286</v>
      </c>
      <c r="J906" t="s">
        <v>7285</v>
      </c>
      <c r="K906" t="s">
        <v>7284</v>
      </c>
      <c r="L906" t="s">
        <v>7283</v>
      </c>
      <c r="M906" t="s">
        <v>39</v>
      </c>
      <c r="N906">
        <v>5</v>
      </c>
      <c r="O906" t="s">
        <v>7282</v>
      </c>
      <c r="P906" t="s">
        <v>7281</v>
      </c>
      <c r="Q906" t="s">
        <v>7280</v>
      </c>
      <c r="R906" s="7">
        <v>37622</v>
      </c>
      <c r="S906" s="8">
        <f t="shared" si="112"/>
        <v>2003</v>
      </c>
      <c r="T906" s="8">
        <v>2003</v>
      </c>
      <c r="U906" s="8">
        <f t="shared" si="113"/>
        <v>19</v>
      </c>
      <c r="V906" s="7">
        <v>2003</v>
      </c>
      <c r="W906" t="s">
        <v>1478</v>
      </c>
      <c r="X906" s="2">
        <v>1.887</v>
      </c>
      <c r="Y906" s="6">
        <f t="shared" si="118"/>
        <v>5.0372387282774087E-2</v>
      </c>
      <c r="AA906">
        <v>5562821</v>
      </c>
      <c r="AB906">
        <v>29459</v>
      </c>
      <c r="AD906" t="s">
        <v>6</v>
      </c>
      <c r="AE906">
        <v>68</v>
      </c>
      <c r="AF906">
        <v>3</v>
      </c>
      <c r="AG906">
        <v>33017</v>
      </c>
      <c r="AI906" t="s">
        <v>7279</v>
      </c>
      <c r="AK906" t="s">
        <v>7278</v>
      </c>
      <c r="AL906">
        <v>128</v>
      </c>
      <c r="AM906" s="5">
        <f t="shared" si="114"/>
        <v>6.7368421052631575</v>
      </c>
      <c r="AN906" s="4">
        <f t="shared" si="119"/>
        <v>1.0203471571773051E-2</v>
      </c>
      <c r="AO906" s="3"/>
      <c r="AP906">
        <v>0</v>
      </c>
      <c r="AR906" t="s">
        <v>1</v>
      </c>
      <c r="AT906" s="2">
        <v>5.2960000000000003</v>
      </c>
      <c r="AU906" s="1">
        <f t="shared" si="115"/>
        <v>3.8321712569473774</v>
      </c>
      <c r="AV906" s="1">
        <f t="shared" si="116"/>
        <v>3.0287929427273568</v>
      </c>
      <c r="AW906" s="1">
        <f t="shared" si="117"/>
        <v>2.2254146285073362</v>
      </c>
    </row>
    <row r="907" spans="1:49" x14ac:dyDescent="0.2">
      <c r="A907">
        <v>905</v>
      </c>
      <c r="B907" t="s">
        <v>7277</v>
      </c>
      <c r="C907" t="s">
        <v>7276</v>
      </c>
      <c r="F907" t="s">
        <v>7275</v>
      </c>
      <c r="G907" t="s">
        <v>16</v>
      </c>
      <c r="H907" t="s">
        <v>15</v>
      </c>
      <c r="I907" t="s">
        <v>7274</v>
      </c>
      <c r="J907">
        <v>60025141</v>
      </c>
      <c r="K907" t="s">
        <v>7273</v>
      </c>
      <c r="L907" t="s">
        <v>12</v>
      </c>
      <c r="M907" t="s">
        <v>11</v>
      </c>
      <c r="N907">
        <v>2</v>
      </c>
      <c r="O907" t="s">
        <v>7272</v>
      </c>
      <c r="P907" t="s">
        <v>7271</v>
      </c>
      <c r="Q907" t="s">
        <v>7270</v>
      </c>
      <c r="R907" s="7">
        <v>37622</v>
      </c>
      <c r="S907" s="8">
        <f t="shared" si="112"/>
        <v>2003</v>
      </c>
      <c r="T907" s="8">
        <v>2003</v>
      </c>
      <c r="U907" s="8">
        <f t="shared" si="113"/>
        <v>19</v>
      </c>
      <c r="V907" s="7">
        <v>37622</v>
      </c>
      <c r="W907" t="s">
        <v>7269</v>
      </c>
      <c r="X907" s="2">
        <v>0.16200000000000001</v>
      </c>
      <c r="Y907" s="6">
        <f t="shared" si="118"/>
        <v>4.3244974773764717E-3</v>
      </c>
      <c r="AA907">
        <v>3854221</v>
      </c>
      <c r="AB907">
        <v>3300147412</v>
      </c>
      <c r="AC907">
        <v>13488155</v>
      </c>
      <c r="AD907" t="s">
        <v>6</v>
      </c>
      <c r="AE907">
        <v>123</v>
      </c>
      <c r="AF907">
        <v>7</v>
      </c>
      <c r="AH907" t="s">
        <v>7268</v>
      </c>
      <c r="AI907" t="s">
        <v>7267</v>
      </c>
      <c r="AJ907" t="s">
        <v>7266</v>
      </c>
      <c r="AK907" t="s">
        <v>7265</v>
      </c>
      <c r="AL907">
        <v>1</v>
      </c>
      <c r="AM907" s="5">
        <f t="shared" si="114"/>
        <v>5.2631578947368418E-2</v>
      </c>
      <c r="AN907" s="4">
        <f t="shared" si="119"/>
        <v>7.9714621654476962E-5</v>
      </c>
      <c r="AO907" s="3"/>
      <c r="AP907">
        <v>1</v>
      </c>
      <c r="AR907" t="s">
        <v>1</v>
      </c>
      <c r="AT907" s="2" t="s">
        <v>0</v>
      </c>
      <c r="AU907" s="1">
        <f t="shared" si="115"/>
        <v>0.30510626206598729</v>
      </c>
      <c r="AV907" s="1">
        <f t="shared" si="116"/>
        <v>0.22021060495154743</v>
      </c>
      <c r="AW907" s="1">
        <f t="shared" si="117"/>
        <v>0.13531494783710754</v>
      </c>
    </row>
    <row r="908" spans="1:49" x14ac:dyDescent="0.2">
      <c r="A908">
        <v>906</v>
      </c>
      <c r="B908" t="s">
        <v>7264</v>
      </c>
      <c r="C908" t="s">
        <v>7263</v>
      </c>
      <c r="F908" t="s">
        <v>7262</v>
      </c>
      <c r="G908" t="s">
        <v>16</v>
      </c>
      <c r="H908" t="s">
        <v>15</v>
      </c>
      <c r="I908" t="s">
        <v>7261</v>
      </c>
      <c r="J908" t="s">
        <v>7260</v>
      </c>
      <c r="K908" t="s">
        <v>7259</v>
      </c>
      <c r="L908" t="s">
        <v>7258</v>
      </c>
      <c r="M908" t="s">
        <v>7257</v>
      </c>
      <c r="N908">
        <v>4</v>
      </c>
      <c r="O908" t="s">
        <v>7256</v>
      </c>
      <c r="P908" t="s">
        <v>7255</v>
      </c>
      <c r="Q908" t="s">
        <v>7254</v>
      </c>
      <c r="R908" s="7">
        <v>37622</v>
      </c>
      <c r="S908" s="8">
        <f t="shared" si="112"/>
        <v>2003</v>
      </c>
      <c r="T908" s="8">
        <v>2003</v>
      </c>
      <c r="U908" s="8">
        <f t="shared" si="113"/>
        <v>19</v>
      </c>
      <c r="V908" s="7">
        <v>37773</v>
      </c>
      <c r="W908" t="s">
        <v>4727</v>
      </c>
      <c r="X908" s="2">
        <v>0.60899999999999999</v>
      </c>
      <c r="Y908" s="6">
        <f t="shared" si="118"/>
        <v>1.6256907183470809E-2</v>
      </c>
      <c r="AA908">
        <v>12292370</v>
      </c>
      <c r="AB908">
        <v>4800154012</v>
      </c>
      <c r="AD908" t="s">
        <v>6</v>
      </c>
      <c r="AE908">
        <v>5</v>
      </c>
      <c r="AF908">
        <v>2</v>
      </c>
      <c r="AH908" t="s">
        <v>7253</v>
      </c>
      <c r="AI908" t="s">
        <v>7252</v>
      </c>
      <c r="AJ908" t="s">
        <v>7251</v>
      </c>
      <c r="AK908" t="s">
        <v>7250</v>
      </c>
      <c r="AL908">
        <v>49</v>
      </c>
      <c r="AM908" s="5">
        <f t="shared" si="114"/>
        <v>2.5789473684210527</v>
      </c>
      <c r="AN908" s="4">
        <f t="shared" si="119"/>
        <v>3.9060164610693715E-3</v>
      </c>
      <c r="AO908" s="3"/>
      <c r="AP908">
        <v>0</v>
      </c>
      <c r="AR908" t="s">
        <v>1</v>
      </c>
      <c r="AT908" s="2" t="s">
        <v>0</v>
      </c>
      <c r="AU908" s="1">
        <f t="shared" si="115"/>
        <v>1.2551639966750376</v>
      </c>
      <c r="AV908" s="1">
        <f t="shared" si="116"/>
        <v>1.008146182227009</v>
      </c>
      <c r="AW908" s="1">
        <f t="shared" si="117"/>
        <v>0.7611283677789803</v>
      </c>
    </row>
    <row r="909" spans="1:49" x14ac:dyDescent="0.2">
      <c r="A909">
        <v>907</v>
      </c>
      <c r="B909" t="s">
        <v>7249</v>
      </c>
      <c r="F909" t="s">
        <v>7248</v>
      </c>
      <c r="G909" t="s">
        <v>16</v>
      </c>
      <c r="H909" t="s">
        <v>15</v>
      </c>
      <c r="I909" t="s">
        <v>7247</v>
      </c>
      <c r="J909">
        <v>60025555</v>
      </c>
      <c r="K909" t="s">
        <v>13</v>
      </c>
      <c r="L909" t="s">
        <v>12</v>
      </c>
      <c r="M909" t="s">
        <v>11</v>
      </c>
      <c r="N909">
        <v>5</v>
      </c>
      <c r="O909" t="s">
        <v>7246</v>
      </c>
      <c r="P909" t="s">
        <v>7245</v>
      </c>
      <c r="Q909" t="s">
        <v>3986</v>
      </c>
      <c r="R909" s="7">
        <v>37622</v>
      </c>
      <c r="S909" s="8">
        <f t="shared" si="112"/>
        <v>2003</v>
      </c>
      <c r="T909" s="8">
        <v>2003</v>
      </c>
      <c r="U909" s="8">
        <f t="shared" si="113"/>
        <v>19</v>
      </c>
      <c r="V909" s="7">
        <v>2003</v>
      </c>
      <c r="W909" t="s">
        <v>1207</v>
      </c>
      <c r="X909" s="2">
        <v>0.21099999999999999</v>
      </c>
      <c r="Y909" s="6">
        <f t="shared" si="118"/>
        <v>5.6325244921384904E-3</v>
      </c>
      <c r="AA909">
        <v>9168516</v>
      </c>
      <c r="AB909">
        <v>18936</v>
      </c>
      <c r="AC909">
        <v>17451345</v>
      </c>
      <c r="AD909" t="s">
        <v>6</v>
      </c>
      <c r="AE909" t="s">
        <v>7244</v>
      </c>
      <c r="AF909">
        <v>1</v>
      </c>
      <c r="AH909" t="s">
        <v>7243</v>
      </c>
      <c r="AI909" t="s">
        <v>7242</v>
      </c>
      <c r="AJ909" t="s">
        <v>7241</v>
      </c>
      <c r="AK909" t="s">
        <v>7240</v>
      </c>
      <c r="AL909">
        <v>1</v>
      </c>
      <c r="AM909" s="5">
        <f t="shared" si="114"/>
        <v>5.2631578947368418E-2</v>
      </c>
      <c r="AN909" s="4">
        <f t="shared" si="119"/>
        <v>7.9714621654476962E-5</v>
      </c>
      <c r="AO909" s="3"/>
      <c r="AP909">
        <v>0</v>
      </c>
      <c r="AR909" t="s">
        <v>1</v>
      </c>
      <c r="AT909" s="2">
        <v>0.52500000000000002</v>
      </c>
      <c r="AU909" s="1">
        <f t="shared" si="115"/>
        <v>0.39666815309932862</v>
      </c>
      <c r="AV909" s="1">
        <f t="shared" si="116"/>
        <v>0.28561195568964837</v>
      </c>
      <c r="AW909" s="1">
        <f t="shared" si="117"/>
        <v>0.17455575827996808</v>
      </c>
    </row>
    <row r="910" spans="1:49" x14ac:dyDescent="0.2">
      <c r="A910">
        <v>908</v>
      </c>
      <c r="B910" t="s">
        <v>7239</v>
      </c>
      <c r="F910" t="s">
        <v>7238</v>
      </c>
      <c r="G910" t="s">
        <v>16</v>
      </c>
      <c r="H910" t="s">
        <v>15</v>
      </c>
      <c r="I910" t="s">
        <v>7237</v>
      </c>
      <c r="J910">
        <v>60009455</v>
      </c>
      <c r="K910" t="s">
        <v>7236</v>
      </c>
      <c r="L910" t="s">
        <v>7235</v>
      </c>
      <c r="M910" t="s">
        <v>466</v>
      </c>
      <c r="N910">
        <v>3</v>
      </c>
      <c r="O910" t="s">
        <v>7234</v>
      </c>
      <c r="P910" t="s">
        <v>7233</v>
      </c>
      <c r="Q910" t="s">
        <v>7232</v>
      </c>
      <c r="R910" s="7">
        <v>37622</v>
      </c>
      <c r="S910" s="8">
        <f t="shared" si="112"/>
        <v>2003</v>
      </c>
      <c r="T910" s="8">
        <v>2003</v>
      </c>
      <c r="U910" s="8">
        <f t="shared" si="113"/>
        <v>19</v>
      </c>
      <c r="V910" s="7">
        <v>2003</v>
      </c>
      <c r="W910" t="s">
        <v>7193</v>
      </c>
      <c r="X910" s="2">
        <v>0.22500000000000001</v>
      </c>
      <c r="Y910" s="6">
        <f t="shared" si="118"/>
        <v>6.0062464963562111E-3</v>
      </c>
      <c r="AA910">
        <v>12102512</v>
      </c>
      <c r="AB910">
        <v>17500155108</v>
      </c>
      <c r="AD910" t="s">
        <v>6</v>
      </c>
      <c r="AE910">
        <v>12</v>
      </c>
      <c r="AF910">
        <v>3</v>
      </c>
      <c r="AH910" t="s">
        <v>7231</v>
      </c>
      <c r="AI910" t="s">
        <v>7230</v>
      </c>
      <c r="AJ910" t="s">
        <v>7229</v>
      </c>
      <c r="AK910" t="s">
        <v>7228</v>
      </c>
      <c r="AL910">
        <v>2</v>
      </c>
      <c r="AM910" s="5">
        <f t="shared" si="114"/>
        <v>0.10526315789473684</v>
      </c>
      <c r="AN910" s="4">
        <f t="shared" si="119"/>
        <v>1.5942924330895392E-4</v>
      </c>
      <c r="AO910" s="3"/>
      <c r="AP910">
        <v>0</v>
      </c>
      <c r="AR910" t="s">
        <v>1</v>
      </c>
      <c r="AT910" s="2">
        <v>0.95099999999999996</v>
      </c>
      <c r="AU910" s="1">
        <f t="shared" si="115"/>
        <v>0.42522013204420339</v>
      </c>
      <c r="AV910" s="1">
        <f t="shared" si="116"/>
        <v>0.30828378698325826</v>
      </c>
      <c r="AW910" s="1">
        <f t="shared" si="117"/>
        <v>0.19134744192231312</v>
      </c>
    </row>
    <row r="911" spans="1:49" x14ac:dyDescent="0.2">
      <c r="A911">
        <v>909</v>
      </c>
      <c r="B911" t="s">
        <v>7227</v>
      </c>
      <c r="C911" t="s">
        <v>7226</v>
      </c>
      <c r="F911" t="s">
        <v>7225</v>
      </c>
      <c r="G911" t="s">
        <v>16</v>
      </c>
      <c r="H911" t="s">
        <v>15</v>
      </c>
      <c r="I911" t="s">
        <v>7224</v>
      </c>
      <c r="J911" t="s">
        <v>7223</v>
      </c>
      <c r="K911" t="s">
        <v>7222</v>
      </c>
      <c r="L911" t="s">
        <v>7221</v>
      </c>
      <c r="M911" t="s">
        <v>7220</v>
      </c>
      <c r="N911">
        <v>4</v>
      </c>
      <c r="O911" t="s">
        <v>7219</v>
      </c>
      <c r="P911" t="s">
        <v>7218</v>
      </c>
      <c r="Q911" t="s">
        <v>7217</v>
      </c>
      <c r="R911" s="7">
        <v>37622</v>
      </c>
      <c r="S911" s="8">
        <f t="shared" si="112"/>
        <v>2003</v>
      </c>
      <c r="T911" s="8">
        <v>2003</v>
      </c>
      <c r="U911" s="8">
        <f t="shared" si="113"/>
        <v>19</v>
      </c>
      <c r="V911" s="7">
        <v>2003</v>
      </c>
      <c r="W911" t="s">
        <v>1478</v>
      </c>
      <c r="X911" s="2">
        <v>1.887</v>
      </c>
      <c r="Y911" s="6">
        <f t="shared" si="118"/>
        <v>5.0372387282774087E-2</v>
      </c>
      <c r="AA911">
        <v>5562821</v>
      </c>
      <c r="AB911">
        <v>29459</v>
      </c>
      <c r="AD911" t="s">
        <v>6</v>
      </c>
      <c r="AE911">
        <v>68</v>
      </c>
      <c r="AF911">
        <v>12</v>
      </c>
      <c r="AG911">
        <v>122001</v>
      </c>
      <c r="AI911" t="s">
        <v>7216</v>
      </c>
      <c r="AK911" t="s">
        <v>7215</v>
      </c>
      <c r="AL911">
        <v>23</v>
      </c>
      <c r="AM911" s="5">
        <f t="shared" si="114"/>
        <v>1.2105263157894737</v>
      </c>
      <c r="AN911" s="4">
        <f t="shared" si="119"/>
        <v>1.8334362980529702E-3</v>
      </c>
      <c r="AO911" s="3"/>
      <c r="AP911">
        <v>0</v>
      </c>
      <c r="AR911" t="s">
        <v>1</v>
      </c>
      <c r="AT911" s="2">
        <v>5.2960000000000003</v>
      </c>
      <c r="AU911" s="1">
        <f t="shared" si="115"/>
        <v>3.5810701987357745</v>
      </c>
      <c r="AV911" s="1">
        <f t="shared" si="116"/>
        <v>2.610291179041353</v>
      </c>
      <c r="AW911" s="1">
        <f t="shared" si="117"/>
        <v>1.6395121593469304</v>
      </c>
    </row>
    <row r="912" spans="1:49" x14ac:dyDescent="0.2">
      <c r="A912">
        <v>910</v>
      </c>
      <c r="B912" t="s">
        <v>7214</v>
      </c>
      <c r="F912" t="s">
        <v>7213</v>
      </c>
      <c r="G912" t="s">
        <v>16</v>
      </c>
      <c r="H912" t="s">
        <v>15</v>
      </c>
      <c r="I912" t="s">
        <v>7212</v>
      </c>
      <c r="J912" t="s">
        <v>7211</v>
      </c>
      <c r="K912" t="s">
        <v>7210</v>
      </c>
      <c r="L912" t="s">
        <v>7209</v>
      </c>
      <c r="M912" t="s">
        <v>7197</v>
      </c>
      <c r="N912">
        <v>3</v>
      </c>
      <c r="O912" t="s">
        <v>7208</v>
      </c>
      <c r="P912" t="s">
        <v>7207</v>
      </c>
      <c r="Q912" t="s">
        <v>7206</v>
      </c>
      <c r="R912" s="7">
        <v>37622</v>
      </c>
      <c r="S912" s="8">
        <f t="shared" si="112"/>
        <v>2003</v>
      </c>
      <c r="T912" s="8">
        <v>2003</v>
      </c>
      <c r="U912" s="8">
        <f t="shared" si="113"/>
        <v>19</v>
      </c>
      <c r="V912" s="7">
        <v>2003</v>
      </c>
      <c r="W912" t="s">
        <v>7193</v>
      </c>
      <c r="X912" s="2">
        <v>0.22500000000000001</v>
      </c>
      <c r="Y912" s="6">
        <f t="shared" si="118"/>
        <v>6.0062464963562111E-3</v>
      </c>
      <c r="AA912">
        <v>12102512</v>
      </c>
      <c r="AB912">
        <v>17500155108</v>
      </c>
      <c r="AD912" t="s">
        <v>6</v>
      </c>
      <c r="AE912">
        <v>12</v>
      </c>
      <c r="AF912">
        <v>1</v>
      </c>
      <c r="AH912" s="9">
        <v>42339</v>
      </c>
      <c r="AI912" t="s">
        <v>7205</v>
      </c>
      <c r="AJ912" t="s">
        <v>7190</v>
      </c>
      <c r="AK912" t="s">
        <v>7204</v>
      </c>
      <c r="AL912">
        <v>4</v>
      </c>
      <c r="AM912" s="5">
        <f t="shared" si="114"/>
        <v>0.21052631578947367</v>
      </c>
      <c r="AN912" s="4">
        <f t="shared" si="119"/>
        <v>3.1885848661790785E-4</v>
      </c>
      <c r="AO912" s="3"/>
      <c r="AP912">
        <v>0</v>
      </c>
      <c r="AR912" t="s">
        <v>1</v>
      </c>
      <c r="AT912" s="2">
        <v>0.95099999999999996</v>
      </c>
      <c r="AU912" s="1">
        <f t="shared" si="115"/>
        <v>0.43000300934347196</v>
      </c>
      <c r="AV912" s="1">
        <f t="shared" si="116"/>
        <v>0.31625524914870595</v>
      </c>
      <c r="AW912" s="1">
        <f t="shared" si="117"/>
        <v>0.20250748895393988</v>
      </c>
    </row>
    <row r="913" spans="1:49" x14ac:dyDescent="0.2">
      <c r="A913">
        <v>911</v>
      </c>
      <c r="B913" t="s">
        <v>7203</v>
      </c>
      <c r="F913" t="s">
        <v>7202</v>
      </c>
      <c r="G913" t="s">
        <v>16</v>
      </c>
      <c r="H913" t="s">
        <v>15</v>
      </c>
      <c r="I913" t="s">
        <v>7201</v>
      </c>
      <c r="J913" t="s">
        <v>7200</v>
      </c>
      <c r="K913" t="s">
        <v>7199</v>
      </c>
      <c r="L913" t="s">
        <v>7198</v>
      </c>
      <c r="M913" t="s">
        <v>7197</v>
      </c>
      <c r="N913">
        <v>3</v>
      </c>
      <c r="O913" t="s">
        <v>7196</v>
      </c>
      <c r="P913" t="s">
        <v>7195</v>
      </c>
      <c r="Q913" t="s">
        <v>7194</v>
      </c>
      <c r="R913" s="7">
        <v>37622</v>
      </c>
      <c r="S913" s="8">
        <f t="shared" si="112"/>
        <v>2003</v>
      </c>
      <c r="T913" s="8">
        <v>2003</v>
      </c>
      <c r="U913" s="8">
        <f t="shared" si="113"/>
        <v>19</v>
      </c>
      <c r="V913" s="7">
        <v>2003</v>
      </c>
      <c r="W913" t="s">
        <v>7193</v>
      </c>
      <c r="X913" s="2">
        <v>0.22500000000000001</v>
      </c>
      <c r="Y913" s="6">
        <f t="shared" si="118"/>
        <v>6.0062464963562111E-3</v>
      </c>
      <c r="AA913">
        <v>12102512</v>
      </c>
      <c r="AB913">
        <v>17500155108</v>
      </c>
      <c r="AD913" t="s">
        <v>6</v>
      </c>
      <c r="AE913">
        <v>12</v>
      </c>
      <c r="AF913">
        <v>1</v>
      </c>
      <c r="AH913" t="s">
        <v>7192</v>
      </c>
      <c r="AI913" t="s">
        <v>7191</v>
      </c>
      <c r="AJ913" t="s">
        <v>7190</v>
      </c>
      <c r="AK913" t="s">
        <v>7189</v>
      </c>
      <c r="AL913">
        <v>2</v>
      </c>
      <c r="AM913" s="5">
        <f t="shared" si="114"/>
        <v>0.10526315789473684</v>
      </c>
      <c r="AN913" s="4">
        <f t="shared" si="119"/>
        <v>1.5942924330895392E-4</v>
      </c>
      <c r="AO913" s="3"/>
      <c r="AP913">
        <v>0</v>
      </c>
      <c r="AR913" t="s">
        <v>1</v>
      </c>
      <c r="AT913" s="2">
        <v>0.95099999999999996</v>
      </c>
      <c r="AU913" s="1">
        <f t="shared" si="115"/>
        <v>0.42522013204420339</v>
      </c>
      <c r="AV913" s="1">
        <f t="shared" si="116"/>
        <v>0.30828378698325826</v>
      </c>
      <c r="AW913" s="1">
        <f t="shared" si="117"/>
        <v>0.19134744192231312</v>
      </c>
    </row>
    <row r="914" spans="1:49" x14ac:dyDescent="0.2">
      <c r="A914">
        <v>912</v>
      </c>
      <c r="B914" t="s">
        <v>7188</v>
      </c>
      <c r="C914" t="s">
        <v>7187</v>
      </c>
      <c r="F914" t="s">
        <v>7186</v>
      </c>
      <c r="G914" t="s">
        <v>16</v>
      </c>
      <c r="H914" t="s">
        <v>15</v>
      </c>
      <c r="I914" t="s">
        <v>7185</v>
      </c>
      <c r="J914" t="s">
        <v>7184</v>
      </c>
      <c r="K914" t="s">
        <v>7183</v>
      </c>
      <c r="L914" t="s">
        <v>7182</v>
      </c>
      <c r="M914" t="s">
        <v>2303</v>
      </c>
      <c r="N914">
        <v>3</v>
      </c>
      <c r="O914" t="s">
        <v>7181</v>
      </c>
      <c r="P914" t="s">
        <v>7180</v>
      </c>
      <c r="Q914" t="s">
        <v>7179</v>
      </c>
      <c r="R914" s="7">
        <v>37622</v>
      </c>
      <c r="S914" s="8">
        <f t="shared" si="112"/>
        <v>2003</v>
      </c>
      <c r="T914" s="8">
        <v>2003</v>
      </c>
      <c r="U914" s="8">
        <f t="shared" si="113"/>
        <v>19</v>
      </c>
      <c r="V914" s="7">
        <v>2003</v>
      </c>
      <c r="W914" t="s">
        <v>7178</v>
      </c>
      <c r="X914" s="2">
        <v>0.28599999999999998</v>
      </c>
      <c r="Y914" s="6">
        <f t="shared" si="118"/>
        <v>7.6346066575905605E-3</v>
      </c>
      <c r="AA914">
        <v>9205071</v>
      </c>
      <c r="AB914">
        <v>28139</v>
      </c>
      <c r="AC914">
        <v>15693937</v>
      </c>
      <c r="AD914" t="s">
        <v>6</v>
      </c>
      <c r="AE914">
        <v>17</v>
      </c>
      <c r="AF914">
        <v>12</v>
      </c>
      <c r="AH914" t="s">
        <v>7177</v>
      </c>
      <c r="AI914" t="s">
        <v>7176</v>
      </c>
      <c r="AK914" t="s">
        <v>7175</v>
      </c>
      <c r="AL914">
        <v>5</v>
      </c>
      <c r="AM914" s="5">
        <f t="shared" si="114"/>
        <v>0.26315789473684209</v>
      </c>
      <c r="AN914" s="4">
        <f t="shared" si="119"/>
        <v>3.9857310827238487E-4</v>
      </c>
      <c r="AO914" s="3"/>
      <c r="AP914">
        <v>0</v>
      </c>
      <c r="AR914" t="s">
        <v>1</v>
      </c>
      <c r="AT914" s="2" t="s">
        <v>0</v>
      </c>
      <c r="AU914" s="1">
        <f t="shared" si="115"/>
        <v>0.54637965927951082</v>
      </c>
      <c r="AV914" s="1">
        <f t="shared" si="116"/>
        <v>0.40165898829314728</v>
      </c>
      <c r="AW914" s="1">
        <f t="shared" si="117"/>
        <v>0.25693831730678374</v>
      </c>
    </row>
    <row r="915" spans="1:49" x14ac:dyDescent="0.2">
      <c r="A915">
        <v>913</v>
      </c>
      <c r="B915" t="s">
        <v>7174</v>
      </c>
      <c r="C915" t="s">
        <v>7173</v>
      </c>
      <c r="F915" t="s">
        <v>7172</v>
      </c>
      <c r="G915" t="s">
        <v>16</v>
      </c>
      <c r="H915" t="s">
        <v>15</v>
      </c>
      <c r="I915" t="s">
        <v>7171</v>
      </c>
      <c r="J915" t="s">
        <v>7170</v>
      </c>
      <c r="K915" t="s">
        <v>7169</v>
      </c>
      <c r="L915" t="s">
        <v>7168</v>
      </c>
      <c r="M915" t="s">
        <v>185</v>
      </c>
      <c r="N915">
        <v>2</v>
      </c>
      <c r="O915" t="s">
        <v>7167</v>
      </c>
      <c r="P915" t="s">
        <v>7166</v>
      </c>
      <c r="Q915" t="s">
        <v>7165</v>
      </c>
      <c r="R915" s="7">
        <v>37622</v>
      </c>
      <c r="S915" s="8">
        <f t="shared" si="112"/>
        <v>2003</v>
      </c>
      <c r="T915" s="8">
        <v>2003</v>
      </c>
      <c r="U915" s="8">
        <f t="shared" si="113"/>
        <v>19</v>
      </c>
      <c r="V915" s="7">
        <v>2003</v>
      </c>
      <c r="W915" t="s">
        <v>1478</v>
      </c>
      <c r="X915" s="2">
        <v>1.887</v>
      </c>
      <c r="Y915" s="6">
        <f t="shared" si="118"/>
        <v>5.0372387282774087E-2</v>
      </c>
      <c r="AA915">
        <v>5562821</v>
      </c>
      <c r="AB915">
        <v>29459</v>
      </c>
      <c r="AD915" t="s">
        <v>6</v>
      </c>
      <c r="AE915">
        <v>68</v>
      </c>
      <c r="AF915">
        <v>10</v>
      </c>
      <c r="AG915">
        <v>103001</v>
      </c>
      <c r="AI915" t="s">
        <v>7164</v>
      </c>
      <c r="AK915" t="s">
        <v>7163</v>
      </c>
      <c r="AL915">
        <v>39</v>
      </c>
      <c r="AM915" s="5">
        <f t="shared" si="114"/>
        <v>2.0526315789473686</v>
      </c>
      <c r="AN915" s="4">
        <f t="shared" si="119"/>
        <v>3.1088702445246021E-3</v>
      </c>
      <c r="AO915" s="3"/>
      <c r="AP915">
        <v>0</v>
      </c>
      <c r="AR915" t="s">
        <v>1</v>
      </c>
      <c r="AT915" s="2">
        <v>5.2960000000000003</v>
      </c>
      <c r="AU915" s="1">
        <f t="shared" si="115"/>
        <v>3.619333217129924</v>
      </c>
      <c r="AV915" s="1">
        <f t="shared" si="116"/>
        <v>2.6740628763649346</v>
      </c>
      <c r="AW915" s="1">
        <f t="shared" si="117"/>
        <v>1.7287925355999447</v>
      </c>
    </row>
    <row r="916" spans="1:49" x14ac:dyDescent="0.2">
      <c r="A916">
        <v>914</v>
      </c>
      <c r="B916" t="s">
        <v>7162</v>
      </c>
      <c r="F916" t="s">
        <v>6663</v>
      </c>
      <c r="G916" t="s">
        <v>16</v>
      </c>
      <c r="H916" t="s">
        <v>15</v>
      </c>
      <c r="I916" t="s">
        <v>6662</v>
      </c>
      <c r="J916">
        <v>60068756</v>
      </c>
      <c r="K916" t="s">
        <v>6661</v>
      </c>
      <c r="L916" t="s">
        <v>6660</v>
      </c>
      <c r="M916" t="s">
        <v>6659</v>
      </c>
      <c r="N916">
        <v>3</v>
      </c>
      <c r="O916" t="s">
        <v>6658</v>
      </c>
      <c r="P916" t="s">
        <v>6657</v>
      </c>
      <c r="Q916" t="s">
        <v>6656</v>
      </c>
      <c r="R916" s="7">
        <v>37622</v>
      </c>
      <c r="S916" s="8">
        <f t="shared" si="112"/>
        <v>2003</v>
      </c>
      <c r="T916" s="8">
        <v>2003</v>
      </c>
      <c r="U916" s="8">
        <f t="shared" si="113"/>
        <v>19</v>
      </c>
      <c r="V916" s="7">
        <v>2003</v>
      </c>
      <c r="W916" t="s">
        <v>7161</v>
      </c>
      <c r="X916" s="2" t="s">
        <v>0</v>
      </c>
      <c r="Y916" s="6" t="e">
        <f t="shared" si="118"/>
        <v>#VALUE!</v>
      </c>
      <c r="AA916">
        <v>14345641</v>
      </c>
      <c r="AB916">
        <v>4700152904</v>
      </c>
      <c r="AC916">
        <v>14345641</v>
      </c>
      <c r="AD916" t="s">
        <v>6</v>
      </c>
      <c r="AE916">
        <v>53</v>
      </c>
      <c r="AF916">
        <v>2</v>
      </c>
      <c r="AH916" t="s">
        <v>6654</v>
      </c>
      <c r="AI916" t="s">
        <v>6653</v>
      </c>
      <c r="AJ916" t="s">
        <v>6652</v>
      </c>
      <c r="AK916" t="s">
        <v>6651</v>
      </c>
      <c r="AL916">
        <v>0</v>
      </c>
      <c r="AM916" s="5">
        <f t="shared" si="114"/>
        <v>0</v>
      </c>
      <c r="AN916" s="4">
        <f t="shared" si="119"/>
        <v>0</v>
      </c>
      <c r="AO916" s="3"/>
      <c r="AP916">
        <v>0</v>
      </c>
      <c r="AR916" t="s">
        <v>1</v>
      </c>
      <c r="AT916" s="2" t="s">
        <v>0</v>
      </c>
      <c r="AU916" s="1" t="e">
        <f t="shared" si="115"/>
        <v>#VALUE!</v>
      </c>
      <c r="AV916" s="1" t="e">
        <f t="shared" si="116"/>
        <v>#VALUE!</v>
      </c>
      <c r="AW916" s="1" t="e">
        <f t="shared" si="117"/>
        <v>#VALUE!</v>
      </c>
    </row>
    <row r="917" spans="1:49" x14ac:dyDescent="0.2">
      <c r="A917">
        <v>915</v>
      </c>
      <c r="B917" t="s">
        <v>7160</v>
      </c>
      <c r="C917" t="s">
        <v>7159</v>
      </c>
      <c r="F917" t="s">
        <v>7158</v>
      </c>
      <c r="G917" t="s">
        <v>16</v>
      </c>
      <c r="H917" t="s">
        <v>15</v>
      </c>
      <c r="I917" t="s">
        <v>7133</v>
      </c>
      <c r="J917">
        <v>101802457</v>
      </c>
      <c r="K917" t="s">
        <v>7157</v>
      </c>
      <c r="L917" t="s">
        <v>7156</v>
      </c>
      <c r="M917" t="s">
        <v>323</v>
      </c>
      <c r="N917">
        <v>100</v>
      </c>
      <c r="O917" t="s">
        <v>7155</v>
      </c>
      <c r="P917" t="s">
        <v>7154</v>
      </c>
      <c r="Q917" t="s">
        <v>7153</v>
      </c>
      <c r="R917" s="7">
        <v>37622</v>
      </c>
      <c r="S917" s="8">
        <f t="shared" ref="S917:S980" si="120">YEAR(R917)</f>
        <v>2003</v>
      </c>
      <c r="T917" s="8">
        <v>2003</v>
      </c>
      <c r="U917" s="8">
        <f t="shared" ref="U917:U980" si="121">2022-T917</f>
        <v>19</v>
      </c>
      <c r="V917" s="7">
        <v>2003</v>
      </c>
      <c r="W917" t="s">
        <v>1464</v>
      </c>
      <c r="X917" s="2">
        <v>1.887</v>
      </c>
      <c r="Y917" s="6">
        <f t="shared" si="118"/>
        <v>5.0372387282774087E-2</v>
      </c>
      <c r="AA917">
        <v>15507998</v>
      </c>
      <c r="AB917">
        <v>110157</v>
      </c>
      <c r="AC917">
        <v>15502368</v>
      </c>
      <c r="AD917" t="s">
        <v>6</v>
      </c>
      <c r="AE917">
        <v>67</v>
      </c>
      <c r="AF917">
        <v>3</v>
      </c>
      <c r="AI917" t="s">
        <v>7152</v>
      </c>
      <c r="AK917" t="s">
        <v>7151</v>
      </c>
      <c r="AL917">
        <v>39</v>
      </c>
      <c r="AM917" s="5">
        <f t="shared" ref="AM917:AM980" si="122">AL917/U917</f>
        <v>2.0526315789473686</v>
      </c>
      <c r="AN917" s="4">
        <f t="shared" si="119"/>
        <v>3.1088702445246021E-3</v>
      </c>
      <c r="AO917" s="3"/>
      <c r="AP917">
        <v>0</v>
      </c>
      <c r="AR917" t="s">
        <v>1</v>
      </c>
      <c r="AT917" s="2" t="s">
        <v>0</v>
      </c>
      <c r="AU917" s="1">
        <f t="shared" ref="AU917:AU980" si="123">(Y917*0.7+AN917*0.3)*100</f>
        <v>3.619333217129924</v>
      </c>
      <c r="AV917" s="1">
        <f t="shared" ref="AV917:AV980" si="124">(Y917*0.5+AN917*0.5)*100</f>
        <v>2.6740628763649346</v>
      </c>
      <c r="AW917" s="1">
        <f t="shared" ref="AW917:AW980" si="125">(Y917*0.3+AN917*0.7)*100</f>
        <v>1.7287925355999447</v>
      </c>
    </row>
    <row r="918" spans="1:49" x14ac:dyDescent="0.2">
      <c r="A918">
        <v>916</v>
      </c>
      <c r="B918" t="s">
        <v>7150</v>
      </c>
      <c r="C918" t="s">
        <v>7149</v>
      </c>
      <c r="F918" t="s">
        <v>7148</v>
      </c>
      <c r="G918" t="s">
        <v>16</v>
      </c>
      <c r="H918" t="s">
        <v>15</v>
      </c>
      <c r="I918" t="s">
        <v>7147</v>
      </c>
      <c r="J918">
        <v>60030074</v>
      </c>
      <c r="K918" t="s">
        <v>7146</v>
      </c>
      <c r="L918" t="s">
        <v>7145</v>
      </c>
      <c r="M918" t="s">
        <v>2433</v>
      </c>
      <c r="N918">
        <v>4</v>
      </c>
      <c r="O918" t="s">
        <v>7144</v>
      </c>
      <c r="P918" t="s">
        <v>7143</v>
      </c>
      <c r="Q918" t="s">
        <v>7142</v>
      </c>
      <c r="R918" s="7">
        <v>37622</v>
      </c>
      <c r="S918" s="8">
        <f t="shared" si="120"/>
        <v>2003</v>
      </c>
      <c r="T918" s="8">
        <v>2003</v>
      </c>
      <c r="U918" s="8">
        <f t="shared" si="121"/>
        <v>19</v>
      </c>
      <c r="V918" s="7">
        <v>2003</v>
      </c>
      <c r="W918" t="s">
        <v>7141</v>
      </c>
      <c r="X918" s="2">
        <v>0.20699999999999999</v>
      </c>
      <c r="Y918" s="6">
        <f t="shared" si="118"/>
        <v>5.5257467766477138E-3</v>
      </c>
      <c r="AA918">
        <v>15168913</v>
      </c>
      <c r="AB918">
        <v>145331</v>
      </c>
      <c r="AC918">
        <v>15168913</v>
      </c>
      <c r="AD918" t="s">
        <v>6</v>
      </c>
      <c r="AE918">
        <v>46</v>
      </c>
      <c r="AF918">
        <v>4</v>
      </c>
      <c r="AH918" t="s">
        <v>7140</v>
      </c>
      <c r="AI918" t="s">
        <v>7139</v>
      </c>
      <c r="AJ918" t="s">
        <v>7138</v>
      </c>
      <c r="AK918" t="s">
        <v>7137</v>
      </c>
      <c r="AL918">
        <v>37</v>
      </c>
      <c r="AM918" s="5">
        <f t="shared" si="122"/>
        <v>1.9473684210526316</v>
      </c>
      <c r="AN918" s="4">
        <f t="shared" si="119"/>
        <v>2.9494410012156479E-3</v>
      </c>
      <c r="AO918" s="3"/>
      <c r="AP918">
        <v>1</v>
      </c>
      <c r="AR918" t="s">
        <v>1</v>
      </c>
      <c r="AT918" s="2" t="s">
        <v>0</v>
      </c>
      <c r="AU918" s="1">
        <f t="shared" si="123"/>
        <v>0.47528550440180933</v>
      </c>
      <c r="AV918" s="1">
        <f t="shared" si="124"/>
        <v>0.42375938889316811</v>
      </c>
      <c r="AW918" s="1">
        <f t="shared" si="125"/>
        <v>0.37223327338452677</v>
      </c>
    </row>
    <row r="919" spans="1:49" x14ac:dyDescent="0.2">
      <c r="A919">
        <v>917</v>
      </c>
      <c r="B919" t="s">
        <v>7136</v>
      </c>
      <c r="C919" t="s">
        <v>7135</v>
      </c>
      <c r="F919" t="s">
        <v>7134</v>
      </c>
      <c r="G919" t="s">
        <v>16</v>
      </c>
      <c r="H919" t="s">
        <v>15</v>
      </c>
      <c r="I919" t="s">
        <v>7133</v>
      </c>
      <c r="J919" t="s">
        <v>7132</v>
      </c>
      <c r="K919" t="s">
        <v>7131</v>
      </c>
      <c r="L919" t="s">
        <v>7130</v>
      </c>
      <c r="M919" t="s">
        <v>7129</v>
      </c>
      <c r="N919">
        <v>99</v>
      </c>
      <c r="O919" t="s">
        <v>7128</v>
      </c>
      <c r="P919" t="s">
        <v>7127</v>
      </c>
      <c r="Q919" t="s">
        <v>7126</v>
      </c>
      <c r="R919" s="7">
        <v>37622</v>
      </c>
      <c r="S919" s="8">
        <f t="shared" si="120"/>
        <v>2003</v>
      </c>
      <c r="T919" s="8">
        <v>2003</v>
      </c>
      <c r="U919" s="8">
        <f t="shared" si="121"/>
        <v>19</v>
      </c>
      <c r="V919" s="7">
        <v>2003</v>
      </c>
      <c r="W919" t="s">
        <v>1478</v>
      </c>
      <c r="X919" s="2">
        <v>1.887</v>
      </c>
      <c r="Y919" s="6">
        <f t="shared" si="118"/>
        <v>5.0372387282774087E-2</v>
      </c>
      <c r="AA919">
        <v>5562821</v>
      </c>
      <c r="AB919">
        <v>29459</v>
      </c>
      <c r="AD919" t="s">
        <v>6</v>
      </c>
      <c r="AE919">
        <v>67</v>
      </c>
      <c r="AF919">
        <v>3</v>
      </c>
      <c r="AG919">
        <v>31102</v>
      </c>
      <c r="AI919" t="s">
        <v>7125</v>
      </c>
      <c r="AK919" t="s">
        <v>7124</v>
      </c>
      <c r="AL919">
        <v>36</v>
      </c>
      <c r="AM919" s="5">
        <f t="shared" si="122"/>
        <v>1.8947368421052631</v>
      </c>
      <c r="AN919" s="4">
        <f t="shared" si="119"/>
        <v>2.8697263795611706E-3</v>
      </c>
      <c r="AO919" s="3"/>
      <c r="AP919">
        <v>0</v>
      </c>
      <c r="AR919" t="s">
        <v>1</v>
      </c>
      <c r="AT919" s="2">
        <v>5.2960000000000003</v>
      </c>
      <c r="AU919" s="1">
        <f t="shared" si="123"/>
        <v>3.6121589011810209</v>
      </c>
      <c r="AV919" s="1">
        <f t="shared" si="124"/>
        <v>2.6621056831167627</v>
      </c>
      <c r="AW919" s="1">
        <f t="shared" si="125"/>
        <v>1.7120524650525044</v>
      </c>
    </row>
    <row r="920" spans="1:49" x14ac:dyDescent="0.2">
      <c r="A920">
        <v>918</v>
      </c>
      <c r="B920" t="s">
        <v>7123</v>
      </c>
      <c r="C920" t="s">
        <v>7122</v>
      </c>
      <c r="D920" t="s">
        <v>7121</v>
      </c>
      <c r="F920" t="s">
        <v>7120</v>
      </c>
      <c r="G920" t="s">
        <v>16</v>
      </c>
      <c r="H920" t="s">
        <v>15</v>
      </c>
      <c r="I920" t="s">
        <v>7119</v>
      </c>
      <c r="J920" t="s">
        <v>7118</v>
      </c>
      <c r="K920" t="s">
        <v>7117</v>
      </c>
      <c r="L920" t="s">
        <v>7116</v>
      </c>
      <c r="M920" t="s">
        <v>185</v>
      </c>
      <c r="N920">
        <v>3</v>
      </c>
      <c r="O920" t="s">
        <v>7115</v>
      </c>
      <c r="P920" t="s">
        <v>7114</v>
      </c>
      <c r="Q920" t="s">
        <v>7113</v>
      </c>
      <c r="R920" s="7">
        <v>37622</v>
      </c>
      <c r="S920" s="8">
        <f t="shared" si="120"/>
        <v>2003</v>
      </c>
      <c r="T920" s="8">
        <v>2003</v>
      </c>
      <c r="U920" s="8">
        <f t="shared" si="121"/>
        <v>19</v>
      </c>
      <c r="V920" s="7">
        <v>37803</v>
      </c>
      <c r="W920" t="s">
        <v>6130</v>
      </c>
      <c r="X920" s="2">
        <v>0.78100000000000003</v>
      </c>
      <c r="Y920" s="6">
        <f t="shared" si="118"/>
        <v>2.0848348949574224E-2</v>
      </c>
      <c r="AA920">
        <v>15708705</v>
      </c>
      <c r="AB920">
        <v>26799</v>
      </c>
      <c r="AD920" t="s">
        <v>6</v>
      </c>
      <c r="AE920">
        <v>1</v>
      </c>
      <c r="AF920">
        <v>1</v>
      </c>
      <c r="AH920" t="s">
        <v>7112</v>
      </c>
      <c r="AI920" t="s">
        <v>7111</v>
      </c>
      <c r="AJ920" t="s">
        <v>7110</v>
      </c>
      <c r="AK920" t="s">
        <v>7109</v>
      </c>
      <c r="AL920">
        <v>201</v>
      </c>
      <c r="AM920" s="5">
        <f t="shared" si="122"/>
        <v>10.578947368421053</v>
      </c>
      <c r="AN920" s="4">
        <f t="shared" si="119"/>
        <v>1.6022638952549871E-2</v>
      </c>
      <c r="AO920" s="3"/>
      <c r="AP920">
        <v>0</v>
      </c>
      <c r="AQ920" t="s">
        <v>332</v>
      </c>
      <c r="AR920" t="s">
        <v>7108</v>
      </c>
      <c r="AS920" t="s">
        <v>330</v>
      </c>
      <c r="AT920" s="2">
        <v>4.1109999999999998</v>
      </c>
      <c r="AU920" s="1">
        <f t="shared" si="123"/>
        <v>1.9400635950466916</v>
      </c>
      <c r="AV920" s="1">
        <f t="shared" si="124"/>
        <v>1.8435493951062045</v>
      </c>
      <c r="AW920" s="1">
        <f t="shared" si="125"/>
        <v>1.7470351951657175</v>
      </c>
    </row>
    <row r="921" spans="1:49" x14ac:dyDescent="0.2">
      <c r="A921">
        <v>919</v>
      </c>
      <c r="B921" t="s">
        <v>7107</v>
      </c>
      <c r="C921" t="s">
        <v>7106</v>
      </c>
      <c r="E921">
        <v>15323109</v>
      </c>
      <c r="F921" t="s">
        <v>7105</v>
      </c>
      <c r="G921" t="s">
        <v>16</v>
      </c>
      <c r="H921" t="s">
        <v>15</v>
      </c>
      <c r="I921" t="s">
        <v>7104</v>
      </c>
      <c r="J921" t="s">
        <v>7098</v>
      </c>
      <c r="K921" t="s">
        <v>7103</v>
      </c>
      <c r="L921" t="s">
        <v>7102</v>
      </c>
      <c r="M921" t="s">
        <v>7101</v>
      </c>
      <c r="N921">
        <v>2</v>
      </c>
      <c r="O921" t="s">
        <v>7100</v>
      </c>
      <c r="P921" t="s">
        <v>7099</v>
      </c>
      <c r="Q921" t="s">
        <v>7098</v>
      </c>
      <c r="R921" s="7">
        <v>37622</v>
      </c>
      <c r="S921" s="8">
        <f t="shared" si="120"/>
        <v>2003</v>
      </c>
      <c r="T921" s="8">
        <v>2003</v>
      </c>
      <c r="U921" s="8">
        <f t="shared" si="121"/>
        <v>19</v>
      </c>
      <c r="V921" s="7">
        <v>2003</v>
      </c>
      <c r="W921" t="s">
        <v>7097</v>
      </c>
      <c r="X921" s="2">
        <v>0.28299999999999997</v>
      </c>
      <c r="Y921" s="6">
        <f t="shared" si="118"/>
        <v>7.5545233709724781E-3</v>
      </c>
      <c r="AA921">
        <v>8327823</v>
      </c>
      <c r="AB921">
        <v>18061</v>
      </c>
      <c r="AD921" t="s">
        <v>6</v>
      </c>
      <c r="AE921">
        <v>38</v>
      </c>
      <c r="AF921">
        <v>4</v>
      </c>
      <c r="AH921" t="s">
        <v>7096</v>
      </c>
      <c r="AI921" t="s">
        <v>7095</v>
      </c>
      <c r="AJ921" t="s">
        <v>7094</v>
      </c>
      <c r="AK921" t="s">
        <v>7093</v>
      </c>
      <c r="AL921">
        <v>0</v>
      </c>
      <c r="AM921" s="5">
        <f t="shared" si="122"/>
        <v>0</v>
      </c>
      <c r="AN921" s="4">
        <f t="shared" si="119"/>
        <v>0</v>
      </c>
      <c r="AO921" s="3"/>
      <c r="AP921">
        <v>0</v>
      </c>
      <c r="AR921" t="s">
        <v>1</v>
      </c>
      <c r="AT921" s="2" t="s">
        <v>0</v>
      </c>
      <c r="AU921" s="1">
        <f t="shared" si="123"/>
        <v>0.52881663596807349</v>
      </c>
      <c r="AV921" s="1">
        <f t="shared" si="124"/>
        <v>0.3777261685486239</v>
      </c>
      <c r="AW921" s="1">
        <f t="shared" si="125"/>
        <v>0.22663570112917433</v>
      </c>
    </row>
    <row r="922" spans="1:49" x14ac:dyDescent="0.2">
      <c r="A922">
        <v>920</v>
      </c>
      <c r="B922" t="s">
        <v>7092</v>
      </c>
      <c r="C922" t="s">
        <v>7091</v>
      </c>
      <c r="F922" t="s">
        <v>7090</v>
      </c>
      <c r="G922" t="s">
        <v>16</v>
      </c>
      <c r="H922" t="s">
        <v>15</v>
      </c>
      <c r="I922" t="s">
        <v>5740</v>
      </c>
      <c r="J922">
        <v>60005304</v>
      </c>
      <c r="K922" t="s">
        <v>7089</v>
      </c>
      <c r="L922" t="s">
        <v>7088</v>
      </c>
      <c r="M922" t="s">
        <v>323</v>
      </c>
      <c r="N922">
        <v>3</v>
      </c>
      <c r="O922" t="s">
        <v>7087</v>
      </c>
      <c r="P922" t="s">
        <v>7086</v>
      </c>
      <c r="Q922" t="s">
        <v>7085</v>
      </c>
      <c r="R922" s="7">
        <v>37622</v>
      </c>
      <c r="S922" s="8">
        <f t="shared" si="120"/>
        <v>2003</v>
      </c>
      <c r="T922" s="8">
        <v>2003</v>
      </c>
      <c r="U922" s="8">
        <f t="shared" si="121"/>
        <v>19</v>
      </c>
      <c r="V922" s="7">
        <v>2003</v>
      </c>
      <c r="W922" t="s">
        <v>7029</v>
      </c>
      <c r="X922" s="2">
        <v>1.3280000000000001</v>
      </c>
      <c r="Y922" s="6">
        <f t="shared" si="118"/>
        <v>3.5450201542937994E-2</v>
      </c>
      <c r="AA922">
        <v>15361225</v>
      </c>
      <c r="AB922">
        <v>18894</v>
      </c>
      <c r="AD922" t="s">
        <v>6</v>
      </c>
      <c r="AE922">
        <v>2</v>
      </c>
      <c r="AH922" t="s">
        <v>7084</v>
      </c>
      <c r="AI922" t="s">
        <v>7083</v>
      </c>
      <c r="AJ922" t="s">
        <v>7082</v>
      </c>
      <c r="AK922" t="s">
        <v>7081</v>
      </c>
      <c r="AL922">
        <v>83</v>
      </c>
      <c r="AM922" s="5">
        <f t="shared" si="122"/>
        <v>4.3684210526315788</v>
      </c>
      <c r="AN922" s="4">
        <f t="shared" si="119"/>
        <v>6.6163135973215884E-3</v>
      </c>
      <c r="AO922" s="3"/>
      <c r="AP922">
        <v>0</v>
      </c>
      <c r="AR922" t="s">
        <v>1</v>
      </c>
      <c r="AT922" s="2">
        <v>3.8340000000000001</v>
      </c>
      <c r="AU922" s="1">
        <f t="shared" si="123"/>
        <v>2.6800035159253071</v>
      </c>
      <c r="AV922" s="1">
        <f t="shared" si="124"/>
        <v>2.1033257570129789</v>
      </c>
      <c r="AW922" s="1">
        <f t="shared" si="125"/>
        <v>1.5266479981006509</v>
      </c>
    </row>
    <row r="923" spans="1:49" x14ac:dyDescent="0.2">
      <c r="A923">
        <v>921</v>
      </c>
      <c r="B923" t="s">
        <v>7080</v>
      </c>
      <c r="C923" t="s">
        <v>7079</v>
      </c>
      <c r="F923" t="s">
        <v>7078</v>
      </c>
      <c r="G923" t="s">
        <v>16</v>
      </c>
      <c r="H923" t="s">
        <v>15</v>
      </c>
      <c r="I923" t="s">
        <v>7077</v>
      </c>
      <c r="J923">
        <v>101282689</v>
      </c>
      <c r="K923" t="s">
        <v>7076</v>
      </c>
      <c r="L923" t="s">
        <v>6823</v>
      </c>
      <c r="M923" t="s">
        <v>466</v>
      </c>
      <c r="N923">
        <v>5</v>
      </c>
      <c r="O923" t="s">
        <v>7075</v>
      </c>
      <c r="P923" t="s">
        <v>7074</v>
      </c>
      <c r="Q923" t="s">
        <v>7073</v>
      </c>
      <c r="R923" s="7">
        <v>37622</v>
      </c>
      <c r="S923" s="8">
        <f t="shared" si="120"/>
        <v>2003</v>
      </c>
      <c r="T923" s="8">
        <v>2003</v>
      </c>
      <c r="U923" s="8">
        <f t="shared" si="121"/>
        <v>19</v>
      </c>
      <c r="V923" s="7">
        <v>2003</v>
      </c>
      <c r="W923" t="s">
        <v>7029</v>
      </c>
      <c r="X923" s="2">
        <v>1.3280000000000001</v>
      </c>
      <c r="Y923" s="6">
        <f t="shared" si="118"/>
        <v>3.5450201542937994E-2</v>
      </c>
      <c r="AA923">
        <v>15361225</v>
      </c>
      <c r="AB923">
        <v>18894</v>
      </c>
      <c r="AD923" t="s">
        <v>6</v>
      </c>
      <c r="AE923">
        <v>2</v>
      </c>
      <c r="AH923" t="s">
        <v>7072</v>
      </c>
      <c r="AI923" t="s">
        <v>7071</v>
      </c>
      <c r="AJ923" t="s">
        <v>7070</v>
      </c>
      <c r="AK923" t="s">
        <v>7069</v>
      </c>
      <c r="AL923">
        <v>42</v>
      </c>
      <c r="AM923" s="5">
        <f t="shared" si="122"/>
        <v>2.2105263157894739</v>
      </c>
      <c r="AN923" s="4">
        <f t="shared" si="119"/>
        <v>3.3480141094880331E-3</v>
      </c>
      <c r="AO923" s="3"/>
      <c r="AP923">
        <v>0</v>
      </c>
      <c r="AR923" t="s">
        <v>1</v>
      </c>
      <c r="AT923" s="2">
        <v>3.8340000000000001</v>
      </c>
      <c r="AU923" s="1">
        <f t="shared" si="123"/>
        <v>2.5819545312903003</v>
      </c>
      <c r="AV923" s="1">
        <f t="shared" si="124"/>
        <v>1.9399107826213013</v>
      </c>
      <c r="AW923" s="1">
        <f t="shared" si="125"/>
        <v>1.2978670339523022</v>
      </c>
    </row>
    <row r="924" spans="1:49" x14ac:dyDescent="0.2">
      <c r="A924">
        <v>922</v>
      </c>
      <c r="B924" t="s">
        <v>7068</v>
      </c>
      <c r="C924" t="s">
        <v>7067</v>
      </c>
      <c r="F924" t="s">
        <v>7066</v>
      </c>
      <c r="G924" t="s">
        <v>16</v>
      </c>
      <c r="H924" t="s">
        <v>15</v>
      </c>
      <c r="I924" t="s">
        <v>7065</v>
      </c>
      <c r="J924" t="s">
        <v>7064</v>
      </c>
      <c r="K924" t="s">
        <v>7063</v>
      </c>
      <c r="L924" t="s">
        <v>7062</v>
      </c>
      <c r="M924" t="s">
        <v>7061</v>
      </c>
      <c r="N924">
        <v>3</v>
      </c>
      <c r="O924" t="s">
        <v>7060</v>
      </c>
      <c r="P924" t="s">
        <v>7059</v>
      </c>
      <c r="Q924" t="s">
        <v>7058</v>
      </c>
      <c r="R924" s="7">
        <v>37622</v>
      </c>
      <c r="S924" s="8">
        <f t="shared" si="120"/>
        <v>2003</v>
      </c>
      <c r="T924" s="8">
        <v>2003</v>
      </c>
      <c r="U924" s="8">
        <f t="shared" si="121"/>
        <v>19</v>
      </c>
      <c r="V924" s="7">
        <v>37622</v>
      </c>
      <c r="W924" t="s">
        <v>7029</v>
      </c>
      <c r="X924" s="2">
        <v>1.3280000000000001</v>
      </c>
      <c r="Y924" s="6">
        <f t="shared" si="118"/>
        <v>3.5450201542937994E-2</v>
      </c>
      <c r="AA924">
        <v>15361225</v>
      </c>
      <c r="AB924">
        <v>18894</v>
      </c>
      <c r="AD924" t="s">
        <v>6</v>
      </c>
      <c r="AE924">
        <v>2</v>
      </c>
      <c r="AH924" t="s">
        <v>7057</v>
      </c>
      <c r="AI924" t="s">
        <v>7056</v>
      </c>
      <c r="AJ924" t="s">
        <v>7055</v>
      </c>
      <c r="AK924" t="s">
        <v>7054</v>
      </c>
      <c r="AL924">
        <v>59</v>
      </c>
      <c r="AM924" s="5">
        <f t="shared" si="122"/>
        <v>3.1052631578947367</v>
      </c>
      <c r="AN924" s="4">
        <f t="shared" si="119"/>
        <v>4.7031626776141413E-3</v>
      </c>
      <c r="AO924" s="3"/>
      <c r="AP924">
        <v>0</v>
      </c>
      <c r="AR924" t="s">
        <v>1</v>
      </c>
      <c r="AT924" s="2">
        <v>3.8340000000000001</v>
      </c>
      <c r="AU924" s="1">
        <f t="shared" si="123"/>
        <v>2.622608988334084</v>
      </c>
      <c r="AV924" s="1">
        <f t="shared" si="124"/>
        <v>2.0076682110276067</v>
      </c>
      <c r="AW924" s="1">
        <f t="shared" si="125"/>
        <v>1.3927274337211297</v>
      </c>
    </row>
    <row r="925" spans="1:49" x14ac:dyDescent="0.2">
      <c r="A925">
        <v>923</v>
      </c>
      <c r="B925" t="s">
        <v>7053</v>
      </c>
      <c r="C925" t="s">
        <v>7052</v>
      </c>
      <c r="F925" t="s">
        <v>7051</v>
      </c>
      <c r="G925" t="s">
        <v>16</v>
      </c>
      <c r="H925" t="s">
        <v>15</v>
      </c>
      <c r="I925" t="s">
        <v>7050</v>
      </c>
      <c r="J925" t="s">
        <v>7049</v>
      </c>
      <c r="K925" t="s">
        <v>7048</v>
      </c>
      <c r="L925" t="s">
        <v>7047</v>
      </c>
      <c r="M925" t="s">
        <v>529</v>
      </c>
      <c r="N925">
        <v>2</v>
      </c>
      <c r="O925" t="s">
        <v>7046</v>
      </c>
      <c r="P925" t="s">
        <v>7045</v>
      </c>
      <c r="Q925" t="s">
        <v>7044</v>
      </c>
      <c r="R925" s="7">
        <v>37622</v>
      </c>
      <c r="S925" s="8">
        <f t="shared" si="120"/>
        <v>2003</v>
      </c>
      <c r="T925" s="8">
        <v>2003</v>
      </c>
      <c r="U925" s="8">
        <f t="shared" si="121"/>
        <v>19</v>
      </c>
      <c r="V925" s="7">
        <v>2003</v>
      </c>
      <c r="W925" t="s">
        <v>7029</v>
      </c>
      <c r="X925" s="2">
        <v>1.3280000000000001</v>
      </c>
      <c r="Y925" s="6">
        <f t="shared" si="118"/>
        <v>3.5450201542937994E-2</v>
      </c>
      <c r="AA925">
        <v>15361225</v>
      </c>
      <c r="AB925">
        <v>18894</v>
      </c>
      <c r="AD925" t="s">
        <v>6</v>
      </c>
      <c r="AE925">
        <v>2</v>
      </c>
      <c r="AH925" t="s">
        <v>7043</v>
      </c>
      <c r="AI925" t="s">
        <v>7042</v>
      </c>
      <c r="AJ925" t="s">
        <v>7041</v>
      </c>
      <c r="AK925" t="s">
        <v>7040</v>
      </c>
      <c r="AL925">
        <v>18</v>
      </c>
      <c r="AM925" s="5">
        <f t="shared" si="122"/>
        <v>0.94736842105263153</v>
      </c>
      <c r="AN925" s="4">
        <f t="shared" si="119"/>
        <v>1.4348631897805853E-3</v>
      </c>
      <c r="AO925" s="3"/>
      <c r="AP925">
        <v>0</v>
      </c>
      <c r="AR925" t="s">
        <v>1</v>
      </c>
      <c r="AT925" s="2">
        <v>3.8340000000000001</v>
      </c>
      <c r="AU925" s="1">
        <f t="shared" si="123"/>
        <v>2.5245600036990772</v>
      </c>
      <c r="AV925" s="1">
        <f t="shared" si="124"/>
        <v>1.8442532366359292</v>
      </c>
      <c r="AW925" s="1">
        <f t="shared" si="125"/>
        <v>1.1639464695727808</v>
      </c>
    </row>
    <row r="926" spans="1:49" x14ac:dyDescent="0.2">
      <c r="A926">
        <v>924</v>
      </c>
      <c r="B926" t="s">
        <v>7039</v>
      </c>
      <c r="C926" t="s">
        <v>7038</v>
      </c>
      <c r="F926" t="s">
        <v>7037</v>
      </c>
      <c r="G926" t="s">
        <v>16</v>
      </c>
      <c r="H926" t="s">
        <v>15</v>
      </c>
      <c r="I926" t="s">
        <v>7036</v>
      </c>
      <c r="J926" t="s">
        <v>7035</v>
      </c>
      <c r="K926" t="s">
        <v>7034</v>
      </c>
      <c r="L926" t="s">
        <v>7033</v>
      </c>
      <c r="M926" t="s">
        <v>2493</v>
      </c>
      <c r="N926">
        <v>3</v>
      </c>
      <c r="O926" t="s">
        <v>7032</v>
      </c>
      <c r="P926" t="s">
        <v>7031</v>
      </c>
      <c r="Q926" t="s">
        <v>7030</v>
      </c>
      <c r="R926" s="7">
        <v>37622</v>
      </c>
      <c r="S926" s="8">
        <f t="shared" si="120"/>
        <v>2003</v>
      </c>
      <c r="T926" s="8">
        <v>2003</v>
      </c>
      <c r="U926" s="8">
        <f t="shared" si="121"/>
        <v>19</v>
      </c>
      <c r="V926" s="7">
        <v>2003</v>
      </c>
      <c r="W926" t="s">
        <v>7029</v>
      </c>
      <c r="X926" s="2">
        <v>1.3280000000000001</v>
      </c>
      <c r="Y926" s="6">
        <f t="shared" si="118"/>
        <v>3.5450201542937994E-2</v>
      </c>
      <c r="AA926">
        <v>15361225</v>
      </c>
      <c r="AB926">
        <v>18894</v>
      </c>
      <c r="AD926" t="s">
        <v>6</v>
      </c>
      <c r="AE926">
        <v>2</v>
      </c>
      <c r="AH926" t="s">
        <v>6618</v>
      </c>
      <c r="AI926" t="s">
        <v>7028</v>
      </c>
      <c r="AJ926" t="s">
        <v>7027</v>
      </c>
      <c r="AK926" t="s">
        <v>7026</v>
      </c>
      <c r="AL926">
        <v>13</v>
      </c>
      <c r="AM926" s="5">
        <f t="shared" si="122"/>
        <v>0.68421052631578949</v>
      </c>
      <c r="AN926" s="4">
        <f t="shared" si="119"/>
        <v>1.0362900815082006E-3</v>
      </c>
      <c r="AO926" s="3"/>
      <c r="AP926">
        <v>0</v>
      </c>
      <c r="AQ926" t="s">
        <v>7025</v>
      </c>
      <c r="AR926" t="s">
        <v>7024</v>
      </c>
      <c r="AS926" t="s">
        <v>7023</v>
      </c>
      <c r="AT926" s="2">
        <v>3.8340000000000001</v>
      </c>
      <c r="AU926" s="1">
        <f t="shared" si="123"/>
        <v>2.5126028104509057</v>
      </c>
      <c r="AV926" s="1">
        <f t="shared" si="124"/>
        <v>1.8243245812223097</v>
      </c>
      <c r="AW926" s="1">
        <f t="shared" si="125"/>
        <v>1.1360463519937138</v>
      </c>
    </row>
    <row r="927" spans="1:49" x14ac:dyDescent="0.2">
      <c r="A927">
        <v>925</v>
      </c>
      <c r="B927" t="s">
        <v>7022</v>
      </c>
      <c r="F927" t="s">
        <v>7021</v>
      </c>
      <c r="G927" t="s">
        <v>16</v>
      </c>
      <c r="H927" t="s">
        <v>15</v>
      </c>
      <c r="I927" t="s">
        <v>7020</v>
      </c>
      <c r="J927">
        <v>60016912</v>
      </c>
      <c r="K927" t="s">
        <v>7019</v>
      </c>
      <c r="L927" t="s">
        <v>790</v>
      </c>
      <c r="M927" t="s">
        <v>789</v>
      </c>
      <c r="N927">
        <v>5</v>
      </c>
      <c r="O927" t="s">
        <v>7018</v>
      </c>
      <c r="P927" t="s">
        <v>7017</v>
      </c>
      <c r="Q927" t="s">
        <v>7016</v>
      </c>
      <c r="R927" s="7">
        <v>37622</v>
      </c>
      <c r="S927" s="8">
        <f t="shared" si="120"/>
        <v>2003</v>
      </c>
      <c r="T927" s="8">
        <v>2003</v>
      </c>
      <c r="U927" s="8">
        <f t="shared" si="121"/>
        <v>19</v>
      </c>
      <c r="V927" s="7">
        <v>37712</v>
      </c>
      <c r="W927" t="s">
        <v>1207</v>
      </c>
      <c r="X927" s="2">
        <v>0.21099999999999999</v>
      </c>
      <c r="Y927" s="6">
        <f t="shared" si="118"/>
        <v>5.6325244921384904E-3</v>
      </c>
      <c r="AA927">
        <v>9168516</v>
      </c>
      <c r="AB927">
        <v>18936</v>
      </c>
      <c r="AC927">
        <v>17451345</v>
      </c>
      <c r="AD927" t="s">
        <v>6</v>
      </c>
      <c r="AE927" t="s">
        <v>2994</v>
      </c>
      <c r="AF927">
        <v>4</v>
      </c>
      <c r="AH927" t="s">
        <v>7015</v>
      </c>
      <c r="AI927" t="s">
        <v>7014</v>
      </c>
      <c r="AJ927" t="s">
        <v>7013</v>
      </c>
      <c r="AK927" t="s">
        <v>7012</v>
      </c>
      <c r="AL927">
        <v>2</v>
      </c>
      <c r="AM927" s="5">
        <f t="shared" si="122"/>
        <v>0.10526315789473684</v>
      </c>
      <c r="AN927" s="4">
        <f t="shared" si="119"/>
        <v>1.5942924330895392E-4</v>
      </c>
      <c r="AO927" s="3"/>
      <c r="AP927">
        <v>0</v>
      </c>
      <c r="AR927" t="s">
        <v>1</v>
      </c>
      <c r="AT927" s="2">
        <v>0.52500000000000002</v>
      </c>
      <c r="AU927" s="1">
        <f t="shared" si="123"/>
        <v>0.39905959174896288</v>
      </c>
      <c r="AV927" s="1">
        <f t="shared" si="124"/>
        <v>0.28959768677237219</v>
      </c>
      <c r="AW927" s="1">
        <f t="shared" si="125"/>
        <v>0.18013578179578149</v>
      </c>
    </row>
    <row r="928" spans="1:49" x14ac:dyDescent="0.2">
      <c r="A928">
        <v>926</v>
      </c>
      <c r="B928" t="s">
        <v>7011</v>
      </c>
      <c r="C928" t="s">
        <v>7010</v>
      </c>
      <c r="F928" t="s">
        <v>7009</v>
      </c>
      <c r="G928" t="s">
        <v>16</v>
      </c>
      <c r="H928" t="s">
        <v>15</v>
      </c>
      <c r="I928" t="s">
        <v>7008</v>
      </c>
      <c r="J928">
        <v>60103834</v>
      </c>
      <c r="K928" t="s">
        <v>7007</v>
      </c>
      <c r="L928" t="s">
        <v>7006</v>
      </c>
      <c r="M928" t="s">
        <v>323</v>
      </c>
      <c r="N928">
        <v>2</v>
      </c>
      <c r="O928" t="s">
        <v>7005</v>
      </c>
      <c r="P928" t="s">
        <v>7004</v>
      </c>
      <c r="Q928" t="s">
        <v>7003</v>
      </c>
      <c r="R928" s="7">
        <v>37622</v>
      </c>
      <c r="S928" s="8">
        <f t="shared" si="120"/>
        <v>2003</v>
      </c>
      <c r="T928" s="8">
        <v>2003</v>
      </c>
      <c r="U928" s="8">
        <f t="shared" si="121"/>
        <v>19</v>
      </c>
      <c r="V928" s="7">
        <v>37926</v>
      </c>
      <c r="W928" t="s">
        <v>2155</v>
      </c>
      <c r="X928" s="2">
        <v>2.0099999999999998</v>
      </c>
      <c r="Y928" s="6">
        <f t="shared" si="118"/>
        <v>5.3655802034115477E-2</v>
      </c>
      <c r="AA928">
        <v>15361276</v>
      </c>
      <c r="AB928">
        <v>18933</v>
      </c>
      <c r="AD928" t="s">
        <v>6</v>
      </c>
      <c r="AE928">
        <v>2</v>
      </c>
      <c r="AF928">
        <v>6</v>
      </c>
      <c r="AH928" t="s">
        <v>7002</v>
      </c>
      <c r="AI928" t="s">
        <v>7001</v>
      </c>
      <c r="AJ928" t="s">
        <v>7000</v>
      </c>
      <c r="AK928" t="s">
        <v>6999</v>
      </c>
      <c r="AL928">
        <v>9</v>
      </c>
      <c r="AM928" s="5">
        <f t="shared" si="122"/>
        <v>0.47368421052631576</v>
      </c>
      <c r="AN928" s="4">
        <f t="shared" si="119"/>
        <v>7.1743159489029266E-4</v>
      </c>
      <c r="AO928" s="3"/>
      <c r="AP928">
        <v>0</v>
      </c>
      <c r="AR928" t="s">
        <v>1</v>
      </c>
      <c r="AT928" s="2" t="s">
        <v>0</v>
      </c>
      <c r="AU928" s="1">
        <f t="shared" si="123"/>
        <v>3.7774290902347922</v>
      </c>
      <c r="AV928" s="1">
        <f t="shared" si="124"/>
        <v>2.7186616814502886</v>
      </c>
      <c r="AW928" s="1">
        <f t="shared" si="125"/>
        <v>1.6598942726657846</v>
      </c>
    </row>
    <row r="929" spans="1:49" x14ac:dyDescent="0.2">
      <c r="A929">
        <v>927</v>
      </c>
      <c r="B929" t="s">
        <v>6998</v>
      </c>
      <c r="C929" t="s">
        <v>6997</v>
      </c>
      <c r="D929" t="s">
        <v>6996</v>
      </c>
      <c r="F929" t="s">
        <v>6995</v>
      </c>
      <c r="G929" t="s">
        <v>16</v>
      </c>
      <c r="H929" t="s">
        <v>15</v>
      </c>
      <c r="I929" t="s">
        <v>6994</v>
      </c>
      <c r="J929">
        <v>60068808</v>
      </c>
      <c r="K929" t="s">
        <v>6993</v>
      </c>
      <c r="L929" t="s">
        <v>6992</v>
      </c>
      <c r="M929" t="s">
        <v>6991</v>
      </c>
      <c r="N929">
        <v>2</v>
      </c>
      <c r="O929" t="s">
        <v>6990</v>
      </c>
      <c r="P929" t="s">
        <v>6989</v>
      </c>
      <c r="Q929" t="s">
        <v>6988</v>
      </c>
      <c r="R929" s="7">
        <v>37622</v>
      </c>
      <c r="S929" s="8">
        <f t="shared" si="120"/>
        <v>2003</v>
      </c>
      <c r="T929" s="8">
        <v>2003</v>
      </c>
      <c r="U929" s="8">
        <f t="shared" si="121"/>
        <v>19</v>
      </c>
      <c r="V929" s="7">
        <v>2003</v>
      </c>
      <c r="W929" t="s">
        <v>2794</v>
      </c>
      <c r="X929" s="2">
        <v>0.54700000000000004</v>
      </c>
      <c r="Y929" s="6">
        <f t="shared" si="118"/>
        <v>1.4601852593363766E-2</v>
      </c>
      <c r="AA929">
        <v>14348411</v>
      </c>
      <c r="AB929">
        <v>17683</v>
      </c>
      <c r="AC929">
        <v>16180399</v>
      </c>
      <c r="AD929" t="s">
        <v>6</v>
      </c>
      <c r="AE929">
        <v>57</v>
      </c>
      <c r="AF929">
        <v>6</v>
      </c>
      <c r="AH929" t="s">
        <v>6987</v>
      </c>
      <c r="AI929" t="s">
        <v>6986</v>
      </c>
      <c r="AJ929" t="s">
        <v>6985</v>
      </c>
      <c r="AK929" t="s">
        <v>6984</v>
      </c>
      <c r="AL929">
        <v>3</v>
      </c>
      <c r="AM929" s="5">
        <f t="shared" si="122"/>
        <v>0.15789473684210525</v>
      </c>
      <c r="AN929" s="4">
        <f t="shared" si="119"/>
        <v>2.3914386496343091E-4</v>
      </c>
      <c r="AO929" s="3"/>
      <c r="AP929">
        <v>0</v>
      </c>
      <c r="AR929" t="s">
        <v>1</v>
      </c>
      <c r="AT929" s="2" t="s">
        <v>0</v>
      </c>
      <c r="AU929" s="1">
        <f t="shared" si="123"/>
        <v>1.0293039974843665</v>
      </c>
      <c r="AV929" s="1">
        <f t="shared" si="124"/>
        <v>0.7420498229163599</v>
      </c>
      <c r="AW929" s="1">
        <f t="shared" si="125"/>
        <v>0.45479564834835318</v>
      </c>
    </row>
    <row r="930" spans="1:49" x14ac:dyDescent="0.2">
      <c r="A930">
        <v>928</v>
      </c>
      <c r="B930" t="s">
        <v>6983</v>
      </c>
      <c r="C930" t="s">
        <v>6982</v>
      </c>
      <c r="F930" t="s">
        <v>6981</v>
      </c>
      <c r="G930" t="s">
        <v>16</v>
      </c>
      <c r="H930" t="s">
        <v>15</v>
      </c>
      <c r="I930" t="s">
        <v>6980</v>
      </c>
      <c r="J930" t="s">
        <v>6979</v>
      </c>
      <c r="K930" t="s">
        <v>6978</v>
      </c>
      <c r="L930" t="s">
        <v>6977</v>
      </c>
      <c r="M930" t="s">
        <v>5264</v>
      </c>
      <c r="N930">
        <v>4</v>
      </c>
      <c r="O930" t="s">
        <v>6976</v>
      </c>
      <c r="P930" t="s">
        <v>6975</v>
      </c>
      <c r="Q930" t="s">
        <v>6974</v>
      </c>
      <c r="R930" s="7">
        <v>37622</v>
      </c>
      <c r="S930" s="8">
        <f t="shared" si="120"/>
        <v>2003</v>
      </c>
      <c r="T930" s="8">
        <v>2003</v>
      </c>
      <c r="U930" s="8">
        <f t="shared" si="121"/>
        <v>19</v>
      </c>
      <c r="V930" s="7">
        <v>37622</v>
      </c>
      <c r="W930" t="s">
        <v>2155</v>
      </c>
      <c r="X930" s="2">
        <v>2.0099999999999998</v>
      </c>
      <c r="Y930" s="6">
        <f t="shared" si="118"/>
        <v>5.3655802034115477E-2</v>
      </c>
      <c r="AA930">
        <v>15361276</v>
      </c>
      <c r="AB930">
        <v>18933</v>
      </c>
      <c r="AD930" t="s">
        <v>6</v>
      </c>
      <c r="AE930">
        <v>2</v>
      </c>
      <c r="AF930">
        <v>1</v>
      </c>
      <c r="AH930" t="s">
        <v>6973</v>
      </c>
      <c r="AI930" t="s">
        <v>6972</v>
      </c>
      <c r="AJ930" t="s">
        <v>6971</v>
      </c>
      <c r="AK930" t="s">
        <v>6970</v>
      </c>
      <c r="AL930">
        <v>61</v>
      </c>
      <c r="AM930" s="5">
        <f t="shared" si="122"/>
        <v>3.2105263157894739</v>
      </c>
      <c r="AN930" s="4">
        <f t="shared" si="119"/>
        <v>4.8625919209230959E-3</v>
      </c>
      <c r="AO930" s="3"/>
      <c r="AP930">
        <v>0</v>
      </c>
      <c r="AQ930" t="s">
        <v>299</v>
      </c>
      <c r="AR930" t="s">
        <v>980</v>
      </c>
      <c r="AS930" t="s">
        <v>297</v>
      </c>
      <c r="AT930" s="2" t="s">
        <v>0</v>
      </c>
      <c r="AU930" s="1">
        <f t="shared" si="123"/>
        <v>3.9017839000157761</v>
      </c>
      <c r="AV930" s="1">
        <f t="shared" si="124"/>
        <v>2.9259196977519286</v>
      </c>
      <c r="AW930" s="1">
        <f t="shared" si="125"/>
        <v>1.9500554954880809</v>
      </c>
    </row>
    <row r="931" spans="1:49" x14ac:dyDescent="0.2">
      <c r="A931">
        <v>929</v>
      </c>
      <c r="B931" t="s">
        <v>6969</v>
      </c>
      <c r="C931" t="s">
        <v>6968</v>
      </c>
      <c r="F931" t="s">
        <v>6967</v>
      </c>
      <c r="G931" t="s">
        <v>16</v>
      </c>
      <c r="H931" t="s">
        <v>15</v>
      </c>
      <c r="I931" t="s">
        <v>1148</v>
      </c>
      <c r="J931" t="s">
        <v>1142</v>
      </c>
      <c r="K931" t="s">
        <v>1147</v>
      </c>
      <c r="L931" t="s">
        <v>1146</v>
      </c>
      <c r="M931" t="s">
        <v>1145</v>
      </c>
      <c r="N931">
        <v>2</v>
      </c>
      <c r="O931" t="s">
        <v>1144</v>
      </c>
      <c r="P931" t="s">
        <v>1143</v>
      </c>
      <c r="Q931" t="s">
        <v>1142</v>
      </c>
      <c r="R931" s="7">
        <v>37622</v>
      </c>
      <c r="S931" s="8">
        <f t="shared" si="120"/>
        <v>2003</v>
      </c>
      <c r="T931" s="8">
        <v>2003</v>
      </c>
      <c r="U931" s="8">
        <f t="shared" si="121"/>
        <v>19</v>
      </c>
      <c r="V931" s="7">
        <v>37622</v>
      </c>
      <c r="W931" t="s">
        <v>2155</v>
      </c>
      <c r="X931" s="2">
        <v>2.0099999999999998</v>
      </c>
      <c r="Y931" s="6">
        <f t="shared" si="118"/>
        <v>5.3655802034115477E-2</v>
      </c>
      <c r="AA931">
        <v>15361276</v>
      </c>
      <c r="AB931">
        <v>18933</v>
      </c>
      <c r="AD931" t="s">
        <v>6</v>
      </c>
      <c r="AE931">
        <v>2</v>
      </c>
      <c r="AF931">
        <v>1</v>
      </c>
      <c r="AH931" t="s">
        <v>6966</v>
      </c>
      <c r="AI931" t="s">
        <v>6965</v>
      </c>
      <c r="AJ931" t="s">
        <v>6964</v>
      </c>
      <c r="AK931" t="s">
        <v>6963</v>
      </c>
      <c r="AL931">
        <v>31</v>
      </c>
      <c r="AM931" s="5">
        <f t="shared" si="122"/>
        <v>1.631578947368421</v>
      </c>
      <c r="AN931" s="4">
        <f t="shared" si="119"/>
        <v>2.4711532712887859E-3</v>
      </c>
      <c r="AO931" s="3"/>
      <c r="AP931">
        <v>0</v>
      </c>
      <c r="AR931" t="s">
        <v>1</v>
      </c>
      <c r="AT931" s="2" t="s">
        <v>0</v>
      </c>
      <c r="AU931" s="1">
        <f t="shared" si="123"/>
        <v>3.8300407405267469</v>
      </c>
      <c r="AV931" s="1">
        <f t="shared" si="124"/>
        <v>2.8063477652702131</v>
      </c>
      <c r="AW931" s="1">
        <f t="shared" si="125"/>
        <v>1.7826547900136793</v>
      </c>
    </row>
    <row r="932" spans="1:49" x14ac:dyDescent="0.2">
      <c r="A932">
        <v>930</v>
      </c>
      <c r="B932" t="s">
        <v>6962</v>
      </c>
      <c r="C932" t="s">
        <v>6961</v>
      </c>
      <c r="D932" t="s">
        <v>6960</v>
      </c>
      <c r="F932" t="s">
        <v>6959</v>
      </c>
      <c r="G932" t="s">
        <v>16</v>
      </c>
      <c r="H932" t="s">
        <v>15</v>
      </c>
      <c r="I932" t="s">
        <v>6958</v>
      </c>
      <c r="J932">
        <v>60072485</v>
      </c>
      <c r="K932" t="s">
        <v>6957</v>
      </c>
      <c r="L932" t="s">
        <v>6956</v>
      </c>
      <c r="M932" t="s">
        <v>4258</v>
      </c>
      <c r="N932">
        <v>1</v>
      </c>
      <c r="O932" t="s">
        <v>6955</v>
      </c>
      <c r="P932">
        <v>35572352400</v>
      </c>
      <c r="Q932">
        <v>60072485</v>
      </c>
      <c r="R932" s="7">
        <v>37622</v>
      </c>
      <c r="S932" s="8">
        <f t="shared" si="120"/>
        <v>2003</v>
      </c>
      <c r="T932" s="8">
        <v>2003</v>
      </c>
      <c r="U932" s="8">
        <f t="shared" si="121"/>
        <v>19</v>
      </c>
      <c r="V932" s="7">
        <v>2003</v>
      </c>
      <c r="W932" t="s">
        <v>2794</v>
      </c>
      <c r="X932" s="2">
        <v>0.54700000000000004</v>
      </c>
      <c r="Y932" s="6">
        <f t="shared" si="118"/>
        <v>1.4601852593363766E-2</v>
      </c>
      <c r="AA932">
        <v>14348411</v>
      </c>
      <c r="AB932">
        <v>17683</v>
      </c>
      <c r="AC932">
        <v>16180399</v>
      </c>
      <c r="AD932" t="s">
        <v>6</v>
      </c>
      <c r="AE932">
        <v>57</v>
      </c>
      <c r="AF932">
        <v>5</v>
      </c>
      <c r="AH932" t="s">
        <v>6954</v>
      </c>
      <c r="AI932" t="s">
        <v>6953</v>
      </c>
      <c r="AJ932" t="s">
        <v>6952</v>
      </c>
      <c r="AK932" t="s">
        <v>6951</v>
      </c>
      <c r="AL932">
        <v>8</v>
      </c>
      <c r="AM932" s="5">
        <f t="shared" si="122"/>
        <v>0.42105263157894735</v>
      </c>
      <c r="AN932" s="4">
        <f t="shared" si="119"/>
        <v>6.377169732358157E-4</v>
      </c>
      <c r="AO932" s="3"/>
      <c r="AP932">
        <v>0</v>
      </c>
      <c r="AR932" t="s">
        <v>6950</v>
      </c>
      <c r="AT932" s="2" t="s">
        <v>0</v>
      </c>
      <c r="AU932" s="1">
        <f t="shared" si="123"/>
        <v>1.041261190732538</v>
      </c>
      <c r="AV932" s="1">
        <f t="shared" si="124"/>
        <v>0.761978478329979</v>
      </c>
      <c r="AW932" s="1">
        <f t="shared" si="125"/>
        <v>0.48269576592742008</v>
      </c>
    </row>
    <row r="933" spans="1:49" x14ac:dyDescent="0.2">
      <c r="A933">
        <v>931</v>
      </c>
      <c r="B933" t="s">
        <v>6949</v>
      </c>
      <c r="C933" t="s">
        <v>6948</v>
      </c>
      <c r="F933" t="s">
        <v>6947</v>
      </c>
      <c r="G933" t="s">
        <v>16</v>
      </c>
      <c r="H933" t="s">
        <v>15</v>
      </c>
      <c r="I933" t="s">
        <v>6946</v>
      </c>
      <c r="J933" t="s">
        <v>6945</v>
      </c>
      <c r="K933" t="s">
        <v>6944</v>
      </c>
      <c r="L933" t="s">
        <v>6943</v>
      </c>
      <c r="M933" t="s">
        <v>6942</v>
      </c>
      <c r="N933">
        <v>3</v>
      </c>
      <c r="O933" t="s">
        <v>6941</v>
      </c>
      <c r="P933" t="s">
        <v>6940</v>
      </c>
      <c r="Q933" t="s">
        <v>6939</v>
      </c>
      <c r="R933" s="7">
        <v>37622</v>
      </c>
      <c r="S933" s="8">
        <f t="shared" si="120"/>
        <v>2003</v>
      </c>
      <c r="T933" s="8">
        <v>2003</v>
      </c>
      <c r="U933" s="8">
        <f t="shared" si="121"/>
        <v>19</v>
      </c>
      <c r="V933" s="7">
        <v>37622</v>
      </c>
      <c r="W933" t="s">
        <v>2155</v>
      </c>
      <c r="X933" s="2">
        <v>2.0099999999999998</v>
      </c>
      <c r="Y933" s="6">
        <f t="shared" si="118"/>
        <v>5.3655802034115477E-2</v>
      </c>
      <c r="AA933">
        <v>15361276</v>
      </c>
      <c r="AB933">
        <v>18933</v>
      </c>
      <c r="AD933" t="s">
        <v>6</v>
      </c>
      <c r="AE933">
        <v>2</v>
      </c>
      <c r="AF933">
        <v>1</v>
      </c>
      <c r="AH933" t="s">
        <v>6938</v>
      </c>
      <c r="AI933" t="s">
        <v>6937</v>
      </c>
      <c r="AJ933" t="s">
        <v>6936</v>
      </c>
      <c r="AK933" t="s">
        <v>6935</v>
      </c>
      <c r="AL933">
        <v>73</v>
      </c>
      <c r="AM933" s="5">
        <f t="shared" si="122"/>
        <v>3.8421052631578947</v>
      </c>
      <c r="AN933" s="4">
        <f t="shared" si="119"/>
        <v>5.819167380776819E-3</v>
      </c>
      <c r="AO933" s="3"/>
      <c r="AP933">
        <v>0</v>
      </c>
      <c r="AQ933" t="s">
        <v>6934</v>
      </c>
      <c r="AR933" t="s">
        <v>6933</v>
      </c>
      <c r="AS933" t="s">
        <v>6932</v>
      </c>
      <c r="AT933" s="2" t="s">
        <v>0</v>
      </c>
      <c r="AU933" s="1">
        <f t="shared" si="123"/>
        <v>3.9304811638113875</v>
      </c>
      <c r="AV933" s="1">
        <f t="shared" si="124"/>
        <v>2.9737484707446149</v>
      </c>
      <c r="AW933" s="1">
        <f t="shared" si="125"/>
        <v>2.0170157776778415</v>
      </c>
    </row>
    <row r="934" spans="1:49" x14ac:dyDescent="0.2">
      <c r="A934">
        <v>932</v>
      </c>
      <c r="B934" t="s">
        <v>6931</v>
      </c>
      <c r="C934" t="s">
        <v>6930</v>
      </c>
      <c r="D934" t="s">
        <v>6929</v>
      </c>
      <c r="F934" t="s">
        <v>6928</v>
      </c>
      <c r="G934" t="s">
        <v>16</v>
      </c>
      <c r="H934" t="s">
        <v>15</v>
      </c>
      <c r="I934" t="s">
        <v>6927</v>
      </c>
      <c r="J934" t="s">
        <v>6926</v>
      </c>
      <c r="K934" t="s">
        <v>6925</v>
      </c>
      <c r="L934" t="s">
        <v>6924</v>
      </c>
      <c r="M934" t="s">
        <v>6923</v>
      </c>
      <c r="N934">
        <v>3</v>
      </c>
      <c r="O934" t="s">
        <v>6922</v>
      </c>
      <c r="P934" t="s">
        <v>6921</v>
      </c>
      <c r="Q934" t="s">
        <v>6920</v>
      </c>
      <c r="R934" s="7">
        <v>37622</v>
      </c>
      <c r="S934" s="8">
        <f t="shared" si="120"/>
        <v>2003</v>
      </c>
      <c r="T934" s="8">
        <v>2003</v>
      </c>
      <c r="U934" s="8">
        <f t="shared" si="121"/>
        <v>19</v>
      </c>
      <c r="V934" s="7">
        <v>2003</v>
      </c>
      <c r="W934" t="s">
        <v>2794</v>
      </c>
      <c r="X934" s="2">
        <v>0.54700000000000004</v>
      </c>
      <c r="Y934" s="6">
        <f t="shared" si="118"/>
        <v>1.4601852593363766E-2</v>
      </c>
      <c r="AA934">
        <v>14348411</v>
      </c>
      <c r="AB934">
        <v>17683</v>
      </c>
      <c r="AC934">
        <v>16180399</v>
      </c>
      <c r="AD934" t="s">
        <v>6</v>
      </c>
      <c r="AE934">
        <v>57</v>
      </c>
      <c r="AF934">
        <v>5</v>
      </c>
      <c r="AH934" t="s">
        <v>6919</v>
      </c>
      <c r="AI934" t="s">
        <v>6918</v>
      </c>
      <c r="AJ934" t="s">
        <v>6917</v>
      </c>
      <c r="AK934" t="s">
        <v>6916</v>
      </c>
      <c r="AL934">
        <v>0</v>
      </c>
      <c r="AM934" s="5">
        <f t="shared" si="122"/>
        <v>0</v>
      </c>
      <c r="AN934" s="4">
        <f t="shared" si="119"/>
        <v>0</v>
      </c>
      <c r="AO934" s="3"/>
      <c r="AP934">
        <v>0</v>
      </c>
      <c r="AQ934" t="s">
        <v>6915</v>
      </c>
      <c r="AR934" s="13">
        <v>100000000</v>
      </c>
      <c r="AS934" t="s">
        <v>6914</v>
      </c>
      <c r="AT934" s="2" t="s">
        <v>0</v>
      </c>
      <c r="AU934" s="1">
        <f t="shared" si="123"/>
        <v>1.0221296815354637</v>
      </c>
      <c r="AV934" s="1">
        <f t="shared" si="124"/>
        <v>0.73009262966818833</v>
      </c>
      <c r="AW934" s="1">
        <f t="shared" si="125"/>
        <v>0.43805557780091298</v>
      </c>
    </row>
    <row r="935" spans="1:49" x14ac:dyDescent="0.2">
      <c r="A935">
        <v>933</v>
      </c>
      <c r="B935" t="s">
        <v>6913</v>
      </c>
      <c r="C935" t="s">
        <v>6912</v>
      </c>
      <c r="D935" t="s">
        <v>6911</v>
      </c>
      <c r="F935" t="s">
        <v>6910</v>
      </c>
      <c r="G935" t="s">
        <v>16</v>
      </c>
      <c r="H935" t="s">
        <v>15</v>
      </c>
      <c r="I935" t="s">
        <v>6909</v>
      </c>
      <c r="J935">
        <v>60012630</v>
      </c>
      <c r="K935" t="s">
        <v>6908</v>
      </c>
      <c r="L935" t="s">
        <v>133</v>
      </c>
      <c r="M935" t="s">
        <v>132</v>
      </c>
      <c r="N935">
        <v>3</v>
      </c>
      <c r="O935" t="s">
        <v>6907</v>
      </c>
      <c r="P935" t="s">
        <v>6906</v>
      </c>
      <c r="Q935" t="s">
        <v>6905</v>
      </c>
      <c r="R935" s="7">
        <v>37622</v>
      </c>
      <c r="S935" s="8">
        <f t="shared" si="120"/>
        <v>2003</v>
      </c>
      <c r="T935" s="8">
        <v>2003</v>
      </c>
      <c r="U935" s="8">
        <f t="shared" si="121"/>
        <v>19</v>
      </c>
      <c r="V935" s="7">
        <v>2003</v>
      </c>
      <c r="W935" t="s">
        <v>2794</v>
      </c>
      <c r="X935" s="2">
        <v>0.54700000000000004</v>
      </c>
      <c r="Y935" s="6">
        <f t="shared" si="118"/>
        <v>1.4601852593363766E-2</v>
      </c>
      <c r="AA935">
        <v>14348411</v>
      </c>
      <c r="AB935">
        <v>17683</v>
      </c>
      <c r="AC935">
        <v>16180399</v>
      </c>
      <c r="AD935" t="s">
        <v>6</v>
      </c>
      <c r="AE935">
        <v>57</v>
      </c>
      <c r="AF935">
        <v>6</v>
      </c>
      <c r="AH935" t="s">
        <v>6904</v>
      </c>
      <c r="AI935" t="s">
        <v>6903</v>
      </c>
      <c r="AJ935" t="s">
        <v>6902</v>
      </c>
      <c r="AK935" t="s">
        <v>6901</v>
      </c>
      <c r="AL935">
        <v>7</v>
      </c>
      <c r="AM935" s="5">
        <f t="shared" si="122"/>
        <v>0.36842105263157893</v>
      </c>
      <c r="AN935" s="4">
        <f t="shared" si="119"/>
        <v>5.5800235158133874E-4</v>
      </c>
      <c r="AO935" s="3"/>
      <c r="AP935">
        <v>0</v>
      </c>
      <c r="AR935" t="s">
        <v>1</v>
      </c>
      <c r="AT935" s="2" t="s">
        <v>0</v>
      </c>
      <c r="AU935" s="1">
        <f t="shared" si="123"/>
        <v>1.0388697520829038</v>
      </c>
      <c r="AV935" s="1">
        <f t="shared" si="124"/>
        <v>0.75799274724725529</v>
      </c>
      <c r="AW935" s="1">
        <f t="shared" si="125"/>
        <v>0.4771157424116067</v>
      </c>
    </row>
    <row r="936" spans="1:49" x14ac:dyDescent="0.2">
      <c r="A936">
        <v>934</v>
      </c>
      <c r="B936" t="s">
        <v>6900</v>
      </c>
      <c r="C936" t="s">
        <v>6899</v>
      </c>
      <c r="F936" t="s">
        <v>6898</v>
      </c>
      <c r="G936" t="s">
        <v>16</v>
      </c>
      <c r="H936" t="s">
        <v>15</v>
      </c>
      <c r="I936" t="s">
        <v>6897</v>
      </c>
      <c r="J936" t="s">
        <v>6896</v>
      </c>
      <c r="K936" t="s">
        <v>6895</v>
      </c>
      <c r="L936" t="s">
        <v>6894</v>
      </c>
      <c r="M936" t="s">
        <v>6893</v>
      </c>
      <c r="N936">
        <v>1</v>
      </c>
      <c r="O936" t="s">
        <v>6892</v>
      </c>
      <c r="P936">
        <v>6602472564</v>
      </c>
      <c r="Q936" t="s">
        <v>6891</v>
      </c>
      <c r="R936" s="7">
        <v>37622</v>
      </c>
      <c r="S936" s="8">
        <f t="shared" si="120"/>
        <v>2003</v>
      </c>
      <c r="T936" s="8">
        <v>2003</v>
      </c>
      <c r="U936" s="8">
        <f t="shared" si="121"/>
        <v>19</v>
      </c>
      <c r="V936" s="7">
        <v>37622</v>
      </c>
      <c r="W936" t="s">
        <v>2155</v>
      </c>
      <c r="X936" s="2">
        <v>2.0099999999999998</v>
      </c>
      <c r="Y936" s="6">
        <f t="shared" si="118"/>
        <v>5.3655802034115477E-2</v>
      </c>
      <c r="AA936">
        <v>15361276</v>
      </c>
      <c r="AB936">
        <v>18933</v>
      </c>
      <c r="AD936" t="s">
        <v>6</v>
      </c>
      <c r="AE936">
        <v>2</v>
      </c>
      <c r="AF936">
        <v>1</v>
      </c>
      <c r="AH936" t="s">
        <v>6890</v>
      </c>
      <c r="AI936" t="s">
        <v>6889</v>
      </c>
      <c r="AJ936" t="s">
        <v>6888</v>
      </c>
      <c r="AK936" t="s">
        <v>6887</v>
      </c>
      <c r="AL936">
        <v>44</v>
      </c>
      <c r="AM936" s="5">
        <f t="shared" si="122"/>
        <v>2.3157894736842106</v>
      </c>
      <c r="AN936" s="4">
        <f t="shared" si="119"/>
        <v>3.5074433527969868E-3</v>
      </c>
      <c r="AO936" s="3"/>
      <c r="AP936">
        <v>0</v>
      </c>
      <c r="AR936" t="s">
        <v>1</v>
      </c>
      <c r="AT936" s="2" t="s">
        <v>0</v>
      </c>
      <c r="AU936" s="1">
        <f t="shared" si="123"/>
        <v>3.8611294429719925</v>
      </c>
      <c r="AV936" s="1">
        <f t="shared" si="124"/>
        <v>2.8581622693456232</v>
      </c>
      <c r="AW936" s="1">
        <f t="shared" si="125"/>
        <v>1.8551950957192531</v>
      </c>
    </row>
    <row r="937" spans="1:49" x14ac:dyDescent="0.2">
      <c r="A937">
        <v>935</v>
      </c>
      <c r="B937" t="s">
        <v>6886</v>
      </c>
      <c r="C937" t="s">
        <v>6885</v>
      </c>
      <c r="F937" t="s">
        <v>6884</v>
      </c>
      <c r="G937" t="s">
        <v>16</v>
      </c>
      <c r="H937" t="s">
        <v>15</v>
      </c>
      <c r="I937" t="s">
        <v>6883</v>
      </c>
      <c r="J937">
        <v>60020547</v>
      </c>
      <c r="K937" t="s">
        <v>325</v>
      </c>
      <c r="L937" t="s">
        <v>324</v>
      </c>
      <c r="M937" t="s">
        <v>323</v>
      </c>
      <c r="N937">
        <v>2</v>
      </c>
      <c r="O937" t="s">
        <v>6882</v>
      </c>
      <c r="P937" t="s">
        <v>6881</v>
      </c>
      <c r="Q937" t="s">
        <v>320</v>
      </c>
      <c r="R937" s="7">
        <v>37622</v>
      </c>
      <c r="S937" s="8">
        <f t="shared" si="120"/>
        <v>2003</v>
      </c>
      <c r="T937" s="8">
        <v>2003</v>
      </c>
      <c r="U937" s="8">
        <f t="shared" si="121"/>
        <v>19</v>
      </c>
      <c r="V937" s="7">
        <v>37622</v>
      </c>
      <c r="W937" t="s">
        <v>2155</v>
      </c>
      <c r="X937" s="2">
        <v>2.0099999999999998</v>
      </c>
      <c r="Y937" s="6">
        <f t="shared" si="118"/>
        <v>5.3655802034115477E-2</v>
      </c>
      <c r="AA937">
        <v>15361276</v>
      </c>
      <c r="AB937">
        <v>18933</v>
      </c>
      <c r="AD937" t="s">
        <v>6</v>
      </c>
      <c r="AE937">
        <v>2</v>
      </c>
      <c r="AF937">
        <v>1</v>
      </c>
      <c r="AH937" t="s">
        <v>6880</v>
      </c>
      <c r="AI937" t="s">
        <v>6879</v>
      </c>
      <c r="AJ937" t="s">
        <v>6878</v>
      </c>
      <c r="AK937" t="s">
        <v>6877</v>
      </c>
      <c r="AL937">
        <v>31</v>
      </c>
      <c r="AM937" s="5">
        <f t="shared" si="122"/>
        <v>1.631578947368421</v>
      </c>
      <c r="AN937" s="4">
        <f t="shared" si="119"/>
        <v>2.4711532712887859E-3</v>
      </c>
      <c r="AO937" s="3"/>
      <c r="AP937">
        <v>0</v>
      </c>
      <c r="AQ937" t="s">
        <v>6876</v>
      </c>
      <c r="AR937" t="s">
        <v>1</v>
      </c>
      <c r="AS937" t="s">
        <v>6875</v>
      </c>
      <c r="AT937" s="2" t="s">
        <v>0</v>
      </c>
      <c r="AU937" s="1">
        <f t="shared" si="123"/>
        <v>3.8300407405267469</v>
      </c>
      <c r="AV937" s="1">
        <f t="shared" si="124"/>
        <v>2.8063477652702131</v>
      </c>
      <c r="AW937" s="1">
        <f t="shared" si="125"/>
        <v>1.7826547900136793</v>
      </c>
    </row>
    <row r="938" spans="1:49" x14ac:dyDescent="0.2">
      <c r="A938">
        <v>936</v>
      </c>
      <c r="B938" t="s">
        <v>6874</v>
      </c>
      <c r="C938" t="s">
        <v>6873</v>
      </c>
      <c r="F938" t="s">
        <v>6872</v>
      </c>
      <c r="G938" t="s">
        <v>16</v>
      </c>
      <c r="H938" t="s">
        <v>15</v>
      </c>
      <c r="I938" t="s">
        <v>6871</v>
      </c>
      <c r="J938">
        <v>60016849</v>
      </c>
      <c r="K938" t="s">
        <v>6870</v>
      </c>
      <c r="L938" t="s">
        <v>6869</v>
      </c>
      <c r="M938" t="s">
        <v>266</v>
      </c>
      <c r="N938">
        <v>2</v>
      </c>
      <c r="O938" t="s">
        <v>6868</v>
      </c>
      <c r="P938" t="s">
        <v>6867</v>
      </c>
      <c r="Q938" t="s">
        <v>6866</v>
      </c>
      <c r="R938" s="7">
        <v>37622</v>
      </c>
      <c r="S938" s="8">
        <f t="shared" si="120"/>
        <v>2003</v>
      </c>
      <c r="T938" s="8">
        <v>2003</v>
      </c>
      <c r="U938" s="8">
        <f t="shared" si="121"/>
        <v>19</v>
      </c>
      <c r="V938" s="7">
        <v>37622</v>
      </c>
      <c r="W938" t="s">
        <v>2155</v>
      </c>
      <c r="X938" s="2">
        <v>2.0099999999999998</v>
      </c>
      <c r="Y938" s="6">
        <f t="shared" si="118"/>
        <v>5.3655802034115477E-2</v>
      </c>
      <c r="AA938">
        <v>15361276</v>
      </c>
      <c r="AB938">
        <v>18933</v>
      </c>
      <c r="AD938" t="s">
        <v>6</v>
      </c>
      <c r="AE938">
        <v>2</v>
      </c>
      <c r="AF938">
        <v>1</v>
      </c>
      <c r="AH938" t="s">
        <v>6865</v>
      </c>
      <c r="AI938" t="s">
        <v>6864</v>
      </c>
      <c r="AJ938" t="s">
        <v>6863</v>
      </c>
      <c r="AK938" t="s">
        <v>6862</v>
      </c>
      <c r="AL938">
        <v>10</v>
      </c>
      <c r="AM938" s="5">
        <f t="shared" si="122"/>
        <v>0.52631578947368418</v>
      </c>
      <c r="AN938" s="4">
        <f t="shared" si="119"/>
        <v>7.9714621654476973E-4</v>
      </c>
      <c r="AO938" s="3"/>
      <c r="AP938">
        <v>0</v>
      </c>
      <c r="AQ938" t="s">
        <v>6861</v>
      </c>
      <c r="AR938" t="s">
        <v>1</v>
      </c>
      <c r="AS938" t="s">
        <v>6860</v>
      </c>
      <c r="AT938" s="2" t="s">
        <v>0</v>
      </c>
      <c r="AU938" s="1">
        <f t="shared" si="123"/>
        <v>3.7798205288844264</v>
      </c>
      <c r="AV938" s="1">
        <f t="shared" si="124"/>
        <v>2.722647412533012</v>
      </c>
      <c r="AW938" s="1">
        <f t="shared" si="125"/>
        <v>1.665474296181598</v>
      </c>
    </row>
    <row r="939" spans="1:49" x14ac:dyDescent="0.2">
      <c r="A939">
        <v>937</v>
      </c>
      <c r="B939" t="s">
        <v>6859</v>
      </c>
      <c r="C939" t="s">
        <v>6858</v>
      </c>
      <c r="D939" t="s">
        <v>6857</v>
      </c>
      <c r="F939" t="s">
        <v>6856</v>
      </c>
      <c r="G939" t="s">
        <v>16</v>
      </c>
      <c r="H939" t="s">
        <v>15</v>
      </c>
      <c r="I939" t="s">
        <v>6855</v>
      </c>
      <c r="J939" t="s">
        <v>6854</v>
      </c>
      <c r="K939" t="s">
        <v>6853</v>
      </c>
      <c r="L939" t="s">
        <v>6852</v>
      </c>
      <c r="M939" t="s">
        <v>6851</v>
      </c>
      <c r="N939">
        <v>4</v>
      </c>
      <c r="O939" t="s">
        <v>6850</v>
      </c>
      <c r="P939" t="s">
        <v>6849</v>
      </c>
      <c r="Q939" t="s">
        <v>6848</v>
      </c>
      <c r="R939" s="7">
        <v>37622</v>
      </c>
      <c r="S939" s="8">
        <f t="shared" si="120"/>
        <v>2003</v>
      </c>
      <c r="T939" s="8">
        <v>2003</v>
      </c>
      <c r="U939" s="8">
        <f t="shared" si="121"/>
        <v>19</v>
      </c>
      <c r="V939" s="7">
        <v>2003</v>
      </c>
      <c r="W939" t="s">
        <v>2794</v>
      </c>
      <c r="X939" s="2">
        <v>0.54700000000000004</v>
      </c>
      <c r="Y939" s="6">
        <f t="shared" si="118"/>
        <v>1.4601852593363766E-2</v>
      </c>
      <c r="AA939">
        <v>14348411</v>
      </c>
      <c r="AB939">
        <v>17683</v>
      </c>
      <c r="AC939">
        <v>16180399</v>
      </c>
      <c r="AD939" t="s">
        <v>6</v>
      </c>
      <c r="AE939">
        <v>57</v>
      </c>
      <c r="AF939">
        <v>5</v>
      </c>
      <c r="AH939" t="s">
        <v>6847</v>
      </c>
      <c r="AI939" t="s">
        <v>6846</v>
      </c>
      <c r="AJ939" t="s">
        <v>6845</v>
      </c>
      <c r="AK939" t="s">
        <v>6844</v>
      </c>
      <c r="AL939">
        <v>6</v>
      </c>
      <c r="AM939" s="5">
        <f t="shared" si="122"/>
        <v>0.31578947368421051</v>
      </c>
      <c r="AN939" s="4">
        <f t="shared" si="119"/>
        <v>4.7828772992686183E-4</v>
      </c>
      <c r="AO939" s="3"/>
      <c r="AP939">
        <v>0</v>
      </c>
      <c r="AR939" t="s">
        <v>1</v>
      </c>
      <c r="AT939" s="2" t="s">
        <v>0</v>
      </c>
      <c r="AU939" s="1">
        <f t="shared" si="123"/>
        <v>1.0364783134332696</v>
      </c>
      <c r="AV939" s="1">
        <f t="shared" si="124"/>
        <v>0.75400701616453136</v>
      </c>
      <c r="AW939" s="1">
        <f t="shared" si="125"/>
        <v>0.47153571889579332</v>
      </c>
    </row>
    <row r="940" spans="1:49" x14ac:dyDescent="0.2">
      <c r="A940">
        <v>938</v>
      </c>
      <c r="B940" t="s">
        <v>6843</v>
      </c>
      <c r="C940" t="s">
        <v>6842</v>
      </c>
      <c r="D940" t="s">
        <v>6841</v>
      </c>
      <c r="F940" t="s">
        <v>6840</v>
      </c>
      <c r="G940" t="s">
        <v>16</v>
      </c>
      <c r="H940" t="s">
        <v>15</v>
      </c>
      <c r="I940" t="s">
        <v>6839</v>
      </c>
      <c r="J940" t="s">
        <v>6838</v>
      </c>
      <c r="K940" t="s">
        <v>6837</v>
      </c>
      <c r="L940" t="s">
        <v>6836</v>
      </c>
      <c r="M940" t="s">
        <v>6835</v>
      </c>
      <c r="N940">
        <v>4</v>
      </c>
      <c r="O940" t="s">
        <v>6834</v>
      </c>
      <c r="P940" t="s">
        <v>6833</v>
      </c>
      <c r="Q940" t="s">
        <v>6832</v>
      </c>
      <c r="R940" s="7">
        <v>37622</v>
      </c>
      <c r="S940" s="8">
        <f t="shared" si="120"/>
        <v>2003</v>
      </c>
      <c r="T940" s="8">
        <v>2003</v>
      </c>
      <c r="U940" s="8">
        <f t="shared" si="121"/>
        <v>19</v>
      </c>
      <c r="V940" s="7">
        <v>2003</v>
      </c>
      <c r="W940" t="s">
        <v>2794</v>
      </c>
      <c r="X940" s="2">
        <v>0.54700000000000004</v>
      </c>
      <c r="Y940" s="6">
        <f t="shared" si="118"/>
        <v>1.4601852593363766E-2</v>
      </c>
      <c r="AA940">
        <v>14348411</v>
      </c>
      <c r="AB940">
        <v>17683</v>
      </c>
      <c r="AC940">
        <v>16180399</v>
      </c>
      <c r="AD940" t="s">
        <v>6</v>
      </c>
      <c r="AE940">
        <v>57</v>
      </c>
      <c r="AF940">
        <v>5</v>
      </c>
      <c r="AH940" t="s">
        <v>3733</v>
      </c>
      <c r="AI940" t="s">
        <v>6831</v>
      </c>
      <c r="AJ940" t="s">
        <v>6830</v>
      </c>
      <c r="AK940" t="s">
        <v>6829</v>
      </c>
      <c r="AL940">
        <v>26</v>
      </c>
      <c r="AM940" s="5">
        <f t="shared" si="122"/>
        <v>1.368421052631579</v>
      </c>
      <c r="AN940" s="4">
        <f t="shared" si="119"/>
        <v>2.0725801630164012E-3</v>
      </c>
      <c r="AO940" s="3"/>
      <c r="AP940">
        <v>0</v>
      </c>
      <c r="AR940" t="s">
        <v>1</v>
      </c>
      <c r="AT940" s="2" t="s">
        <v>0</v>
      </c>
      <c r="AU940" s="1">
        <f t="shared" si="123"/>
        <v>1.0843070864259556</v>
      </c>
      <c r="AV940" s="1">
        <f t="shared" si="124"/>
        <v>0.83372163781900832</v>
      </c>
      <c r="AW940" s="1">
        <f t="shared" si="125"/>
        <v>0.58313618921206101</v>
      </c>
    </row>
    <row r="941" spans="1:49" x14ac:dyDescent="0.2">
      <c r="A941">
        <v>939</v>
      </c>
      <c r="B941" t="s">
        <v>6828</v>
      </c>
      <c r="C941" t="s">
        <v>6827</v>
      </c>
      <c r="F941" t="s">
        <v>6826</v>
      </c>
      <c r="G941" t="s">
        <v>16</v>
      </c>
      <c r="H941" t="s">
        <v>15</v>
      </c>
      <c r="I941" t="s">
        <v>6825</v>
      </c>
      <c r="J941">
        <v>60007592</v>
      </c>
      <c r="K941" t="s">
        <v>6824</v>
      </c>
      <c r="L941" t="s">
        <v>6823</v>
      </c>
      <c r="M941" t="s">
        <v>466</v>
      </c>
      <c r="N941">
        <v>4</v>
      </c>
      <c r="O941" t="s">
        <v>6822</v>
      </c>
      <c r="P941" t="s">
        <v>6821</v>
      </c>
      <c r="Q941" t="s">
        <v>6820</v>
      </c>
      <c r="R941" s="7">
        <v>37622</v>
      </c>
      <c r="S941" s="8">
        <f t="shared" si="120"/>
        <v>2003</v>
      </c>
      <c r="T941" s="8">
        <v>2003</v>
      </c>
      <c r="U941" s="8">
        <f t="shared" si="121"/>
        <v>19</v>
      </c>
      <c r="V941" s="7">
        <v>37622</v>
      </c>
      <c r="W941" t="s">
        <v>2155</v>
      </c>
      <c r="X941" s="2">
        <v>2.0099999999999998</v>
      </c>
      <c r="Y941" s="6">
        <f t="shared" si="118"/>
        <v>5.3655802034115477E-2</v>
      </c>
      <c r="AA941">
        <v>15361276</v>
      </c>
      <c r="AB941">
        <v>18933</v>
      </c>
      <c r="AD941" t="s">
        <v>6</v>
      </c>
      <c r="AE941">
        <v>2</v>
      </c>
      <c r="AF941">
        <v>1</v>
      </c>
      <c r="AH941" t="s">
        <v>6819</v>
      </c>
      <c r="AI941" t="s">
        <v>6818</v>
      </c>
      <c r="AJ941" t="s">
        <v>6817</v>
      </c>
      <c r="AK941" t="s">
        <v>6816</v>
      </c>
      <c r="AL941">
        <v>2</v>
      </c>
      <c r="AM941" s="5">
        <f t="shared" si="122"/>
        <v>0.10526315789473684</v>
      </c>
      <c r="AN941" s="4">
        <f t="shared" si="119"/>
        <v>1.5942924330895392E-4</v>
      </c>
      <c r="AO941" s="3"/>
      <c r="AP941">
        <v>0</v>
      </c>
      <c r="AR941" t="s">
        <v>6815</v>
      </c>
      <c r="AT941" s="2" t="s">
        <v>0</v>
      </c>
      <c r="AU941" s="1">
        <f t="shared" si="123"/>
        <v>3.7606890196873515</v>
      </c>
      <c r="AV941" s="1">
        <f t="shared" si="124"/>
        <v>2.6907615638712215</v>
      </c>
      <c r="AW941" s="1">
        <f t="shared" si="125"/>
        <v>1.620834108055091</v>
      </c>
    </row>
    <row r="942" spans="1:49" x14ac:dyDescent="0.2">
      <c r="A942">
        <v>940</v>
      </c>
      <c r="B942" t="s">
        <v>6814</v>
      </c>
      <c r="C942" t="s">
        <v>6813</v>
      </c>
      <c r="F942" t="s">
        <v>6812</v>
      </c>
      <c r="G942" t="s">
        <v>16</v>
      </c>
      <c r="H942" t="s">
        <v>15</v>
      </c>
      <c r="I942" t="s">
        <v>6811</v>
      </c>
      <c r="J942" t="s">
        <v>6810</v>
      </c>
      <c r="K942" t="s">
        <v>6809</v>
      </c>
      <c r="L942" t="s">
        <v>6808</v>
      </c>
      <c r="M942" t="s">
        <v>6807</v>
      </c>
      <c r="N942">
        <v>3</v>
      </c>
      <c r="O942" t="s">
        <v>6806</v>
      </c>
      <c r="P942" t="s">
        <v>6805</v>
      </c>
      <c r="Q942" t="s">
        <v>6804</v>
      </c>
      <c r="R942" s="7">
        <v>37622</v>
      </c>
      <c r="S942" s="8">
        <f t="shared" si="120"/>
        <v>2003</v>
      </c>
      <c r="T942" s="8">
        <v>2003</v>
      </c>
      <c r="U942" s="8">
        <f t="shared" si="121"/>
        <v>19</v>
      </c>
      <c r="V942" s="7" t="s">
        <v>2811</v>
      </c>
      <c r="W942" t="s">
        <v>6744</v>
      </c>
      <c r="X942" s="2">
        <v>0.34699999999999998</v>
      </c>
      <c r="Y942" s="6">
        <f t="shared" si="118"/>
        <v>9.2629668188249116E-3</v>
      </c>
      <c r="AA942" t="s">
        <v>6743</v>
      </c>
      <c r="AB942">
        <v>18817</v>
      </c>
      <c r="AD942" t="s">
        <v>6</v>
      </c>
      <c r="AE942">
        <v>14</v>
      </c>
      <c r="AF942">
        <v>5</v>
      </c>
      <c r="AH942" t="s">
        <v>6803</v>
      </c>
      <c r="AI942" t="s">
        <v>6802</v>
      </c>
      <c r="AK942" t="s">
        <v>6801</v>
      </c>
      <c r="AL942">
        <v>0</v>
      </c>
      <c r="AM942" s="5">
        <f t="shared" si="122"/>
        <v>0</v>
      </c>
      <c r="AN942" s="4">
        <f t="shared" si="119"/>
        <v>0</v>
      </c>
      <c r="AO942" s="3"/>
      <c r="AP942">
        <v>0</v>
      </c>
      <c r="AR942" t="s">
        <v>1</v>
      </c>
      <c r="AT942" s="2" t="s">
        <v>0</v>
      </c>
      <c r="AU942" s="1">
        <f t="shared" si="123"/>
        <v>0.64840767731774385</v>
      </c>
      <c r="AV942" s="1">
        <f t="shared" si="124"/>
        <v>0.46314834094124557</v>
      </c>
      <c r="AW942" s="1">
        <f t="shared" si="125"/>
        <v>0.2778890045647473</v>
      </c>
    </row>
    <row r="943" spans="1:49" x14ac:dyDescent="0.2">
      <c r="A943">
        <v>941</v>
      </c>
      <c r="B943" t="s">
        <v>6800</v>
      </c>
      <c r="C943" t="s">
        <v>6799</v>
      </c>
      <c r="F943" t="s">
        <v>6798</v>
      </c>
      <c r="G943" t="s">
        <v>16</v>
      </c>
      <c r="H943" t="s">
        <v>15</v>
      </c>
      <c r="I943" t="s">
        <v>6797</v>
      </c>
      <c r="J943" t="s">
        <v>6796</v>
      </c>
      <c r="K943" t="s">
        <v>6795</v>
      </c>
      <c r="L943" t="s">
        <v>6794</v>
      </c>
      <c r="M943" t="s">
        <v>6793</v>
      </c>
      <c r="N943">
        <v>4</v>
      </c>
      <c r="O943" t="s">
        <v>6792</v>
      </c>
      <c r="P943" t="s">
        <v>6791</v>
      </c>
      <c r="Q943" t="s">
        <v>6790</v>
      </c>
      <c r="R943" s="7">
        <v>37622</v>
      </c>
      <c r="S943" s="8">
        <f t="shared" si="120"/>
        <v>2003</v>
      </c>
      <c r="T943" s="8">
        <v>2003</v>
      </c>
      <c r="U943" s="8">
        <f t="shared" si="121"/>
        <v>19</v>
      </c>
      <c r="V943" s="7" t="s">
        <v>1652</v>
      </c>
      <c r="W943" t="s">
        <v>6744</v>
      </c>
      <c r="X943" s="2">
        <v>0.34699999999999998</v>
      </c>
      <c r="Y943" s="6">
        <f t="shared" si="118"/>
        <v>9.2629668188249116E-3</v>
      </c>
      <c r="AA943" t="s">
        <v>6743</v>
      </c>
      <c r="AB943">
        <v>18817</v>
      </c>
      <c r="AD943" t="s">
        <v>6</v>
      </c>
      <c r="AE943">
        <v>14</v>
      </c>
      <c r="AF943">
        <v>2</v>
      </c>
      <c r="AH943" t="s">
        <v>6789</v>
      </c>
      <c r="AI943" t="s">
        <v>6788</v>
      </c>
      <c r="AK943" t="s">
        <v>6787</v>
      </c>
      <c r="AL943">
        <v>4</v>
      </c>
      <c r="AM943" s="5">
        <f t="shared" si="122"/>
        <v>0.21052631578947367</v>
      </c>
      <c r="AN943" s="4">
        <f t="shared" si="119"/>
        <v>3.1885848661790785E-4</v>
      </c>
      <c r="AO943" s="3"/>
      <c r="AP943">
        <v>0</v>
      </c>
      <c r="AR943" t="s">
        <v>1</v>
      </c>
      <c r="AT943" s="2" t="s">
        <v>0</v>
      </c>
      <c r="AU943" s="1">
        <f t="shared" si="123"/>
        <v>0.65797343191628099</v>
      </c>
      <c r="AV943" s="1">
        <f t="shared" si="124"/>
        <v>0.47909126527214096</v>
      </c>
      <c r="AW943" s="1">
        <f t="shared" si="125"/>
        <v>0.30020909862800088</v>
      </c>
    </row>
    <row r="944" spans="1:49" x14ac:dyDescent="0.2">
      <c r="A944">
        <v>942</v>
      </c>
      <c r="B944" t="s">
        <v>6786</v>
      </c>
      <c r="C944" t="s">
        <v>6785</v>
      </c>
      <c r="F944" t="s">
        <v>6784</v>
      </c>
      <c r="G944" t="s">
        <v>16</v>
      </c>
      <c r="H944" t="s">
        <v>15</v>
      </c>
      <c r="I944" t="s">
        <v>6783</v>
      </c>
      <c r="J944">
        <v>60025555</v>
      </c>
      <c r="K944" t="s">
        <v>13</v>
      </c>
      <c r="L944" t="s">
        <v>12</v>
      </c>
      <c r="M944" t="s">
        <v>11</v>
      </c>
      <c r="N944">
        <v>3</v>
      </c>
      <c r="O944" t="s">
        <v>6782</v>
      </c>
      <c r="P944" t="s">
        <v>6781</v>
      </c>
      <c r="Q944" t="s">
        <v>4414</v>
      </c>
      <c r="R944" s="7">
        <v>37622</v>
      </c>
      <c r="S944" s="8">
        <f t="shared" si="120"/>
        <v>2003</v>
      </c>
      <c r="T944" s="8">
        <v>2003</v>
      </c>
      <c r="U944" s="8">
        <f t="shared" si="121"/>
        <v>19</v>
      </c>
      <c r="V944" s="7">
        <v>37622</v>
      </c>
      <c r="W944" t="s">
        <v>6744</v>
      </c>
      <c r="X944" s="2">
        <v>0.34699999999999998</v>
      </c>
      <c r="Y944" s="6">
        <f t="shared" si="118"/>
        <v>9.2629668188249116E-3</v>
      </c>
      <c r="AA944" t="s">
        <v>6743</v>
      </c>
      <c r="AB944">
        <v>18817</v>
      </c>
      <c r="AD944" t="s">
        <v>6</v>
      </c>
      <c r="AE944">
        <v>14</v>
      </c>
      <c r="AF944" t="s">
        <v>6780</v>
      </c>
      <c r="AH944" t="s">
        <v>6779</v>
      </c>
      <c r="AI944" t="s">
        <v>6778</v>
      </c>
      <c r="AK944" t="s">
        <v>6777</v>
      </c>
      <c r="AL944">
        <v>0</v>
      </c>
      <c r="AM944" s="5">
        <f t="shared" si="122"/>
        <v>0</v>
      </c>
      <c r="AN944" s="4">
        <f t="shared" si="119"/>
        <v>0</v>
      </c>
      <c r="AO944" s="3"/>
      <c r="AP944">
        <v>0</v>
      </c>
      <c r="AR944" t="s">
        <v>1</v>
      </c>
      <c r="AT944" s="2" t="s">
        <v>0</v>
      </c>
      <c r="AU944" s="1">
        <f t="shared" si="123"/>
        <v>0.64840767731774385</v>
      </c>
      <c r="AV944" s="1">
        <f t="shared" si="124"/>
        <v>0.46314834094124557</v>
      </c>
      <c r="AW944" s="1">
        <f t="shared" si="125"/>
        <v>0.2778890045647473</v>
      </c>
    </row>
    <row r="945" spans="1:49" x14ac:dyDescent="0.2">
      <c r="A945">
        <v>943</v>
      </c>
      <c r="B945" t="s">
        <v>6776</v>
      </c>
      <c r="C945" t="s">
        <v>6775</v>
      </c>
      <c r="F945" t="s">
        <v>6774</v>
      </c>
      <c r="G945" t="s">
        <v>16</v>
      </c>
      <c r="H945" t="s">
        <v>15</v>
      </c>
      <c r="I945" t="s">
        <v>6773</v>
      </c>
      <c r="J945" t="s">
        <v>6772</v>
      </c>
      <c r="K945" t="s">
        <v>6771</v>
      </c>
      <c r="L945" t="s">
        <v>6770</v>
      </c>
      <c r="M945" t="s">
        <v>6769</v>
      </c>
      <c r="N945">
        <v>3</v>
      </c>
      <c r="O945" t="s">
        <v>6768</v>
      </c>
      <c r="P945" t="s">
        <v>6767</v>
      </c>
      <c r="Q945" t="s">
        <v>6766</v>
      </c>
      <c r="R945" s="7">
        <v>37622</v>
      </c>
      <c r="S945" s="8">
        <f t="shared" si="120"/>
        <v>2003</v>
      </c>
      <c r="T945" s="8">
        <v>2003</v>
      </c>
      <c r="U945" s="8">
        <f t="shared" si="121"/>
        <v>19</v>
      </c>
      <c r="V945" s="7" t="s">
        <v>3881</v>
      </c>
      <c r="W945" t="s">
        <v>6744</v>
      </c>
      <c r="X945" s="2">
        <v>0.34699999999999998</v>
      </c>
      <c r="Y945" s="6">
        <f t="shared" si="118"/>
        <v>9.2629668188249116E-3</v>
      </c>
      <c r="AA945" t="s">
        <v>6743</v>
      </c>
      <c r="AB945">
        <v>18817</v>
      </c>
      <c r="AD945" t="s">
        <v>6</v>
      </c>
      <c r="AE945">
        <v>14</v>
      </c>
      <c r="AF945">
        <v>4</v>
      </c>
      <c r="AH945" t="s">
        <v>6765</v>
      </c>
      <c r="AI945" t="s">
        <v>6764</v>
      </c>
      <c r="AK945" t="s">
        <v>6763</v>
      </c>
      <c r="AL945">
        <v>1</v>
      </c>
      <c r="AM945" s="5">
        <f t="shared" si="122"/>
        <v>5.2631578947368418E-2</v>
      </c>
      <c r="AN945" s="4">
        <f t="shared" si="119"/>
        <v>7.9714621654476962E-5</v>
      </c>
      <c r="AO945" s="3"/>
      <c r="AP945">
        <v>0</v>
      </c>
      <c r="AR945" t="s">
        <v>1</v>
      </c>
      <c r="AT945" s="2" t="s">
        <v>0</v>
      </c>
      <c r="AU945" s="1">
        <f t="shared" si="123"/>
        <v>0.65079911596737816</v>
      </c>
      <c r="AV945" s="1">
        <f t="shared" si="124"/>
        <v>0.46713407202396945</v>
      </c>
      <c r="AW945" s="1">
        <f t="shared" si="125"/>
        <v>0.28346902808056068</v>
      </c>
    </row>
    <row r="946" spans="1:49" x14ac:dyDescent="0.2">
      <c r="A946">
        <v>944</v>
      </c>
      <c r="B946" t="s">
        <v>6762</v>
      </c>
      <c r="C946" t="s">
        <v>6761</v>
      </c>
      <c r="F946" t="s">
        <v>6760</v>
      </c>
      <c r="G946" t="s">
        <v>16</v>
      </c>
      <c r="H946" t="s">
        <v>15</v>
      </c>
      <c r="I946" t="s">
        <v>6759</v>
      </c>
      <c r="J946">
        <v>60011520</v>
      </c>
      <c r="K946" t="s">
        <v>6210</v>
      </c>
      <c r="L946" t="s">
        <v>422</v>
      </c>
      <c r="M946" t="s">
        <v>51</v>
      </c>
      <c r="N946">
        <v>1</v>
      </c>
      <c r="O946" t="s">
        <v>6758</v>
      </c>
      <c r="P946">
        <v>6701474999</v>
      </c>
      <c r="Q946">
        <v>60011520</v>
      </c>
      <c r="R946" s="7">
        <v>37622</v>
      </c>
      <c r="S946" s="8">
        <f t="shared" si="120"/>
        <v>2003</v>
      </c>
      <c r="T946" s="8">
        <v>2003</v>
      </c>
      <c r="U946" s="8">
        <f t="shared" si="121"/>
        <v>19</v>
      </c>
      <c r="V946" s="7" t="s">
        <v>2811</v>
      </c>
      <c r="W946" t="s">
        <v>6744</v>
      </c>
      <c r="X946" s="2">
        <v>0.34699999999999998</v>
      </c>
      <c r="Y946" s="6">
        <f t="shared" si="118"/>
        <v>9.2629668188249116E-3</v>
      </c>
      <c r="AA946" t="s">
        <v>6743</v>
      </c>
      <c r="AB946">
        <v>18817</v>
      </c>
      <c r="AD946" t="s">
        <v>6</v>
      </c>
      <c r="AE946">
        <v>14</v>
      </c>
      <c r="AF946">
        <v>5</v>
      </c>
      <c r="AH946" t="s">
        <v>6757</v>
      </c>
      <c r="AI946" t="s">
        <v>6756</v>
      </c>
      <c r="AK946" t="s">
        <v>6755</v>
      </c>
      <c r="AL946">
        <v>6</v>
      </c>
      <c r="AM946" s="5">
        <f t="shared" si="122"/>
        <v>0.31578947368421051</v>
      </c>
      <c r="AN946" s="4">
        <f t="shared" si="119"/>
        <v>4.7828772992686183E-4</v>
      </c>
      <c r="AO946" s="3"/>
      <c r="AP946">
        <v>0</v>
      </c>
      <c r="AR946" t="s">
        <v>1</v>
      </c>
      <c r="AT946" s="2" t="s">
        <v>0</v>
      </c>
      <c r="AU946" s="1">
        <f t="shared" si="123"/>
        <v>0.66275630921554962</v>
      </c>
      <c r="AV946" s="1">
        <f t="shared" si="124"/>
        <v>0.48706272743758866</v>
      </c>
      <c r="AW946" s="1">
        <f t="shared" si="125"/>
        <v>0.31136914565962764</v>
      </c>
    </row>
    <row r="947" spans="1:49" x14ac:dyDescent="0.2">
      <c r="A947">
        <v>945</v>
      </c>
      <c r="B947" t="s">
        <v>6754</v>
      </c>
      <c r="C947" t="s">
        <v>6753</v>
      </c>
      <c r="F947" t="s">
        <v>6752</v>
      </c>
      <c r="G947" t="s">
        <v>16</v>
      </c>
      <c r="H947" t="s">
        <v>15</v>
      </c>
      <c r="I947" t="s">
        <v>6751</v>
      </c>
      <c r="J947" t="s">
        <v>6750</v>
      </c>
      <c r="K947" t="s">
        <v>6749</v>
      </c>
      <c r="L947" t="s">
        <v>6748</v>
      </c>
      <c r="M947" t="s">
        <v>715</v>
      </c>
      <c r="N947">
        <v>2</v>
      </c>
      <c r="O947" t="s">
        <v>6747</v>
      </c>
      <c r="P947" t="s">
        <v>6746</v>
      </c>
      <c r="Q947" t="s">
        <v>6745</v>
      </c>
      <c r="R947" s="7">
        <v>37622</v>
      </c>
      <c r="S947" s="8">
        <f t="shared" si="120"/>
        <v>2003</v>
      </c>
      <c r="T947" s="8">
        <v>2003</v>
      </c>
      <c r="U947" s="8">
        <f t="shared" si="121"/>
        <v>19</v>
      </c>
      <c r="V947" s="7" t="s">
        <v>3881</v>
      </c>
      <c r="W947" t="s">
        <v>6744</v>
      </c>
      <c r="X947" s="2">
        <v>0.34699999999999998</v>
      </c>
      <c r="Y947" s="6">
        <f t="shared" si="118"/>
        <v>9.2629668188249116E-3</v>
      </c>
      <c r="AA947" t="s">
        <v>6743</v>
      </c>
      <c r="AB947">
        <v>18817</v>
      </c>
      <c r="AD947" t="s">
        <v>6</v>
      </c>
      <c r="AE947">
        <v>14</v>
      </c>
      <c r="AF947">
        <v>4</v>
      </c>
      <c r="AH947" t="s">
        <v>6742</v>
      </c>
      <c r="AI947" t="s">
        <v>6741</v>
      </c>
      <c r="AK947" t="s">
        <v>6740</v>
      </c>
      <c r="AL947">
        <v>0</v>
      </c>
      <c r="AM947" s="5">
        <f t="shared" si="122"/>
        <v>0</v>
      </c>
      <c r="AN947" s="4">
        <f t="shared" si="119"/>
        <v>0</v>
      </c>
      <c r="AO947" s="3"/>
      <c r="AP947">
        <v>0</v>
      </c>
      <c r="AR947" t="s">
        <v>1</v>
      </c>
      <c r="AT947" s="2" t="s">
        <v>0</v>
      </c>
      <c r="AU947" s="1">
        <f t="shared" si="123"/>
        <v>0.64840767731774385</v>
      </c>
      <c r="AV947" s="1">
        <f t="shared" si="124"/>
        <v>0.46314834094124557</v>
      </c>
      <c r="AW947" s="1">
        <f t="shared" si="125"/>
        <v>0.2778890045647473</v>
      </c>
    </row>
    <row r="948" spans="1:49" x14ac:dyDescent="0.2">
      <c r="A948">
        <v>946</v>
      </c>
      <c r="B948" t="s">
        <v>6739</v>
      </c>
      <c r="C948" t="s">
        <v>6738</v>
      </c>
      <c r="E948">
        <v>12911219</v>
      </c>
      <c r="F948" t="s">
        <v>6737</v>
      </c>
      <c r="G948" t="s">
        <v>16</v>
      </c>
      <c r="H948" t="s">
        <v>15</v>
      </c>
      <c r="I948" t="s">
        <v>6736</v>
      </c>
      <c r="J948" t="s">
        <v>6735</v>
      </c>
      <c r="K948" t="s">
        <v>6734</v>
      </c>
      <c r="L948" t="s">
        <v>6733</v>
      </c>
      <c r="M948" t="s">
        <v>6732</v>
      </c>
      <c r="N948">
        <v>5</v>
      </c>
      <c r="O948" t="s">
        <v>6731</v>
      </c>
      <c r="P948" t="s">
        <v>6730</v>
      </c>
      <c r="Q948" t="s">
        <v>6729</v>
      </c>
      <c r="R948" s="7">
        <v>37622</v>
      </c>
      <c r="S948" s="8">
        <f t="shared" si="120"/>
        <v>2003</v>
      </c>
      <c r="T948" s="8">
        <v>2003</v>
      </c>
      <c r="U948" s="8">
        <f t="shared" si="121"/>
        <v>19</v>
      </c>
      <c r="V948" s="7">
        <v>37803</v>
      </c>
      <c r="W948" t="s">
        <v>6728</v>
      </c>
      <c r="X948" s="2">
        <v>0.69899999999999995</v>
      </c>
      <c r="Y948" s="6">
        <f t="shared" si="118"/>
        <v>1.8659405782013295E-2</v>
      </c>
      <c r="AA948" t="s">
        <v>6727</v>
      </c>
      <c r="AB948">
        <v>21429</v>
      </c>
      <c r="AC948">
        <v>14749092</v>
      </c>
      <c r="AD948" t="s">
        <v>6</v>
      </c>
      <c r="AE948">
        <v>2</v>
      </c>
      <c r="AF948">
        <v>7</v>
      </c>
      <c r="AH948" t="s">
        <v>6726</v>
      </c>
      <c r="AI948" t="s">
        <v>6725</v>
      </c>
      <c r="AK948" t="s">
        <v>6724</v>
      </c>
      <c r="AL948">
        <v>14</v>
      </c>
      <c r="AM948" s="5">
        <f t="shared" si="122"/>
        <v>0.73684210526315785</v>
      </c>
      <c r="AN948" s="4">
        <f t="shared" si="119"/>
        <v>1.1160047031626775E-3</v>
      </c>
      <c r="AO948" s="3"/>
      <c r="AP948">
        <v>0</v>
      </c>
      <c r="AR948" t="s">
        <v>1</v>
      </c>
      <c r="AT948" s="2" t="s">
        <v>0</v>
      </c>
      <c r="AU948" s="1">
        <f t="shared" si="123"/>
        <v>1.3396385458358109</v>
      </c>
      <c r="AV948" s="1">
        <f t="shared" si="124"/>
        <v>0.98877052425879863</v>
      </c>
      <c r="AW948" s="1">
        <f t="shared" si="125"/>
        <v>0.63790250268178617</v>
      </c>
    </row>
    <row r="949" spans="1:49" x14ac:dyDescent="0.2">
      <c r="A949">
        <v>947</v>
      </c>
      <c r="B949" t="s">
        <v>6723</v>
      </c>
      <c r="C949" t="s">
        <v>6722</v>
      </c>
      <c r="F949" t="s">
        <v>6721</v>
      </c>
      <c r="G949" t="s">
        <v>16</v>
      </c>
      <c r="H949" t="s">
        <v>15</v>
      </c>
      <c r="I949" t="s">
        <v>6720</v>
      </c>
      <c r="J949">
        <v>60024353</v>
      </c>
      <c r="K949" t="s">
        <v>6719</v>
      </c>
      <c r="L949" t="s">
        <v>6718</v>
      </c>
      <c r="M949" t="s">
        <v>132</v>
      </c>
      <c r="N949">
        <v>4</v>
      </c>
      <c r="O949" t="s">
        <v>6717</v>
      </c>
      <c r="P949" t="s">
        <v>6716</v>
      </c>
      <c r="Q949" t="s">
        <v>6715</v>
      </c>
      <c r="R949" s="7">
        <v>37622</v>
      </c>
      <c r="S949" s="8">
        <f t="shared" si="120"/>
        <v>2003</v>
      </c>
      <c r="T949" s="8">
        <v>2003</v>
      </c>
      <c r="U949" s="8">
        <f t="shared" si="121"/>
        <v>19</v>
      </c>
      <c r="V949" s="7">
        <v>37622</v>
      </c>
      <c r="W949" t="s">
        <v>6714</v>
      </c>
      <c r="X949" s="2">
        <v>0.78500000000000003</v>
      </c>
      <c r="Y949" s="6">
        <f t="shared" si="118"/>
        <v>2.0955126665065004E-2</v>
      </c>
      <c r="AA949">
        <v>10752196</v>
      </c>
      <c r="AB949">
        <v>5000154401</v>
      </c>
      <c r="AC949">
        <v>10990763</v>
      </c>
      <c r="AD949" t="s">
        <v>6</v>
      </c>
      <c r="AE949">
        <v>10</v>
      </c>
      <c r="AF949">
        <v>1</v>
      </c>
      <c r="AH949" t="s">
        <v>6713</v>
      </c>
      <c r="AI949" t="s">
        <v>6712</v>
      </c>
      <c r="AJ949" t="s">
        <v>6711</v>
      </c>
      <c r="AK949" t="s">
        <v>6710</v>
      </c>
      <c r="AL949">
        <v>22</v>
      </c>
      <c r="AM949" s="5">
        <f t="shared" si="122"/>
        <v>1.1578947368421053</v>
      </c>
      <c r="AN949" s="4">
        <f t="shared" si="119"/>
        <v>1.7537216763984934E-3</v>
      </c>
      <c r="AO949" s="3"/>
      <c r="AP949">
        <v>0</v>
      </c>
      <c r="AR949" t="s">
        <v>1</v>
      </c>
      <c r="AT949" s="2">
        <v>2.569</v>
      </c>
      <c r="AU949" s="1">
        <f t="shared" si="123"/>
        <v>1.519470516846505</v>
      </c>
      <c r="AV949" s="1">
        <f t="shared" si="124"/>
        <v>1.1354424170731747</v>
      </c>
      <c r="AW949" s="1">
        <f t="shared" si="125"/>
        <v>0.75141431729984465</v>
      </c>
    </row>
    <row r="950" spans="1:49" x14ac:dyDescent="0.2">
      <c r="A950">
        <v>948</v>
      </c>
      <c r="B950" t="s">
        <v>6709</v>
      </c>
      <c r="C950" t="s">
        <v>6708</v>
      </c>
      <c r="F950" t="s">
        <v>6707</v>
      </c>
      <c r="G950" t="s">
        <v>16</v>
      </c>
      <c r="H950" t="s">
        <v>15</v>
      </c>
      <c r="I950" t="s">
        <v>6706</v>
      </c>
      <c r="J950" t="s">
        <v>6705</v>
      </c>
      <c r="K950" t="s">
        <v>6704</v>
      </c>
      <c r="L950" t="s">
        <v>6703</v>
      </c>
      <c r="M950" t="s">
        <v>6702</v>
      </c>
      <c r="N950">
        <v>5</v>
      </c>
      <c r="O950" t="s">
        <v>6701</v>
      </c>
      <c r="P950" t="s">
        <v>6700</v>
      </c>
      <c r="Q950" t="s">
        <v>6699</v>
      </c>
      <c r="R950" s="7">
        <v>37622</v>
      </c>
      <c r="S950" s="8">
        <f t="shared" si="120"/>
        <v>2003</v>
      </c>
      <c r="T950" s="8">
        <v>2003</v>
      </c>
      <c r="U950" s="8">
        <f t="shared" si="121"/>
        <v>19</v>
      </c>
      <c r="V950" s="7">
        <v>2003</v>
      </c>
      <c r="W950" t="s">
        <v>4443</v>
      </c>
      <c r="X950" s="2">
        <v>3.6880000000000002</v>
      </c>
      <c r="Y950" s="6">
        <f t="shared" si="118"/>
        <v>9.8449053682496471E-2</v>
      </c>
      <c r="AA950">
        <v>319007</v>
      </c>
      <c r="AB950">
        <v>29150</v>
      </c>
      <c r="AC950">
        <v>10797114</v>
      </c>
      <c r="AD950" t="s">
        <v>6</v>
      </c>
      <c r="AE950">
        <v>91</v>
      </c>
      <c r="AF950">
        <v>17</v>
      </c>
      <c r="AI950" t="s">
        <v>6698</v>
      </c>
      <c r="AK950" t="s">
        <v>6697</v>
      </c>
      <c r="AL950">
        <v>77</v>
      </c>
      <c r="AM950" s="5">
        <f t="shared" si="122"/>
        <v>4.0526315789473681</v>
      </c>
      <c r="AN950" s="4">
        <f t="shared" si="119"/>
        <v>6.1380258673947264E-3</v>
      </c>
      <c r="AO950" s="3"/>
      <c r="AP950">
        <v>0</v>
      </c>
      <c r="AR950" t="s">
        <v>1</v>
      </c>
      <c r="AT950" s="2">
        <v>9.1609999999999996</v>
      </c>
      <c r="AU950" s="1">
        <f t="shared" si="123"/>
        <v>7.0755745337965941</v>
      </c>
      <c r="AV950" s="1">
        <f t="shared" si="124"/>
        <v>5.2293539774945597</v>
      </c>
      <c r="AW950" s="1">
        <f t="shared" si="125"/>
        <v>3.3831334211925244</v>
      </c>
    </row>
    <row r="951" spans="1:49" x14ac:dyDescent="0.2">
      <c r="A951">
        <v>949</v>
      </c>
      <c r="B951" t="s">
        <v>6696</v>
      </c>
      <c r="C951" t="s">
        <v>6695</v>
      </c>
      <c r="F951" t="s">
        <v>6694</v>
      </c>
      <c r="G951" t="s">
        <v>16</v>
      </c>
      <c r="H951" t="s">
        <v>15</v>
      </c>
      <c r="I951" t="s">
        <v>6693</v>
      </c>
      <c r="J951">
        <v>60010065</v>
      </c>
      <c r="K951" t="s">
        <v>1764</v>
      </c>
      <c r="L951" t="s">
        <v>1763</v>
      </c>
      <c r="M951" t="s">
        <v>323</v>
      </c>
      <c r="N951">
        <v>3</v>
      </c>
      <c r="O951" t="s">
        <v>6692</v>
      </c>
      <c r="P951" t="s">
        <v>6691</v>
      </c>
      <c r="Q951" t="s">
        <v>1760</v>
      </c>
      <c r="R951" s="7">
        <v>37622</v>
      </c>
      <c r="S951" s="8">
        <f t="shared" si="120"/>
        <v>2003</v>
      </c>
      <c r="T951" s="8">
        <v>2003</v>
      </c>
      <c r="U951" s="8">
        <f t="shared" si="121"/>
        <v>19</v>
      </c>
      <c r="V951" s="7">
        <v>37834</v>
      </c>
      <c r="W951" t="s">
        <v>6593</v>
      </c>
      <c r="X951" s="2">
        <v>1.036</v>
      </c>
      <c r="Y951" s="6">
        <f t="shared" si="118"/>
        <v>2.7655428312111263E-2</v>
      </c>
      <c r="AB951">
        <v>7200153151</v>
      </c>
      <c r="AC951">
        <v>15391663</v>
      </c>
      <c r="AD951" t="s">
        <v>6</v>
      </c>
      <c r="AE951">
        <v>2</v>
      </c>
      <c r="AF951">
        <v>3</v>
      </c>
      <c r="AH951" t="s">
        <v>6690</v>
      </c>
      <c r="AI951" t="s">
        <v>6689</v>
      </c>
      <c r="AK951" t="s">
        <v>6688</v>
      </c>
      <c r="AL951">
        <v>42</v>
      </c>
      <c r="AM951" s="5">
        <f t="shared" si="122"/>
        <v>2.2105263157894739</v>
      </c>
      <c r="AN951" s="4">
        <f t="shared" si="119"/>
        <v>3.3480141094880331E-3</v>
      </c>
      <c r="AO951" s="3"/>
      <c r="AP951">
        <v>0</v>
      </c>
      <c r="AR951" t="s">
        <v>1</v>
      </c>
      <c r="AT951" s="2">
        <v>3.2890000000000001</v>
      </c>
      <c r="AU951" s="1">
        <f t="shared" si="123"/>
        <v>2.0363204051324293</v>
      </c>
      <c r="AV951" s="1">
        <f t="shared" si="124"/>
        <v>1.5501721210799648</v>
      </c>
      <c r="AW951" s="1">
        <f t="shared" si="125"/>
        <v>1.0640238370275001</v>
      </c>
    </row>
    <row r="952" spans="1:49" x14ac:dyDescent="0.2">
      <c r="A952">
        <v>950</v>
      </c>
      <c r="B952" t="s">
        <v>6687</v>
      </c>
      <c r="C952" t="s">
        <v>6686</v>
      </c>
      <c r="F952" t="s">
        <v>6685</v>
      </c>
      <c r="G952" t="s">
        <v>16</v>
      </c>
      <c r="H952" t="s">
        <v>15</v>
      </c>
      <c r="I952" t="s">
        <v>6684</v>
      </c>
      <c r="J952">
        <v>60000461</v>
      </c>
      <c r="K952" t="s">
        <v>6683</v>
      </c>
      <c r="L952" t="s">
        <v>1642</v>
      </c>
      <c r="M952" t="s">
        <v>323</v>
      </c>
      <c r="N952">
        <v>1</v>
      </c>
      <c r="O952" t="s">
        <v>6682</v>
      </c>
      <c r="P952">
        <v>6602074758</v>
      </c>
      <c r="Q952">
        <v>60000461</v>
      </c>
      <c r="R952" s="7">
        <v>37622</v>
      </c>
      <c r="S952" s="8">
        <f t="shared" si="120"/>
        <v>2003</v>
      </c>
      <c r="T952" s="8">
        <v>2003</v>
      </c>
      <c r="U952" s="8">
        <f t="shared" si="121"/>
        <v>19</v>
      </c>
      <c r="V952" s="7" t="s">
        <v>6681</v>
      </c>
      <c r="W952" t="s">
        <v>6632</v>
      </c>
      <c r="X952" s="2">
        <v>0.84699999999999998</v>
      </c>
      <c r="Y952" s="6">
        <f t="shared" si="118"/>
        <v>2.2610181255172047E-2</v>
      </c>
      <c r="AA952">
        <v>281522</v>
      </c>
      <c r="AB952">
        <v>12174</v>
      </c>
      <c r="AD952" t="s">
        <v>6</v>
      </c>
      <c r="AE952">
        <v>50</v>
      </c>
      <c r="AF952">
        <v>4</v>
      </c>
      <c r="AH952" t="s">
        <v>6680</v>
      </c>
      <c r="AI952" t="s">
        <v>6679</v>
      </c>
      <c r="AK952" t="s">
        <v>6678</v>
      </c>
      <c r="AL952">
        <v>8</v>
      </c>
      <c r="AM952" s="5">
        <f t="shared" si="122"/>
        <v>0.42105263157894735</v>
      </c>
      <c r="AN952" s="4">
        <f t="shared" si="119"/>
        <v>6.377169732358157E-4</v>
      </c>
      <c r="AO952" s="3"/>
      <c r="AP952">
        <v>0</v>
      </c>
      <c r="AR952" t="s">
        <v>1</v>
      </c>
      <c r="AT952" s="2" t="s">
        <v>0</v>
      </c>
      <c r="AU952" s="1">
        <f t="shared" si="123"/>
        <v>1.6018441970591175</v>
      </c>
      <c r="AV952" s="1">
        <f t="shared" si="124"/>
        <v>1.1623949114203931</v>
      </c>
      <c r="AW952" s="1">
        <f t="shared" si="125"/>
        <v>0.72294562578166854</v>
      </c>
    </row>
    <row r="953" spans="1:49" x14ac:dyDescent="0.2">
      <c r="A953">
        <v>951</v>
      </c>
      <c r="B953" t="s">
        <v>6677</v>
      </c>
      <c r="F953" t="s">
        <v>6676</v>
      </c>
      <c r="G953" t="s">
        <v>16</v>
      </c>
      <c r="H953" t="s">
        <v>15</v>
      </c>
      <c r="I953" t="s">
        <v>6675</v>
      </c>
      <c r="J953">
        <v>60088188</v>
      </c>
      <c r="K953" t="s">
        <v>6674</v>
      </c>
      <c r="L953" t="s">
        <v>6673</v>
      </c>
      <c r="M953" t="s">
        <v>167</v>
      </c>
      <c r="N953">
        <v>5</v>
      </c>
      <c r="O953" t="s">
        <v>6672</v>
      </c>
      <c r="P953" t="s">
        <v>6671</v>
      </c>
      <c r="Q953" t="s">
        <v>6670</v>
      </c>
      <c r="R953" s="7">
        <v>37622</v>
      </c>
      <c r="S953" s="8">
        <f t="shared" si="120"/>
        <v>2003</v>
      </c>
      <c r="T953" s="8">
        <v>2003</v>
      </c>
      <c r="U953" s="8">
        <f t="shared" si="121"/>
        <v>19</v>
      </c>
      <c r="V953" s="7">
        <v>37622</v>
      </c>
      <c r="W953" t="s">
        <v>6669</v>
      </c>
      <c r="X953" s="2" t="s">
        <v>0</v>
      </c>
      <c r="Y953" s="6" t="e">
        <f t="shared" si="118"/>
        <v>#VALUE!</v>
      </c>
      <c r="AA953">
        <v>16715926</v>
      </c>
      <c r="AB953">
        <v>66182</v>
      </c>
      <c r="AD953" t="s">
        <v>6</v>
      </c>
      <c r="AE953">
        <v>7</v>
      </c>
      <c r="AF953">
        <v>2</v>
      </c>
      <c r="AH953" t="s">
        <v>6668</v>
      </c>
      <c r="AI953" t="s">
        <v>6667</v>
      </c>
      <c r="AJ953" t="s">
        <v>6666</v>
      </c>
      <c r="AK953" t="s">
        <v>6665</v>
      </c>
      <c r="AL953">
        <v>1</v>
      </c>
      <c r="AM953" s="5">
        <f t="shared" si="122"/>
        <v>5.2631578947368418E-2</v>
      </c>
      <c r="AN953" s="4">
        <f t="shared" si="119"/>
        <v>7.9714621654476962E-5</v>
      </c>
      <c r="AO953" s="3"/>
      <c r="AP953">
        <v>0</v>
      </c>
      <c r="AR953" t="s">
        <v>1</v>
      </c>
      <c r="AT953" s="2" t="s">
        <v>0</v>
      </c>
      <c r="AU953" s="1" t="e">
        <f t="shared" si="123"/>
        <v>#VALUE!</v>
      </c>
      <c r="AV953" s="1" t="e">
        <f t="shared" si="124"/>
        <v>#VALUE!</v>
      </c>
      <c r="AW953" s="1" t="e">
        <f t="shared" si="125"/>
        <v>#VALUE!</v>
      </c>
    </row>
    <row r="954" spans="1:49" x14ac:dyDescent="0.2">
      <c r="A954">
        <v>952</v>
      </c>
      <c r="B954" t="s">
        <v>6664</v>
      </c>
      <c r="F954" t="s">
        <v>6663</v>
      </c>
      <c r="G954" t="s">
        <v>16</v>
      </c>
      <c r="H954" t="s">
        <v>15</v>
      </c>
      <c r="I954" t="s">
        <v>6662</v>
      </c>
      <c r="J954">
        <v>60068756</v>
      </c>
      <c r="K954" t="s">
        <v>6661</v>
      </c>
      <c r="L954" t="s">
        <v>6660</v>
      </c>
      <c r="M954" t="s">
        <v>6659</v>
      </c>
      <c r="N954">
        <v>3</v>
      </c>
      <c r="O954" t="s">
        <v>6658</v>
      </c>
      <c r="P954" t="s">
        <v>6657</v>
      </c>
      <c r="Q954" t="s">
        <v>6656</v>
      </c>
      <c r="R954" s="7">
        <v>37622</v>
      </c>
      <c r="S954" s="8">
        <f t="shared" si="120"/>
        <v>2003</v>
      </c>
      <c r="T954" s="8">
        <v>2003</v>
      </c>
      <c r="U954" s="8">
        <f t="shared" si="121"/>
        <v>19</v>
      </c>
      <c r="V954" s="7">
        <v>37865</v>
      </c>
      <c r="W954" t="s">
        <v>6655</v>
      </c>
      <c r="X954" s="2" t="s">
        <v>0</v>
      </c>
      <c r="Y954" s="6" t="e">
        <f t="shared" si="118"/>
        <v>#VALUE!</v>
      </c>
      <c r="AA954">
        <v>2544121</v>
      </c>
      <c r="AB954">
        <v>71386</v>
      </c>
      <c r="AD954" t="s">
        <v>6</v>
      </c>
      <c r="AE954">
        <v>53</v>
      </c>
      <c r="AF954">
        <v>2</v>
      </c>
      <c r="AH954" t="s">
        <v>6654</v>
      </c>
      <c r="AI954" t="s">
        <v>6653</v>
      </c>
      <c r="AJ954" t="s">
        <v>6652</v>
      </c>
      <c r="AK954" t="s">
        <v>6651</v>
      </c>
      <c r="AL954">
        <v>0</v>
      </c>
      <c r="AM954" s="5">
        <f t="shared" si="122"/>
        <v>0</v>
      </c>
      <c r="AN954" s="4">
        <f t="shared" si="119"/>
        <v>0</v>
      </c>
      <c r="AO954" s="3"/>
      <c r="AP954">
        <v>0</v>
      </c>
      <c r="AR954" t="s">
        <v>1</v>
      </c>
      <c r="AT954" s="2" t="s">
        <v>0</v>
      </c>
      <c r="AU954" s="1" t="e">
        <f t="shared" si="123"/>
        <v>#VALUE!</v>
      </c>
      <c r="AV954" s="1" t="e">
        <f t="shared" si="124"/>
        <v>#VALUE!</v>
      </c>
      <c r="AW954" s="1" t="e">
        <f t="shared" si="125"/>
        <v>#VALUE!</v>
      </c>
    </row>
    <row r="955" spans="1:49" x14ac:dyDescent="0.2">
      <c r="A955">
        <v>953</v>
      </c>
      <c r="B955" t="s">
        <v>6650</v>
      </c>
      <c r="C955" t="s">
        <v>6649</v>
      </c>
      <c r="F955" t="s">
        <v>6648</v>
      </c>
      <c r="G955" t="s">
        <v>16</v>
      </c>
      <c r="H955" t="s">
        <v>15</v>
      </c>
      <c r="I955" t="s">
        <v>2724</v>
      </c>
      <c r="J955">
        <v>60016983</v>
      </c>
      <c r="K955" t="s">
        <v>6647</v>
      </c>
      <c r="L955" t="s">
        <v>6646</v>
      </c>
      <c r="M955" t="s">
        <v>266</v>
      </c>
      <c r="N955">
        <v>2</v>
      </c>
      <c r="O955" t="s">
        <v>6645</v>
      </c>
      <c r="P955" t="s">
        <v>6644</v>
      </c>
      <c r="Q955" t="s">
        <v>6643</v>
      </c>
      <c r="R955" s="7">
        <v>37622</v>
      </c>
      <c r="S955" s="8">
        <f t="shared" si="120"/>
        <v>2003</v>
      </c>
      <c r="T955" s="8">
        <v>2003</v>
      </c>
      <c r="U955" s="8">
        <f t="shared" si="121"/>
        <v>19</v>
      </c>
      <c r="V955" s="7" t="s">
        <v>3707</v>
      </c>
      <c r="W955" t="s">
        <v>6632</v>
      </c>
      <c r="X955" s="2">
        <v>0.84699999999999998</v>
      </c>
      <c r="Y955" s="6">
        <f t="shared" si="118"/>
        <v>2.2610181255172047E-2</v>
      </c>
      <c r="AA955">
        <v>281522</v>
      </c>
      <c r="AB955">
        <v>12174</v>
      </c>
      <c r="AD955" t="s">
        <v>6</v>
      </c>
      <c r="AE955">
        <v>50</v>
      </c>
      <c r="AF955">
        <v>2</v>
      </c>
      <c r="AH955" t="s">
        <v>6642</v>
      </c>
      <c r="AI955" t="s">
        <v>6641</v>
      </c>
      <c r="AK955" t="s">
        <v>6640</v>
      </c>
      <c r="AL955">
        <v>18</v>
      </c>
      <c r="AM955" s="5">
        <f t="shared" si="122"/>
        <v>0.94736842105263153</v>
      </c>
      <c r="AN955" s="4">
        <f t="shared" si="119"/>
        <v>1.4348631897805853E-3</v>
      </c>
      <c r="AO955" s="3"/>
      <c r="AP955">
        <v>0</v>
      </c>
      <c r="AR955" t="s">
        <v>1</v>
      </c>
      <c r="AT955" s="2" t="s">
        <v>0</v>
      </c>
      <c r="AU955" s="1">
        <f t="shared" si="123"/>
        <v>1.6257585835554607</v>
      </c>
      <c r="AV955" s="1">
        <f t="shared" si="124"/>
        <v>1.2022522222476315</v>
      </c>
      <c r="AW955" s="1">
        <f t="shared" si="125"/>
        <v>0.77874586093980236</v>
      </c>
    </row>
    <row r="956" spans="1:49" x14ac:dyDescent="0.2">
      <c r="A956">
        <v>954</v>
      </c>
      <c r="B956" t="s">
        <v>6639</v>
      </c>
      <c r="C956" t="s">
        <v>6638</v>
      </c>
      <c r="F956" t="s">
        <v>6637</v>
      </c>
      <c r="G956" t="s">
        <v>16</v>
      </c>
      <c r="H956" t="s">
        <v>15</v>
      </c>
      <c r="I956" t="s">
        <v>6052</v>
      </c>
      <c r="J956">
        <v>60005941</v>
      </c>
      <c r="K956" t="s">
        <v>6636</v>
      </c>
      <c r="L956" t="s">
        <v>5290</v>
      </c>
      <c r="M956" t="s">
        <v>3685</v>
      </c>
      <c r="N956">
        <v>8</v>
      </c>
      <c r="O956" t="s">
        <v>6635</v>
      </c>
      <c r="P956" t="s">
        <v>6634</v>
      </c>
      <c r="Q956" t="s">
        <v>6633</v>
      </c>
      <c r="R956" s="7">
        <v>37622</v>
      </c>
      <c r="S956" s="8">
        <f t="shared" si="120"/>
        <v>2003</v>
      </c>
      <c r="T956" s="8">
        <v>2003</v>
      </c>
      <c r="U956" s="8">
        <f t="shared" si="121"/>
        <v>19</v>
      </c>
      <c r="V956" s="7" t="s">
        <v>3229</v>
      </c>
      <c r="W956" t="s">
        <v>6632</v>
      </c>
      <c r="X956" s="2">
        <v>0.84699999999999998</v>
      </c>
      <c r="Y956" s="6">
        <f t="shared" si="118"/>
        <v>2.2610181255172047E-2</v>
      </c>
      <c r="AA956">
        <v>281522</v>
      </c>
      <c r="AB956">
        <v>12174</v>
      </c>
      <c r="AD956" t="s">
        <v>6</v>
      </c>
      <c r="AE956">
        <v>50</v>
      </c>
      <c r="AF956">
        <v>1</v>
      </c>
      <c r="AH956" t="s">
        <v>6631</v>
      </c>
      <c r="AI956" t="s">
        <v>6630</v>
      </c>
      <c r="AK956" t="s">
        <v>6629</v>
      </c>
      <c r="AL956">
        <v>5</v>
      </c>
      <c r="AM956" s="5">
        <f t="shared" si="122"/>
        <v>0.26315789473684209</v>
      </c>
      <c r="AN956" s="4">
        <f t="shared" si="119"/>
        <v>3.9857310827238487E-4</v>
      </c>
      <c r="AO956" s="3"/>
      <c r="AP956">
        <v>0</v>
      </c>
      <c r="AR956" t="s">
        <v>1</v>
      </c>
      <c r="AT956" s="2" t="s">
        <v>0</v>
      </c>
      <c r="AU956" s="1">
        <f t="shared" si="123"/>
        <v>1.5946698811102147</v>
      </c>
      <c r="AV956" s="1">
        <f t="shared" si="124"/>
        <v>1.1504377181722214</v>
      </c>
      <c r="AW956" s="1">
        <f t="shared" si="125"/>
        <v>0.70620555523422834</v>
      </c>
    </row>
    <row r="957" spans="1:49" x14ac:dyDescent="0.2">
      <c r="A957">
        <v>955</v>
      </c>
      <c r="B957" t="s">
        <v>6628</v>
      </c>
      <c r="C957" t="s">
        <v>6627</v>
      </c>
      <c r="F957" t="s">
        <v>6626</v>
      </c>
      <c r="G957" t="s">
        <v>16</v>
      </c>
      <c r="H957" t="s">
        <v>15</v>
      </c>
      <c r="I957" t="s">
        <v>6625</v>
      </c>
      <c r="J957">
        <v>60002399</v>
      </c>
      <c r="K957" t="s">
        <v>6624</v>
      </c>
      <c r="L957" t="s">
        <v>6543</v>
      </c>
      <c r="M957" t="s">
        <v>6542</v>
      </c>
      <c r="N957">
        <v>4</v>
      </c>
      <c r="O957" t="s">
        <v>6623</v>
      </c>
      <c r="P957" t="s">
        <v>6622</v>
      </c>
      <c r="Q957" t="s">
        <v>6621</v>
      </c>
      <c r="R957" s="7">
        <v>37622</v>
      </c>
      <c r="S957" s="8">
        <f t="shared" si="120"/>
        <v>2003</v>
      </c>
      <c r="T957" s="8">
        <v>2003</v>
      </c>
      <c r="U957" s="8">
        <f t="shared" si="121"/>
        <v>19</v>
      </c>
      <c r="V957" s="7">
        <v>2003</v>
      </c>
      <c r="W957" t="s">
        <v>6620</v>
      </c>
      <c r="X957" s="2">
        <v>0.35599999999999998</v>
      </c>
      <c r="Y957" s="6">
        <f t="shared" si="118"/>
        <v>9.5032166786791598E-3</v>
      </c>
      <c r="AA957" t="s">
        <v>6619</v>
      </c>
      <c r="AB957">
        <v>13789</v>
      </c>
      <c r="AD957" t="s">
        <v>6</v>
      </c>
      <c r="AE957">
        <v>29</v>
      </c>
      <c r="AF957">
        <v>2</v>
      </c>
      <c r="AH957" t="s">
        <v>6618</v>
      </c>
      <c r="AI957" t="s">
        <v>6617</v>
      </c>
      <c r="AK957" t="s">
        <v>6616</v>
      </c>
      <c r="AL957">
        <v>2</v>
      </c>
      <c r="AM957" s="5">
        <f t="shared" si="122"/>
        <v>0.10526315789473684</v>
      </c>
      <c r="AN957" s="4">
        <f t="shared" si="119"/>
        <v>1.5942924330895392E-4</v>
      </c>
      <c r="AO957" s="3"/>
      <c r="AP957">
        <v>0</v>
      </c>
      <c r="AR957" t="s">
        <v>1</v>
      </c>
      <c r="AT957" s="2">
        <v>0.92300000000000004</v>
      </c>
      <c r="AU957" s="1">
        <f t="shared" si="123"/>
        <v>0.67000804480680975</v>
      </c>
      <c r="AV957" s="1">
        <f t="shared" si="124"/>
        <v>0.48313229609940567</v>
      </c>
      <c r="AW957" s="1">
        <f t="shared" si="125"/>
        <v>0.29625654739200158</v>
      </c>
    </row>
    <row r="958" spans="1:49" x14ac:dyDescent="0.2">
      <c r="A958">
        <v>956</v>
      </c>
      <c r="B958" t="s">
        <v>6615</v>
      </c>
      <c r="C958" t="s">
        <v>6614</v>
      </c>
      <c r="F958" t="s">
        <v>6613</v>
      </c>
      <c r="G958" t="s">
        <v>16</v>
      </c>
      <c r="H958" t="s">
        <v>15</v>
      </c>
      <c r="I958" t="s">
        <v>6612</v>
      </c>
      <c r="J958">
        <v>60018641</v>
      </c>
      <c r="K958" t="s">
        <v>6611</v>
      </c>
      <c r="L958" t="s">
        <v>6610</v>
      </c>
      <c r="M958" t="s">
        <v>3685</v>
      </c>
      <c r="N958">
        <v>6</v>
      </c>
      <c r="O958" t="s">
        <v>6609</v>
      </c>
      <c r="P958" t="s">
        <v>6608</v>
      </c>
      <c r="Q958" t="s">
        <v>6607</v>
      </c>
      <c r="R958" s="7">
        <v>37622</v>
      </c>
      <c r="S958" s="8">
        <f t="shared" si="120"/>
        <v>2003</v>
      </c>
      <c r="T958" s="8">
        <v>2003</v>
      </c>
      <c r="U958" s="8">
        <f t="shared" si="121"/>
        <v>19</v>
      </c>
      <c r="V958" s="7">
        <v>2003</v>
      </c>
      <c r="W958" t="s">
        <v>6606</v>
      </c>
      <c r="X958" s="2">
        <v>0.83499999999999996</v>
      </c>
      <c r="Y958" s="6">
        <f t="shared" si="118"/>
        <v>2.2289848108699713E-2</v>
      </c>
      <c r="AA958">
        <v>13438832</v>
      </c>
      <c r="AB958">
        <v>22568</v>
      </c>
      <c r="AC958">
        <v>18805981</v>
      </c>
      <c r="AD958" t="s">
        <v>6</v>
      </c>
      <c r="AE958">
        <v>55</v>
      </c>
      <c r="AF958">
        <v>11</v>
      </c>
      <c r="AH958" t="s">
        <v>6605</v>
      </c>
      <c r="AI958" t="s">
        <v>6604</v>
      </c>
      <c r="AJ958" t="s">
        <v>6603</v>
      </c>
      <c r="AK958" t="s">
        <v>6602</v>
      </c>
      <c r="AL958">
        <v>11</v>
      </c>
      <c r="AM958" s="5">
        <f t="shared" si="122"/>
        <v>0.57894736842105265</v>
      </c>
      <c r="AN958" s="4">
        <f t="shared" si="119"/>
        <v>8.768608381992467E-4</v>
      </c>
      <c r="AO958" s="3"/>
      <c r="AP958">
        <v>1</v>
      </c>
      <c r="AQ958" t="s">
        <v>6601</v>
      </c>
      <c r="AR958" t="s">
        <v>1</v>
      </c>
      <c r="AS958" t="s">
        <v>6600</v>
      </c>
      <c r="AT958" s="2" t="s">
        <v>0</v>
      </c>
      <c r="AU958" s="1">
        <f t="shared" si="123"/>
        <v>1.5865951927549571</v>
      </c>
      <c r="AV958" s="1">
        <f t="shared" si="124"/>
        <v>1.1583354473449481</v>
      </c>
      <c r="AW958" s="1">
        <f t="shared" si="125"/>
        <v>0.73007570193493865</v>
      </c>
    </row>
    <row r="959" spans="1:49" x14ac:dyDescent="0.2">
      <c r="A959">
        <v>957</v>
      </c>
      <c r="B959" t="s">
        <v>6599</v>
      </c>
      <c r="C959" t="s">
        <v>6598</v>
      </c>
      <c r="F959" t="s">
        <v>6597</v>
      </c>
      <c r="G959" t="s">
        <v>16</v>
      </c>
      <c r="H959" t="s">
        <v>15</v>
      </c>
      <c r="I959" t="s">
        <v>6596</v>
      </c>
      <c r="J959">
        <v>60010065</v>
      </c>
      <c r="K959" t="s">
        <v>1764</v>
      </c>
      <c r="L959" t="s">
        <v>1763</v>
      </c>
      <c r="M959" t="s">
        <v>323</v>
      </c>
      <c r="N959">
        <v>3</v>
      </c>
      <c r="O959" t="s">
        <v>6595</v>
      </c>
      <c r="P959" t="s">
        <v>6594</v>
      </c>
      <c r="Q959" t="s">
        <v>1760</v>
      </c>
      <c r="R959" s="7">
        <v>37622</v>
      </c>
      <c r="S959" s="8">
        <f t="shared" si="120"/>
        <v>2003</v>
      </c>
      <c r="T959" s="8">
        <v>2003</v>
      </c>
      <c r="U959" s="8">
        <f t="shared" si="121"/>
        <v>19</v>
      </c>
      <c r="V959" s="7">
        <v>37926</v>
      </c>
      <c r="W959" t="s">
        <v>6593</v>
      </c>
      <c r="X959" s="2">
        <v>1.036</v>
      </c>
      <c r="Y959" s="6">
        <f t="shared" si="118"/>
        <v>2.7655428312111263E-2</v>
      </c>
      <c r="AB959">
        <v>7200153151</v>
      </c>
      <c r="AC959">
        <v>15391663</v>
      </c>
      <c r="AD959" t="s">
        <v>6</v>
      </c>
      <c r="AE959">
        <v>2</v>
      </c>
      <c r="AF959">
        <v>4</v>
      </c>
      <c r="AH959" t="s">
        <v>6592</v>
      </c>
      <c r="AI959" t="s">
        <v>6591</v>
      </c>
      <c r="AK959" t="s">
        <v>6590</v>
      </c>
      <c r="AL959">
        <v>7</v>
      </c>
      <c r="AM959" s="5">
        <f t="shared" si="122"/>
        <v>0.36842105263157893</v>
      </c>
      <c r="AN959" s="4">
        <f t="shared" si="119"/>
        <v>5.5800235158133874E-4</v>
      </c>
      <c r="AO959" s="3"/>
      <c r="AP959">
        <v>0</v>
      </c>
      <c r="AR959" t="s">
        <v>1</v>
      </c>
      <c r="AT959" s="2">
        <v>3.2890000000000001</v>
      </c>
      <c r="AU959" s="1">
        <f t="shared" si="123"/>
        <v>1.9526200523952284</v>
      </c>
      <c r="AV959" s="1">
        <f t="shared" si="124"/>
        <v>1.41067153318463</v>
      </c>
      <c r="AW959" s="1">
        <f t="shared" si="125"/>
        <v>0.86872301397403173</v>
      </c>
    </row>
    <row r="960" spans="1:49" x14ac:dyDescent="0.2">
      <c r="A960">
        <v>958</v>
      </c>
      <c r="B960" t="s">
        <v>6589</v>
      </c>
      <c r="C960" t="s">
        <v>6588</v>
      </c>
      <c r="F960" t="s">
        <v>6587</v>
      </c>
      <c r="G960" t="s">
        <v>16</v>
      </c>
      <c r="H960" t="s">
        <v>15</v>
      </c>
      <c r="I960" t="s">
        <v>6586</v>
      </c>
      <c r="J960" t="s">
        <v>6585</v>
      </c>
      <c r="K960" t="s">
        <v>6584</v>
      </c>
      <c r="L960" t="s">
        <v>6583</v>
      </c>
      <c r="M960" t="s">
        <v>6582</v>
      </c>
      <c r="N960">
        <v>4</v>
      </c>
      <c r="O960" t="s">
        <v>6581</v>
      </c>
      <c r="P960" t="s">
        <v>6580</v>
      </c>
      <c r="Q960" t="s">
        <v>6579</v>
      </c>
      <c r="R960" s="7">
        <v>37622</v>
      </c>
      <c r="S960" s="8">
        <f t="shared" si="120"/>
        <v>2003</v>
      </c>
      <c r="T960" s="8">
        <v>2003</v>
      </c>
      <c r="U960" s="8">
        <f t="shared" si="121"/>
        <v>19</v>
      </c>
      <c r="V960" s="7">
        <v>37956</v>
      </c>
      <c r="W960" t="s">
        <v>6578</v>
      </c>
      <c r="X960" s="2">
        <v>0.13800000000000001</v>
      </c>
      <c r="Y960" s="6">
        <f t="shared" si="118"/>
        <v>3.6838311844318095E-3</v>
      </c>
      <c r="AA960">
        <v>10071202</v>
      </c>
      <c r="AB960">
        <v>26195</v>
      </c>
      <c r="AD960" t="s">
        <v>6</v>
      </c>
      <c r="AE960">
        <v>8</v>
      </c>
      <c r="AF960">
        <v>4</v>
      </c>
      <c r="AH960" t="s">
        <v>6577</v>
      </c>
      <c r="AJ960" t="s">
        <v>6576</v>
      </c>
      <c r="AL960">
        <v>0</v>
      </c>
      <c r="AM960" s="5">
        <f t="shared" si="122"/>
        <v>0</v>
      </c>
      <c r="AN960" s="4">
        <f t="shared" si="119"/>
        <v>0</v>
      </c>
      <c r="AO960" s="3"/>
      <c r="AP960">
        <v>0</v>
      </c>
      <c r="AR960" t="s">
        <v>6575</v>
      </c>
      <c r="AS960" t="s">
        <v>6574</v>
      </c>
      <c r="AT960" s="2" t="s">
        <v>0</v>
      </c>
      <c r="AU960" s="1">
        <f t="shared" si="123"/>
        <v>0.25786818291022667</v>
      </c>
      <c r="AV960" s="1">
        <f t="shared" si="124"/>
        <v>0.18419155922159047</v>
      </c>
      <c r="AW960" s="1">
        <f t="shared" si="125"/>
        <v>0.11051493553295429</v>
      </c>
    </row>
    <row r="961" spans="1:49" x14ac:dyDescent="0.2">
      <c r="A961">
        <v>959</v>
      </c>
      <c r="B961" t="s">
        <v>6573</v>
      </c>
      <c r="C961" t="s">
        <v>6572</v>
      </c>
      <c r="D961" t="s">
        <v>6571</v>
      </c>
      <c r="E961">
        <v>14645079</v>
      </c>
      <c r="F961" t="s">
        <v>6570</v>
      </c>
      <c r="G961" t="s">
        <v>16</v>
      </c>
      <c r="H961" t="s">
        <v>15</v>
      </c>
      <c r="I961" t="s">
        <v>6569</v>
      </c>
      <c r="J961">
        <v>60072285</v>
      </c>
      <c r="K961" t="s">
        <v>4701</v>
      </c>
      <c r="L961" t="s">
        <v>4700</v>
      </c>
      <c r="M961" t="s">
        <v>357</v>
      </c>
      <c r="N961">
        <v>4</v>
      </c>
      <c r="O961" t="s">
        <v>6568</v>
      </c>
      <c r="P961" t="s">
        <v>6567</v>
      </c>
      <c r="Q961" t="s">
        <v>6566</v>
      </c>
      <c r="R961" s="7">
        <v>37622</v>
      </c>
      <c r="S961" s="8">
        <f t="shared" si="120"/>
        <v>2003</v>
      </c>
      <c r="T961" s="8">
        <v>2003</v>
      </c>
      <c r="U961" s="8">
        <f t="shared" si="121"/>
        <v>19</v>
      </c>
      <c r="V961" s="7">
        <v>37956</v>
      </c>
      <c r="W961" t="s">
        <v>4696</v>
      </c>
      <c r="X961" s="2">
        <v>1.7130000000000001</v>
      </c>
      <c r="Y961" s="6">
        <f t="shared" si="118"/>
        <v>4.5727556658925285E-2</v>
      </c>
      <c r="AA961">
        <v>63495</v>
      </c>
      <c r="AB961">
        <v>14859</v>
      </c>
      <c r="AD961" t="s">
        <v>6</v>
      </c>
      <c r="AE961">
        <v>85</v>
      </c>
      <c r="AF961">
        <v>6</v>
      </c>
      <c r="AH961" t="s">
        <v>6565</v>
      </c>
      <c r="AI961" t="s">
        <v>6564</v>
      </c>
      <c r="AK961" t="s">
        <v>6563</v>
      </c>
      <c r="AL961">
        <v>143</v>
      </c>
      <c r="AM961" s="5">
        <f t="shared" si="122"/>
        <v>7.5263157894736841</v>
      </c>
      <c r="AN961" s="4">
        <f t="shared" si="119"/>
        <v>1.1399190896590207E-2</v>
      </c>
      <c r="AO961" s="3"/>
      <c r="AP961">
        <v>1</v>
      </c>
      <c r="AR961" t="s">
        <v>1</v>
      </c>
      <c r="AT961" s="2">
        <v>4.0330000000000004</v>
      </c>
      <c r="AU961" s="1">
        <f t="shared" si="123"/>
        <v>3.5429046930224763</v>
      </c>
      <c r="AV961" s="1">
        <f t="shared" si="124"/>
        <v>2.8563373777757746</v>
      </c>
      <c r="AW961" s="1">
        <f t="shared" si="125"/>
        <v>2.1697700625290728</v>
      </c>
    </row>
    <row r="962" spans="1:49" x14ac:dyDescent="0.2">
      <c r="A962">
        <v>960</v>
      </c>
      <c r="B962" t="s">
        <v>6562</v>
      </c>
      <c r="C962" t="s">
        <v>6561</v>
      </c>
      <c r="D962" t="s">
        <v>6560</v>
      </c>
      <c r="F962" t="s">
        <v>6559</v>
      </c>
      <c r="G962" t="s">
        <v>16</v>
      </c>
      <c r="H962" t="s">
        <v>15</v>
      </c>
      <c r="I962" t="s">
        <v>6558</v>
      </c>
      <c r="J962">
        <v>60023238</v>
      </c>
      <c r="K962" t="s">
        <v>6557</v>
      </c>
      <c r="L962" t="s">
        <v>5220</v>
      </c>
      <c r="M962" t="s">
        <v>5219</v>
      </c>
      <c r="N962">
        <v>2</v>
      </c>
      <c r="O962" t="s">
        <v>6556</v>
      </c>
      <c r="P962" t="s">
        <v>6555</v>
      </c>
      <c r="Q962" t="s">
        <v>6554</v>
      </c>
      <c r="R962" s="7">
        <v>37622</v>
      </c>
      <c r="S962" s="8">
        <f t="shared" si="120"/>
        <v>2003</v>
      </c>
      <c r="T962" s="8">
        <v>2003</v>
      </c>
      <c r="U962" s="8">
        <f t="shared" si="121"/>
        <v>19</v>
      </c>
      <c r="V962" s="7" t="s">
        <v>2811</v>
      </c>
      <c r="W962" t="s">
        <v>2810</v>
      </c>
      <c r="X962" s="2">
        <v>0.90400000000000003</v>
      </c>
      <c r="Y962" s="6">
        <f t="shared" si="118"/>
        <v>2.4131763700915621E-2</v>
      </c>
      <c r="AA962">
        <v>2578972</v>
      </c>
      <c r="AB962">
        <v>24537</v>
      </c>
      <c r="AD962" t="s">
        <v>6</v>
      </c>
      <c r="AE962" t="s">
        <v>2809</v>
      </c>
      <c r="AH962" t="s">
        <v>6553</v>
      </c>
      <c r="AI962" t="s">
        <v>6552</v>
      </c>
      <c r="AJ962" t="s">
        <v>6551</v>
      </c>
      <c r="AK962" t="s">
        <v>6550</v>
      </c>
      <c r="AL962">
        <v>20</v>
      </c>
      <c r="AM962" s="5">
        <f t="shared" si="122"/>
        <v>1.0526315789473684</v>
      </c>
      <c r="AN962" s="4">
        <f t="shared" si="119"/>
        <v>1.5942924330895395E-3</v>
      </c>
      <c r="AO962" s="3"/>
      <c r="AP962">
        <v>0</v>
      </c>
      <c r="AR962" t="s">
        <v>1</v>
      </c>
      <c r="AS962" t="s">
        <v>6549</v>
      </c>
      <c r="AT962" s="2" t="s">
        <v>0</v>
      </c>
      <c r="AU962" s="1">
        <f t="shared" si="123"/>
        <v>1.7370522320567798</v>
      </c>
      <c r="AV962" s="1">
        <f t="shared" si="124"/>
        <v>1.286302806700258</v>
      </c>
      <c r="AW962" s="1">
        <f t="shared" si="125"/>
        <v>0.83555338134373625</v>
      </c>
    </row>
    <row r="963" spans="1:49" x14ac:dyDescent="0.2">
      <c r="A963">
        <v>961</v>
      </c>
      <c r="B963" t="s">
        <v>6548</v>
      </c>
      <c r="C963" t="s">
        <v>6547</v>
      </c>
      <c r="F963" t="s">
        <v>6546</v>
      </c>
      <c r="G963" t="s">
        <v>16</v>
      </c>
      <c r="H963" t="s">
        <v>15</v>
      </c>
      <c r="I963" t="s">
        <v>6545</v>
      </c>
      <c r="J963">
        <v>60068504</v>
      </c>
      <c r="K963" t="s">
        <v>6544</v>
      </c>
      <c r="L963" t="s">
        <v>6543</v>
      </c>
      <c r="M963" t="s">
        <v>6542</v>
      </c>
      <c r="N963">
        <v>1</v>
      </c>
      <c r="O963" t="s">
        <v>6541</v>
      </c>
      <c r="P963">
        <v>57218704719</v>
      </c>
      <c r="Q963">
        <v>60068504</v>
      </c>
      <c r="R963" s="7">
        <v>37622</v>
      </c>
      <c r="S963" s="8">
        <f t="shared" si="120"/>
        <v>2003</v>
      </c>
      <c r="T963" s="8">
        <v>2003</v>
      </c>
      <c r="U963" s="8">
        <f t="shared" si="121"/>
        <v>19</v>
      </c>
      <c r="V963" s="7">
        <v>2003</v>
      </c>
      <c r="W963" t="s">
        <v>6540</v>
      </c>
      <c r="X963" s="2">
        <v>0.25900000000000001</v>
      </c>
      <c r="Y963" s="6">
        <f t="shared" ref="Y963:Y1026" si="126">(X963-$Z$3)/($Z$2-$Z$3)</f>
        <v>6.9138570780278158E-3</v>
      </c>
      <c r="AA963">
        <v>10642315</v>
      </c>
      <c r="AB963">
        <v>25497</v>
      </c>
      <c r="AD963" t="s">
        <v>6</v>
      </c>
      <c r="AE963">
        <v>35</v>
      </c>
      <c r="AF963" s="10">
        <v>44413</v>
      </c>
      <c r="AI963" t="s">
        <v>6539</v>
      </c>
      <c r="AJ963" t="s">
        <v>6538</v>
      </c>
      <c r="AK963" t="s">
        <v>6537</v>
      </c>
      <c r="AL963">
        <v>0</v>
      </c>
      <c r="AM963" s="5">
        <f t="shared" si="122"/>
        <v>0</v>
      </c>
      <c r="AN963" s="4">
        <f t="shared" ref="AN963:AN1026" si="127">(AM963-$AO$3)/($AO$2-$AO$3)</f>
        <v>0</v>
      </c>
      <c r="AO963" s="3"/>
      <c r="AP963">
        <v>0</v>
      </c>
      <c r="AR963" t="s">
        <v>1</v>
      </c>
      <c r="AT963" s="2" t="s">
        <v>0</v>
      </c>
      <c r="AU963" s="1">
        <f t="shared" si="123"/>
        <v>0.48396999546194708</v>
      </c>
      <c r="AV963" s="1">
        <f t="shared" si="124"/>
        <v>0.34569285390139082</v>
      </c>
      <c r="AW963" s="1">
        <f t="shared" si="125"/>
        <v>0.20741571234083447</v>
      </c>
    </row>
    <row r="964" spans="1:49" x14ac:dyDescent="0.2">
      <c r="A964">
        <v>962</v>
      </c>
      <c r="B964" t="s">
        <v>6536</v>
      </c>
      <c r="C964" t="s">
        <v>6535</v>
      </c>
      <c r="E964">
        <v>12883043</v>
      </c>
      <c r="F964" t="s">
        <v>6534</v>
      </c>
      <c r="G964" t="s">
        <v>16</v>
      </c>
      <c r="H964" t="s">
        <v>15</v>
      </c>
      <c r="I964" t="s">
        <v>6533</v>
      </c>
      <c r="J964">
        <v>60009358</v>
      </c>
      <c r="K964" t="s">
        <v>6532</v>
      </c>
      <c r="L964" t="s">
        <v>6531</v>
      </c>
      <c r="M964" t="s">
        <v>5219</v>
      </c>
      <c r="N964">
        <v>2</v>
      </c>
      <c r="O964" t="s">
        <v>6530</v>
      </c>
      <c r="P964" t="s">
        <v>6529</v>
      </c>
      <c r="Q964" t="s">
        <v>6528</v>
      </c>
      <c r="R964" s="7">
        <v>37622</v>
      </c>
      <c r="S964" s="8">
        <f t="shared" si="120"/>
        <v>2003</v>
      </c>
      <c r="T964" s="8">
        <v>2003</v>
      </c>
      <c r="U964" s="8">
        <f t="shared" si="121"/>
        <v>19</v>
      </c>
      <c r="V964" s="7">
        <v>37834</v>
      </c>
      <c r="W964" t="s">
        <v>6527</v>
      </c>
      <c r="X964" s="2" t="s">
        <v>0</v>
      </c>
      <c r="Y964" s="6" t="e">
        <f t="shared" si="126"/>
        <v>#VALUE!</v>
      </c>
      <c r="AA964">
        <v>15359476</v>
      </c>
      <c r="AB964">
        <v>14151</v>
      </c>
      <c r="AD964" t="s">
        <v>6</v>
      </c>
      <c r="AE964">
        <v>2</v>
      </c>
      <c r="AF964">
        <v>8</v>
      </c>
      <c r="AH964" t="s">
        <v>6526</v>
      </c>
      <c r="AI964" t="s">
        <v>6525</v>
      </c>
      <c r="AK964" t="s">
        <v>6524</v>
      </c>
      <c r="AL964">
        <v>0</v>
      </c>
      <c r="AM964" s="5">
        <f t="shared" si="122"/>
        <v>0</v>
      </c>
      <c r="AN964" s="4">
        <f t="shared" si="127"/>
        <v>0</v>
      </c>
      <c r="AO964" s="3"/>
      <c r="AP964">
        <v>1</v>
      </c>
      <c r="AR964" t="s">
        <v>1</v>
      </c>
      <c r="AT964" s="2" t="s">
        <v>0</v>
      </c>
      <c r="AU964" s="1" t="e">
        <f t="shared" si="123"/>
        <v>#VALUE!</v>
      </c>
      <c r="AV964" s="1" t="e">
        <f t="shared" si="124"/>
        <v>#VALUE!</v>
      </c>
      <c r="AW964" s="1" t="e">
        <f t="shared" si="125"/>
        <v>#VALUE!</v>
      </c>
    </row>
    <row r="965" spans="1:49" x14ac:dyDescent="0.2">
      <c r="A965">
        <v>963</v>
      </c>
      <c r="B965" t="s">
        <v>6523</v>
      </c>
      <c r="C965" t="s">
        <v>6522</v>
      </c>
      <c r="D965" t="s">
        <v>6521</v>
      </c>
      <c r="F965" t="s">
        <v>6520</v>
      </c>
      <c r="G965" t="s">
        <v>16</v>
      </c>
      <c r="H965" t="s">
        <v>15</v>
      </c>
      <c r="I965" t="s">
        <v>6519</v>
      </c>
      <c r="J965" t="s">
        <v>6518</v>
      </c>
      <c r="K965" t="s">
        <v>6517</v>
      </c>
      <c r="L965" t="s">
        <v>6516</v>
      </c>
      <c r="M965" t="s">
        <v>389</v>
      </c>
      <c r="N965">
        <v>6</v>
      </c>
      <c r="O965" t="s">
        <v>6515</v>
      </c>
      <c r="P965" t="s">
        <v>6514</v>
      </c>
      <c r="Q965" t="s">
        <v>6513</v>
      </c>
      <c r="R965" s="7">
        <v>37622</v>
      </c>
      <c r="S965" s="8">
        <f t="shared" si="120"/>
        <v>2003</v>
      </c>
      <c r="T965" s="8">
        <v>2003</v>
      </c>
      <c r="U965" s="8">
        <f t="shared" si="121"/>
        <v>19</v>
      </c>
      <c r="V965" s="7" t="s">
        <v>2811</v>
      </c>
      <c r="W965" t="s">
        <v>2810</v>
      </c>
      <c r="X965" s="2">
        <v>0.90400000000000003</v>
      </c>
      <c r="Y965" s="6">
        <f t="shared" si="126"/>
        <v>2.4131763700915621E-2</v>
      </c>
      <c r="AA965">
        <v>2578972</v>
      </c>
      <c r="AB965">
        <v>24537</v>
      </c>
      <c r="AD965" t="s">
        <v>6</v>
      </c>
      <c r="AE965" t="s">
        <v>2809</v>
      </c>
      <c r="AH965" t="s">
        <v>6512</v>
      </c>
      <c r="AI965" t="s">
        <v>6511</v>
      </c>
      <c r="AJ965" t="s">
        <v>6510</v>
      </c>
      <c r="AK965" t="s">
        <v>6509</v>
      </c>
      <c r="AL965">
        <v>9</v>
      </c>
      <c r="AM965" s="5">
        <f t="shared" si="122"/>
        <v>0.47368421052631576</v>
      </c>
      <c r="AN965" s="4">
        <f t="shared" si="127"/>
        <v>7.1743159489029266E-4</v>
      </c>
      <c r="AO965" s="3"/>
      <c r="AP965">
        <v>0</v>
      </c>
      <c r="AQ965" t="s">
        <v>6508</v>
      </c>
      <c r="AR965" t="s">
        <v>6507</v>
      </c>
      <c r="AS965" t="s">
        <v>6506</v>
      </c>
      <c r="AT965" s="2" t="s">
        <v>0</v>
      </c>
      <c r="AU965" s="1">
        <f t="shared" si="123"/>
        <v>1.710746406910802</v>
      </c>
      <c r="AV965" s="1">
        <f t="shared" si="124"/>
        <v>1.2424597647902957</v>
      </c>
      <c r="AW965" s="1">
        <f t="shared" si="125"/>
        <v>0.77417312266978899</v>
      </c>
    </row>
    <row r="966" spans="1:49" x14ac:dyDescent="0.2">
      <c r="A966">
        <v>964</v>
      </c>
      <c r="B966" t="s">
        <v>6505</v>
      </c>
      <c r="C966" t="s">
        <v>6504</v>
      </c>
      <c r="D966" t="s">
        <v>6503</v>
      </c>
      <c r="F966" t="s">
        <v>6502</v>
      </c>
      <c r="G966" t="s">
        <v>16</v>
      </c>
      <c r="H966" t="s">
        <v>15</v>
      </c>
      <c r="I966" t="s">
        <v>6501</v>
      </c>
      <c r="J966" t="s">
        <v>6500</v>
      </c>
      <c r="K966" t="s">
        <v>6499</v>
      </c>
      <c r="L966" t="s">
        <v>6498</v>
      </c>
      <c r="M966" t="s">
        <v>4097</v>
      </c>
      <c r="N966">
        <v>3</v>
      </c>
      <c r="O966" t="s">
        <v>6497</v>
      </c>
      <c r="P966" t="s">
        <v>6496</v>
      </c>
      <c r="Q966" t="s">
        <v>6495</v>
      </c>
      <c r="R966" s="7">
        <v>37622</v>
      </c>
      <c r="S966" s="8">
        <f t="shared" si="120"/>
        <v>2003</v>
      </c>
      <c r="T966" s="8">
        <v>2003</v>
      </c>
      <c r="U966" s="8">
        <f t="shared" si="121"/>
        <v>19</v>
      </c>
      <c r="V966" s="7" t="s">
        <v>2811</v>
      </c>
      <c r="W966" t="s">
        <v>2810</v>
      </c>
      <c r="X966" s="2">
        <v>0.90400000000000003</v>
      </c>
      <c r="Y966" s="6">
        <f t="shared" si="126"/>
        <v>2.4131763700915621E-2</v>
      </c>
      <c r="AA966">
        <v>2578972</v>
      </c>
      <c r="AB966">
        <v>24537</v>
      </c>
      <c r="AD966" t="s">
        <v>6</v>
      </c>
      <c r="AE966" t="s">
        <v>2809</v>
      </c>
      <c r="AH966" t="s">
        <v>6494</v>
      </c>
      <c r="AI966" t="s">
        <v>6493</v>
      </c>
      <c r="AJ966" t="s">
        <v>6492</v>
      </c>
      <c r="AK966" t="s">
        <v>6491</v>
      </c>
      <c r="AL966">
        <v>19</v>
      </c>
      <c r="AM966" s="5">
        <f t="shared" si="122"/>
        <v>1</v>
      </c>
      <c r="AN966" s="4">
        <f t="shared" si="127"/>
        <v>1.5145778114350624E-3</v>
      </c>
      <c r="AO966" s="3"/>
      <c r="AP966">
        <v>0</v>
      </c>
      <c r="AQ966" t="s">
        <v>6490</v>
      </c>
      <c r="AR966" t="s">
        <v>1</v>
      </c>
      <c r="AS966" t="s">
        <v>6489</v>
      </c>
      <c r="AT966" s="2" t="s">
        <v>0</v>
      </c>
      <c r="AU966" s="1">
        <f t="shared" si="123"/>
        <v>1.7346607934071452</v>
      </c>
      <c r="AV966" s="1">
        <f t="shared" si="124"/>
        <v>1.2823170756175342</v>
      </c>
      <c r="AW966" s="1">
        <f t="shared" si="125"/>
        <v>0.82997335782792303</v>
      </c>
    </row>
    <row r="967" spans="1:49" x14ac:dyDescent="0.2">
      <c r="A967">
        <v>965</v>
      </c>
      <c r="B967" t="s">
        <v>6488</v>
      </c>
      <c r="C967" t="s">
        <v>6487</v>
      </c>
      <c r="F967" t="s">
        <v>6486</v>
      </c>
      <c r="G967" t="s">
        <v>16</v>
      </c>
      <c r="H967" t="s">
        <v>15</v>
      </c>
      <c r="I967" t="s">
        <v>6485</v>
      </c>
      <c r="J967">
        <v>60017322</v>
      </c>
      <c r="K967" t="s">
        <v>6484</v>
      </c>
      <c r="L967" t="s">
        <v>6483</v>
      </c>
      <c r="M967" t="s">
        <v>3736</v>
      </c>
      <c r="N967">
        <v>2</v>
      </c>
      <c r="O967" t="s">
        <v>6482</v>
      </c>
      <c r="P967" t="s">
        <v>6481</v>
      </c>
      <c r="Q967" t="s">
        <v>6480</v>
      </c>
      <c r="R967" s="7">
        <v>37622</v>
      </c>
      <c r="S967" s="8">
        <f t="shared" si="120"/>
        <v>2003</v>
      </c>
      <c r="T967" s="8">
        <v>2003</v>
      </c>
      <c r="U967" s="8">
        <f t="shared" si="121"/>
        <v>19</v>
      </c>
      <c r="V967" s="7" t="s">
        <v>1802</v>
      </c>
      <c r="W967" t="s">
        <v>6479</v>
      </c>
      <c r="X967" s="2">
        <v>0.35899999999999999</v>
      </c>
      <c r="Y967" s="6">
        <f t="shared" si="126"/>
        <v>9.5832999652972432E-3</v>
      </c>
      <c r="AA967">
        <v>1610457</v>
      </c>
      <c r="AB967">
        <v>20938</v>
      </c>
      <c r="AD967" t="s">
        <v>6</v>
      </c>
      <c r="AE967">
        <v>25</v>
      </c>
      <c r="AF967">
        <v>3</v>
      </c>
      <c r="AH967" t="s">
        <v>6478</v>
      </c>
      <c r="AI967" t="s">
        <v>6477</v>
      </c>
      <c r="AJ967" t="s">
        <v>6476</v>
      </c>
      <c r="AK967" t="s">
        <v>6475</v>
      </c>
      <c r="AL967">
        <v>4</v>
      </c>
      <c r="AM967" s="5">
        <f t="shared" si="122"/>
        <v>0.21052631578947367</v>
      </c>
      <c r="AN967" s="4">
        <f t="shared" si="127"/>
        <v>3.1885848661790785E-4</v>
      </c>
      <c r="AO967" s="3"/>
      <c r="AP967">
        <v>0</v>
      </c>
      <c r="AR967" t="s">
        <v>1</v>
      </c>
      <c r="AT967" s="2">
        <v>1.9319999999999999</v>
      </c>
      <c r="AU967" s="1">
        <f t="shared" si="123"/>
        <v>0.68039675216934425</v>
      </c>
      <c r="AV967" s="1">
        <f t="shared" si="124"/>
        <v>0.49510792259575753</v>
      </c>
      <c r="AW967" s="1">
        <f t="shared" si="125"/>
        <v>0.30981909302217087</v>
      </c>
    </row>
    <row r="968" spans="1:49" x14ac:dyDescent="0.2">
      <c r="A968">
        <v>966</v>
      </c>
      <c r="B968" t="s">
        <v>6474</v>
      </c>
      <c r="C968" t="s">
        <v>6473</v>
      </c>
      <c r="F968" t="s">
        <v>6472</v>
      </c>
      <c r="G968" t="s">
        <v>16</v>
      </c>
      <c r="H968" t="s">
        <v>15</v>
      </c>
      <c r="I968" t="s">
        <v>6471</v>
      </c>
      <c r="J968" t="s">
        <v>6470</v>
      </c>
      <c r="K968" t="s">
        <v>6469</v>
      </c>
      <c r="L968" t="s">
        <v>6468</v>
      </c>
      <c r="M968" t="s">
        <v>39</v>
      </c>
      <c r="N968">
        <v>3</v>
      </c>
      <c r="O968" t="s">
        <v>6467</v>
      </c>
      <c r="P968" t="s">
        <v>6466</v>
      </c>
      <c r="Q968" t="s">
        <v>6465</v>
      </c>
      <c r="R968" s="7">
        <v>37622</v>
      </c>
      <c r="S968" s="8">
        <f t="shared" si="120"/>
        <v>2003</v>
      </c>
      <c r="T968" s="8">
        <v>2003</v>
      </c>
      <c r="U968" s="8">
        <f t="shared" si="121"/>
        <v>19</v>
      </c>
      <c r="V968" s="7">
        <v>37926</v>
      </c>
      <c r="W968" t="s">
        <v>1745</v>
      </c>
      <c r="X968" s="2">
        <v>0.48699999999999999</v>
      </c>
      <c r="Y968" s="6">
        <f t="shared" si="126"/>
        <v>1.3000186861002109E-2</v>
      </c>
      <c r="AA968">
        <v>214922</v>
      </c>
      <c r="AB968">
        <v>130262</v>
      </c>
      <c r="AD968" t="s">
        <v>6</v>
      </c>
      <c r="AE968">
        <v>42</v>
      </c>
      <c r="AF968">
        <v>11</v>
      </c>
      <c r="AH968" t="s">
        <v>6464</v>
      </c>
      <c r="AI968" t="s">
        <v>6463</v>
      </c>
      <c r="AJ968" t="s">
        <v>6462</v>
      </c>
      <c r="AK968" t="s">
        <v>6461</v>
      </c>
      <c r="AL968">
        <v>1</v>
      </c>
      <c r="AM968" s="5">
        <f t="shared" si="122"/>
        <v>5.2631578947368418E-2</v>
      </c>
      <c r="AN968" s="4">
        <f t="shared" si="127"/>
        <v>7.9714621654476962E-5</v>
      </c>
      <c r="AO968" s="3"/>
      <c r="AP968">
        <v>0</v>
      </c>
      <c r="AR968" t="s">
        <v>1</v>
      </c>
      <c r="AT968" s="2" t="s">
        <v>0</v>
      </c>
      <c r="AU968" s="1">
        <f t="shared" si="123"/>
        <v>0.91240451891978192</v>
      </c>
      <c r="AV968" s="1">
        <f t="shared" si="124"/>
        <v>0.65399507413282931</v>
      </c>
      <c r="AW968" s="1">
        <f t="shared" si="125"/>
        <v>0.39558562934587665</v>
      </c>
    </row>
    <row r="969" spans="1:49" x14ac:dyDescent="0.2">
      <c r="A969">
        <v>967</v>
      </c>
      <c r="B969" t="s">
        <v>6460</v>
      </c>
      <c r="C969" t="s">
        <v>6459</v>
      </c>
      <c r="F969" t="s">
        <v>6458</v>
      </c>
      <c r="G969" t="s">
        <v>16</v>
      </c>
      <c r="H969" t="s">
        <v>15</v>
      </c>
      <c r="I969" t="s">
        <v>6457</v>
      </c>
      <c r="J969" t="s">
        <v>6456</v>
      </c>
      <c r="K969" t="s">
        <v>6455</v>
      </c>
      <c r="L969" t="s">
        <v>6454</v>
      </c>
      <c r="M969" t="s">
        <v>1880</v>
      </c>
      <c r="N969">
        <v>9</v>
      </c>
      <c r="O969" t="s">
        <v>6453</v>
      </c>
      <c r="P969" t="s">
        <v>6452</v>
      </c>
      <c r="Q969" t="s">
        <v>6451</v>
      </c>
      <c r="R969" s="7">
        <v>37622</v>
      </c>
      <c r="S969" s="8">
        <f t="shared" si="120"/>
        <v>2003</v>
      </c>
      <c r="T969" s="8">
        <v>2003</v>
      </c>
      <c r="U969" s="8">
        <f t="shared" si="121"/>
        <v>19</v>
      </c>
      <c r="V969" s="7">
        <v>37926</v>
      </c>
      <c r="W969" t="s">
        <v>1745</v>
      </c>
      <c r="X969" s="2">
        <v>0.48699999999999999</v>
      </c>
      <c r="Y969" s="6">
        <f t="shared" si="126"/>
        <v>1.3000186861002109E-2</v>
      </c>
      <c r="AA969">
        <v>214922</v>
      </c>
      <c r="AB969">
        <v>130262</v>
      </c>
      <c r="AD969" t="s">
        <v>6</v>
      </c>
      <c r="AE969">
        <v>42</v>
      </c>
      <c r="AF969">
        <v>11</v>
      </c>
      <c r="AH969" t="s">
        <v>6450</v>
      </c>
      <c r="AI969" t="s">
        <v>6449</v>
      </c>
      <c r="AJ969" t="s">
        <v>6448</v>
      </c>
      <c r="AK969" t="s">
        <v>6447</v>
      </c>
      <c r="AL969">
        <v>7</v>
      </c>
      <c r="AM969" s="5">
        <f t="shared" si="122"/>
        <v>0.36842105263157893</v>
      </c>
      <c r="AN969" s="4">
        <f t="shared" si="127"/>
        <v>5.5800235158133874E-4</v>
      </c>
      <c r="AO969" s="3"/>
      <c r="AP969">
        <v>0</v>
      </c>
      <c r="AR969" t="s">
        <v>1</v>
      </c>
      <c r="AT969" s="2" t="s">
        <v>0</v>
      </c>
      <c r="AU969" s="1">
        <f t="shared" si="123"/>
        <v>0.92675315081758769</v>
      </c>
      <c r="AV969" s="1">
        <f t="shared" si="124"/>
        <v>0.67790946062917234</v>
      </c>
      <c r="AW969" s="1">
        <f t="shared" si="125"/>
        <v>0.42906577044075694</v>
      </c>
    </row>
    <row r="970" spans="1:49" x14ac:dyDescent="0.2">
      <c r="A970">
        <v>968</v>
      </c>
      <c r="B970" t="s">
        <v>6446</v>
      </c>
      <c r="C970" t="s">
        <v>6445</v>
      </c>
      <c r="F970" t="s">
        <v>6444</v>
      </c>
      <c r="G970" t="s">
        <v>16</v>
      </c>
      <c r="H970" t="s">
        <v>15</v>
      </c>
      <c r="I970" t="s">
        <v>6443</v>
      </c>
      <c r="J970">
        <v>60023345</v>
      </c>
      <c r="K970" t="s">
        <v>6051</v>
      </c>
      <c r="L970" t="s">
        <v>6050</v>
      </c>
      <c r="M970" t="s">
        <v>3685</v>
      </c>
      <c r="N970">
        <v>4</v>
      </c>
      <c r="O970" t="s">
        <v>6442</v>
      </c>
      <c r="P970" t="s">
        <v>6441</v>
      </c>
      <c r="Q970" t="s">
        <v>6421</v>
      </c>
      <c r="R970" s="7">
        <v>37622</v>
      </c>
      <c r="S970" s="8">
        <f t="shared" si="120"/>
        <v>2003</v>
      </c>
      <c r="T970" s="8">
        <v>2003</v>
      </c>
      <c r="U970" s="8">
        <f t="shared" si="121"/>
        <v>19</v>
      </c>
      <c r="V970" s="7">
        <v>2003</v>
      </c>
      <c r="W970" t="s">
        <v>6034</v>
      </c>
      <c r="X970" s="2">
        <v>0.34899999999999998</v>
      </c>
      <c r="Y970" s="6">
        <f t="shared" si="126"/>
        <v>9.3163556765702999E-3</v>
      </c>
      <c r="AA970">
        <v>2564602</v>
      </c>
      <c r="AB970">
        <v>18958</v>
      </c>
      <c r="AC970">
        <v>9745971</v>
      </c>
      <c r="AD970" t="s">
        <v>6</v>
      </c>
      <c r="AE970">
        <v>20</v>
      </c>
      <c r="AF970">
        <v>5</v>
      </c>
      <c r="AH970" t="s">
        <v>6440</v>
      </c>
      <c r="AI970" t="s">
        <v>6439</v>
      </c>
      <c r="AK970" t="s">
        <v>6438</v>
      </c>
      <c r="AL970">
        <v>1</v>
      </c>
      <c r="AM970" s="5">
        <f t="shared" si="122"/>
        <v>5.2631578947368418E-2</v>
      </c>
      <c r="AN970" s="4">
        <f t="shared" si="127"/>
        <v>7.9714621654476962E-5</v>
      </c>
      <c r="AO970" s="3"/>
      <c r="AP970">
        <v>0</v>
      </c>
      <c r="AR970" t="s">
        <v>1</v>
      </c>
      <c r="AT970" s="2" t="s">
        <v>0</v>
      </c>
      <c r="AU970" s="1">
        <f t="shared" si="123"/>
        <v>0.6545363360095553</v>
      </c>
      <c r="AV970" s="1">
        <f t="shared" si="124"/>
        <v>0.4698035149112389</v>
      </c>
      <c r="AW970" s="1">
        <f t="shared" si="125"/>
        <v>0.28507069381292238</v>
      </c>
    </row>
    <row r="971" spans="1:49" x14ac:dyDescent="0.2">
      <c r="A971">
        <v>969</v>
      </c>
      <c r="B971" t="s">
        <v>6437</v>
      </c>
      <c r="C971" t="s">
        <v>6436</v>
      </c>
      <c r="F971" t="s">
        <v>6435</v>
      </c>
      <c r="G971" t="s">
        <v>16</v>
      </c>
      <c r="H971" t="s">
        <v>15</v>
      </c>
      <c r="I971" t="s">
        <v>6434</v>
      </c>
      <c r="J971">
        <v>60030718</v>
      </c>
      <c r="K971" t="s">
        <v>6433</v>
      </c>
      <c r="L971" t="s">
        <v>3415</v>
      </c>
      <c r="M971" t="s">
        <v>357</v>
      </c>
      <c r="N971">
        <v>1</v>
      </c>
      <c r="O971" t="s">
        <v>6432</v>
      </c>
      <c r="P971">
        <v>6506138226</v>
      </c>
      <c r="Q971">
        <v>60030718</v>
      </c>
      <c r="R971" s="7">
        <v>37622</v>
      </c>
      <c r="S971" s="8">
        <f t="shared" si="120"/>
        <v>2003</v>
      </c>
      <c r="T971" s="8">
        <v>2003</v>
      </c>
      <c r="U971" s="8">
        <f t="shared" si="121"/>
        <v>19</v>
      </c>
      <c r="V971" s="7">
        <v>2003</v>
      </c>
      <c r="W971" t="s">
        <v>3734</v>
      </c>
      <c r="X971" s="2">
        <v>0.46500000000000002</v>
      </c>
      <c r="Y971" s="6">
        <f t="shared" si="126"/>
        <v>1.2412909425802835E-2</v>
      </c>
      <c r="AA971">
        <v>12105759</v>
      </c>
      <c r="AB971">
        <v>20316</v>
      </c>
      <c r="AC971">
        <v>18028829</v>
      </c>
      <c r="AD971" t="s">
        <v>6</v>
      </c>
      <c r="AE971">
        <v>100</v>
      </c>
      <c r="AF971">
        <v>4</v>
      </c>
      <c r="AH971" t="s">
        <v>6431</v>
      </c>
      <c r="AI971" t="s">
        <v>6430</v>
      </c>
      <c r="AJ971" t="s">
        <v>6429</v>
      </c>
      <c r="AK971" t="s">
        <v>6428</v>
      </c>
      <c r="AL971">
        <v>16</v>
      </c>
      <c r="AM971" s="5">
        <f t="shared" si="122"/>
        <v>0.84210526315789469</v>
      </c>
      <c r="AN971" s="4">
        <f t="shared" si="127"/>
        <v>1.2754339464716314E-3</v>
      </c>
      <c r="AO971" s="3"/>
      <c r="AP971">
        <v>1</v>
      </c>
      <c r="AR971" t="s">
        <v>1</v>
      </c>
      <c r="AT971" s="2">
        <v>1.2250000000000001</v>
      </c>
      <c r="AU971" s="1">
        <f t="shared" si="123"/>
        <v>0.90716667820034735</v>
      </c>
      <c r="AV971" s="1">
        <f t="shared" si="124"/>
        <v>0.68441716861372337</v>
      </c>
      <c r="AW971" s="1">
        <f t="shared" si="125"/>
        <v>0.46166765902709916</v>
      </c>
    </row>
    <row r="972" spans="1:49" x14ac:dyDescent="0.2">
      <c r="A972">
        <v>970</v>
      </c>
      <c r="B972" t="s">
        <v>6427</v>
      </c>
      <c r="C972" t="s">
        <v>6426</v>
      </c>
      <c r="F972" t="s">
        <v>6425</v>
      </c>
      <c r="G972" t="s">
        <v>16</v>
      </c>
      <c r="H972" t="s">
        <v>15</v>
      </c>
      <c r="I972" t="s">
        <v>6424</v>
      </c>
      <c r="J972">
        <v>60023345</v>
      </c>
      <c r="K972" t="s">
        <v>6051</v>
      </c>
      <c r="L972" t="s">
        <v>6050</v>
      </c>
      <c r="M972" t="s">
        <v>3685</v>
      </c>
      <c r="N972">
        <v>4</v>
      </c>
      <c r="O972" t="s">
        <v>6423</v>
      </c>
      <c r="P972" t="s">
        <v>6422</v>
      </c>
      <c r="Q972" t="s">
        <v>6421</v>
      </c>
      <c r="R972" s="7">
        <v>37622</v>
      </c>
      <c r="S972" s="8">
        <f t="shared" si="120"/>
        <v>2003</v>
      </c>
      <c r="T972" s="8">
        <v>2003</v>
      </c>
      <c r="U972" s="8">
        <f t="shared" si="121"/>
        <v>19</v>
      </c>
      <c r="V972" s="7">
        <v>2003</v>
      </c>
      <c r="W972" t="s">
        <v>6034</v>
      </c>
      <c r="X972" s="2">
        <v>0.34899999999999998</v>
      </c>
      <c r="Y972" s="6">
        <f t="shared" si="126"/>
        <v>9.3163556765702999E-3</v>
      </c>
      <c r="AA972">
        <v>2564602</v>
      </c>
      <c r="AB972">
        <v>18958</v>
      </c>
      <c r="AC972">
        <v>9745971</v>
      </c>
      <c r="AD972" t="s">
        <v>6</v>
      </c>
      <c r="AE972">
        <v>20</v>
      </c>
      <c r="AF972">
        <v>5</v>
      </c>
      <c r="AH972" t="s">
        <v>6420</v>
      </c>
      <c r="AI972" t="s">
        <v>6419</v>
      </c>
      <c r="AK972" t="s">
        <v>6418</v>
      </c>
      <c r="AL972">
        <v>0</v>
      </c>
      <c r="AM972" s="5">
        <f t="shared" si="122"/>
        <v>0</v>
      </c>
      <c r="AN972" s="4">
        <f t="shared" si="127"/>
        <v>0</v>
      </c>
      <c r="AO972" s="3"/>
      <c r="AP972">
        <v>0</v>
      </c>
      <c r="AR972" t="s">
        <v>1</v>
      </c>
      <c r="AT972" s="2" t="s">
        <v>0</v>
      </c>
      <c r="AU972" s="1">
        <f t="shared" si="123"/>
        <v>0.65214489735992098</v>
      </c>
      <c r="AV972" s="1">
        <f t="shared" si="124"/>
        <v>0.46581778382851502</v>
      </c>
      <c r="AW972" s="1">
        <f t="shared" si="125"/>
        <v>0.279490670297109</v>
      </c>
    </row>
    <row r="973" spans="1:49" x14ac:dyDescent="0.2">
      <c r="A973">
        <v>971</v>
      </c>
      <c r="B973" t="s">
        <v>6417</v>
      </c>
      <c r="C973" t="s">
        <v>6416</v>
      </c>
      <c r="F973" t="s">
        <v>6415</v>
      </c>
      <c r="G973" t="s">
        <v>16</v>
      </c>
      <c r="H973" t="s">
        <v>15</v>
      </c>
      <c r="I973" t="s">
        <v>6414</v>
      </c>
      <c r="J973">
        <v>60025791</v>
      </c>
      <c r="K973" t="s">
        <v>6413</v>
      </c>
      <c r="L973" t="s">
        <v>6412</v>
      </c>
      <c r="M973" t="s">
        <v>6411</v>
      </c>
      <c r="N973">
        <v>6</v>
      </c>
      <c r="O973" t="s">
        <v>6410</v>
      </c>
      <c r="P973" t="s">
        <v>6409</v>
      </c>
      <c r="Q973" t="s">
        <v>6408</v>
      </c>
      <c r="R973" s="7">
        <v>37622</v>
      </c>
      <c r="S973" s="8">
        <f t="shared" si="120"/>
        <v>2003</v>
      </c>
      <c r="T973" s="8">
        <v>2003</v>
      </c>
      <c r="U973" s="8">
        <f t="shared" si="121"/>
        <v>19</v>
      </c>
      <c r="V973" s="7">
        <v>37956</v>
      </c>
      <c r="W973" t="s">
        <v>6407</v>
      </c>
      <c r="X973" s="2">
        <v>0.51</v>
      </c>
      <c r="Y973" s="6">
        <f t="shared" si="126"/>
        <v>1.3614158725074078E-2</v>
      </c>
      <c r="AA973">
        <v>2148358</v>
      </c>
      <c r="AB973">
        <v>28430</v>
      </c>
      <c r="AD973" t="s">
        <v>6</v>
      </c>
      <c r="AE973">
        <v>67</v>
      </c>
      <c r="AF973">
        <v>4</v>
      </c>
      <c r="AH973" t="s">
        <v>6406</v>
      </c>
      <c r="AI973" t="s">
        <v>6405</v>
      </c>
      <c r="AJ973" t="s">
        <v>6404</v>
      </c>
      <c r="AK973" t="s">
        <v>6403</v>
      </c>
      <c r="AL973">
        <v>6</v>
      </c>
      <c r="AM973" s="5">
        <f t="shared" si="122"/>
        <v>0.31578947368421051</v>
      </c>
      <c r="AN973" s="4">
        <f t="shared" si="127"/>
        <v>4.7828772992686183E-4</v>
      </c>
      <c r="AO973" s="3"/>
      <c r="AP973">
        <v>1</v>
      </c>
      <c r="AR973" t="s">
        <v>1</v>
      </c>
      <c r="AT973" s="2">
        <v>1.5760000000000001</v>
      </c>
      <c r="AU973" s="1">
        <f t="shared" si="123"/>
        <v>0.96733974265299139</v>
      </c>
      <c r="AV973" s="1">
        <f t="shared" si="124"/>
        <v>0.70462232275004699</v>
      </c>
      <c r="AW973" s="1">
        <f t="shared" si="125"/>
        <v>0.44190490284710271</v>
      </c>
    </row>
    <row r="974" spans="1:49" x14ac:dyDescent="0.2">
      <c r="A974">
        <v>972</v>
      </c>
      <c r="B974" t="s">
        <v>6402</v>
      </c>
      <c r="C974" t="s">
        <v>6401</v>
      </c>
      <c r="F974" t="s">
        <v>6400</v>
      </c>
      <c r="G974" t="s">
        <v>16</v>
      </c>
      <c r="H974" t="s">
        <v>15</v>
      </c>
      <c r="I974" t="s">
        <v>6399</v>
      </c>
      <c r="J974">
        <v>60023345</v>
      </c>
      <c r="K974" t="s">
        <v>6051</v>
      </c>
      <c r="L974" t="s">
        <v>6050</v>
      </c>
      <c r="M974" t="s">
        <v>3685</v>
      </c>
      <c r="N974">
        <v>3</v>
      </c>
      <c r="O974" t="s">
        <v>6398</v>
      </c>
      <c r="P974" t="s">
        <v>6397</v>
      </c>
      <c r="Q974" t="s">
        <v>6396</v>
      </c>
      <c r="R974" s="7">
        <v>37622</v>
      </c>
      <c r="S974" s="8">
        <f t="shared" si="120"/>
        <v>2003</v>
      </c>
      <c r="T974" s="8">
        <v>2003</v>
      </c>
      <c r="U974" s="8">
        <f t="shared" si="121"/>
        <v>19</v>
      </c>
      <c r="V974" s="7">
        <v>2003</v>
      </c>
      <c r="W974" t="s">
        <v>6034</v>
      </c>
      <c r="X974" s="2">
        <v>0.34899999999999998</v>
      </c>
      <c r="Y974" s="6">
        <f t="shared" si="126"/>
        <v>9.3163556765702999E-3</v>
      </c>
      <c r="AA974">
        <v>2564602</v>
      </c>
      <c r="AB974">
        <v>18958</v>
      </c>
      <c r="AC974">
        <v>9745971</v>
      </c>
      <c r="AD974" t="s">
        <v>6</v>
      </c>
      <c r="AE974">
        <v>20</v>
      </c>
      <c r="AF974">
        <v>5</v>
      </c>
      <c r="AH974" t="s">
        <v>6395</v>
      </c>
      <c r="AI974" t="s">
        <v>6394</v>
      </c>
      <c r="AK974" t="s">
        <v>6393</v>
      </c>
      <c r="AL974">
        <v>1</v>
      </c>
      <c r="AM974" s="5">
        <f t="shared" si="122"/>
        <v>5.2631578947368418E-2</v>
      </c>
      <c r="AN974" s="4">
        <f t="shared" si="127"/>
        <v>7.9714621654476962E-5</v>
      </c>
      <c r="AO974" s="3"/>
      <c r="AP974">
        <v>0</v>
      </c>
      <c r="AR974" t="s">
        <v>1</v>
      </c>
      <c r="AT974" s="2" t="s">
        <v>0</v>
      </c>
      <c r="AU974" s="1">
        <f t="shared" si="123"/>
        <v>0.6545363360095553</v>
      </c>
      <c r="AV974" s="1">
        <f t="shared" si="124"/>
        <v>0.4698035149112389</v>
      </c>
      <c r="AW974" s="1">
        <f t="shared" si="125"/>
        <v>0.28507069381292238</v>
      </c>
    </row>
    <row r="975" spans="1:49" x14ac:dyDescent="0.2">
      <c r="A975">
        <v>973</v>
      </c>
      <c r="B975" t="s">
        <v>6392</v>
      </c>
      <c r="C975" t="s">
        <v>6391</v>
      </c>
      <c r="F975" t="s">
        <v>6390</v>
      </c>
      <c r="G975" t="s">
        <v>16</v>
      </c>
      <c r="H975" t="s">
        <v>15</v>
      </c>
      <c r="I975" t="s">
        <v>6389</v>
      </c>
      <c r="J975">
        <v>60016717</v>
      </c>
      <c r="K975" t="s">
        <v>6388</v>
      </c>
      <c r="L975" t="s">
        <v>6387</v>
      </c>
      <c r="M975" t="s">
        <v>11</v>
      </c>
      <c r="N975">
        <v>3</v>
      </c>
      <c r="O975" t="s">
        <v>6386</v>
      </c>
      <c r="P975" t="s">
        <v>6385</v>
      </c>
      <c r="Q975" t="s">
        <v>6384</v>
      </c>
      <c r="R975" s="7">
        <v>37622</v>
      </c>
      <c r="S975" s="8">
        <f t="shared" si="120"/>
        <v>2003</v>
      </c>
      <c r="T975" s="8">
        <v>2003</v>
      </c>
      <c r="U975" s="8">
        <f t="shared" si="121"/>
        <v>19</v>
      </c>
      <c r="V975" s="7">
        <v>37926</v>
      </c>
      <c r="W975" t="s">
        <v>1745</v>
      </c>
      <c r="X975" s="2">
        <v>0.48699999999999999</v>
      </c>
      <c r="Y975" s="6">
        <f t="shared" si="126"/>
        <v>1.3000186861002109E-2</v>
      </c>
      <c r="AA975">
        <v>214922</v>
      </c>
      <c r="AB975">
        <v>130262</v>
      </c>
      <c r="AD975" t="s">
        <v>6</v>
      </c>
      <c r="AE975">
        <v>42</v>
      </c>
      <c r="AF975">
        <v>11</v>
      </c>
      <c r="AH975" t="s">
        <v>6383</v>
      </c>
      <c r="AI975" t="s">
        <v>6382</v>
      </c>
      <c r="AJ975" t="s">
        <v>6381</v>
      </c>
      <c r="AK975" t="s">
        <v>6380</v>
      </c>
      <c r="AL975">
        <v>9</v>
      </c>
      <c r="AM975" s="5">
        <f t="shared" si="122"/>
        <v>0.47368421052631576</v>
      </c>
      <c r="AN975" s="4">
        <f t="shared" si="127"/>
        <v>7.1743159489029266E-4</v>
      </c>
      <c r="AO975" s="3"/>
      <c r="AP975">
        <v>0</v>
      </c>
      <c r="AR975" t="s">
        <v>1</v>
      </c>
      <c r="AT975" s="2" t="s">
        <v>0</v>
      </c>
      <c r="AU975" s="1">
        <f t="shared" si="123"/>
        <v>0.93153602811685643</v>
      </c>
      <c r="AV975" s="1">
        <f t="shared" si="124"/>
        <v>0.6858809227946201</v>
      </c>
      <c r="AW975" s="1">
        <f t="shared" si="125"/>
        <v>0.44022581747238371</v>
      </c>
    </row>
    <row r="976" spans="1:49" x14ac:dyDescent="0.2">
      <c r="A976">
        <v>974</v>
      </c>
      <c r="B976" t="s">
        <v>6379</v>
      </c>
      <c r="C976" t="s">
        <v>6378</v>
      </c>
      <c r="F976" t="s">
        <v>6377</v>
      </c>
      <c r="G976" t="s">
        <v>16</v>
      </c>
      <c r="H976" t="s">
        <v>15</v>
      </c>
      <c r="I976" t="s">
        <v>6376</v>
      </c>
      <c r="N976">
        <v>2</v>
      </c>
      <c r="O976" t="s">
        <v>6375</v>
      </c>
      <c r="P976" t="s">
        <v>6374</v>
      </c>
      <c r="Q976" t="s">
        <v>2761</v>
      </c>
      <c r="R976" s="7">
        <v>37622</v>
      </c>
      <c r="S976" s="8">
        <f t="shared" si="120"/>
        <v>2003</v>
      </c>
      <c r="T976" s="8">
        <v>2003</v>
      </c>
      <c r="U976" s="8">
        <f t="shared" si="121"/>
        <v>19</v>
      </c>
      <c r="V976" s="7" t="s">
        <v>6331</v>
      </c>
      <c r="W976" t="s">
        <v>6323</v>
      </c>
      <c r="X976" s="2" t="s">
        <v>0</v>
      </c>
      <c r="Y976" s="6" t="e">
        <f t="shared" si="126"/>
        <v>#VALUE!</v>
      </c>
      <c r="AA976">
        <v>14798352</v>
      </c>
      <c r="AB976">
        <v>18262</v>
      </c>
      <c r="AD976" t="s">
        <v>6</v>
      </c>
      <c r="AE976">
        <v>1</v>
      </c>
      <c r="AF976">
        <v>4</v>
      </c>
      <c r="AH976" t="s">
        <v>6373</v>
      </c>
      <c r="AL976">
        <v>1</v>
      </c>
      <c r="AM976" s="5">
        <f t="shared" si="122"/>
        <v>5.2631578947368418E-2</v>
      </c>
      <c r="AN976" s="4">
        <f t="shared" si="127"/>
        <v>7.9714621654476962E-5</v>
      </c>
      <c r="AO976" s="3"/>
      <c r="AP976">
        <v>0</v>
      </c>
      <c r="AR976" t="s">
        <v>1</v>
      </c>
      <c r="AT976" s="2" t="s">
        <v>0</v>
      </c>
      <c r="AU976" s="1" t="e">
        <f t="shared" si="123"/>
        <v>#VALUE!</v>
      </c>
      <c r="AV976" s="1" t="e">
        <f t="shared" si="124"/>
        <v>#VALUE!</v>
      </c>
      <c r="AW976" s="1" t="e">
        <f t="shared" si="125"/>
        <v>#VALUE!</v>
      </c>
    </row>
    <row r="977" spans="1:49" x14ac:dyDescent="0.2">
      <c r="A977">
        <v>975</v>
      </c>
      <c r="B977" t="s">
        <v>6372</v>
      </c>
      <c r="C977" t="s">
        <v>6371</v>
      </c>
      <c r="F977" t="s">
        <v>6370</v>
      </c>
      <c r="G977" t="s">
        <v>16</v>
      </c>
      <c r="H977" t="s">
        <v>15</v>
      </c>
      <c r="I977" t="s">
        <v>6369</v>
      </c>
      <c r="J977">
        <v>60001439</v>
      </c>
      <c r="K977" t="s">
        <v>4914</v>
      </c>
      <c r="L977" t="s">
        <v>6368</v>
      </c>
      <c r="M977" t="s">
        <v>323</v>
      </c>
      <c r="N977">
        <v>3</v>
      </c>
      <c r="O977" t="s">
        <v>6367</v>
      </c>
      <c r="P977" t="s">
        <v>6366</v>
      </c>
      <c r="Q977" t="s">
        <v>6365</v>
      </c>
      <c r="R977" s="7">
        <v>37622</v>
      </c>
      <c r="S977" s="8">
        <f t="shared" si="120"/>
        <v>2003</v>
      </c>
      <c r="T977" s="8">
        <v>2003</v>
      </c>
      <c r="U977" s="8">
        <f t="shared" si="121"/>
        <v>19</v>
      </c>
      <c r="V977" s="7">
        <v>37956</v>
      </c>
      <c r="W977" t="s">
        <v>6364</v>
      </c>
      <c r="X977" s="2">
        <v>2.61</v>
      </c>
      <c r="Y977" s="6">
        <f t="shared" si="126"/>
        <v>6.9672459357732044E-2</v>
      </c>
      <c r="AA977">
        <v>46256</v>
      </c>
      <c r="AB977">
        <v>26704</v>
      </c>
      <c r="AD977" t="s">
        <v>6</v>
      </c>
      <c r="AE977">
        <v>126</v>
      </c>
      <c r="AF977" t="s">
        <v>6363</v>
      </c>
      <c r="AH977" t="s">
        <v>6362</v>
      </c>
      <c r="AI977" t="s">
        <v>6361</v>
      </c>
      <c r="AJ977" t="s">
        <v>6360</v>
      </c>
      <c r="AK977" t="s">
        <v>6359</v>
      </c>
      <c r="AL977">
        <v>21</v>
      </c>
      <c r="AM977" s="5">
        <f t="shared" si="122"/>
        <v>1.1052631578947369</v>
      </c>
      <c r="AN977" s="4">
        <f t="shared" si="127"/>
        <v>1.6740070547440165E-3</v>
      </c>
      <c r="AO977" s="3"/>
      <c r="AP977">
        <v>0</v>
      </c>
      <c r="AR977" t="s">
        <v>1</v>
      </c>
      <c r="AT977" s="2">
        <v>6.2629999999999999</v>
      </c>
      <c r="AU977" s="1">
        <f t="shared" si="123"/>
        <v>4.9272923666835631</v>
      </c>
      <c r="AV977" s="1">
        <f t="shared" si="124"/>
        <v>3.5673233206238031</v>
      </c>
      <c r="AW977" s="1">
        <f t="shared" si="125"/>
        <v>2.2073542745640427</v>
      </c>
    </row>
    <row r="978" spans="1:49" x14ac:dyDescent="0.2">
      <c r="A978">
        <v>976</v>
      </c>
      <c r="B978" t="s">
        <v>6358</v>
      </c>
      <c r="C978" t="s">
        <v>6357</v>
      </c>
      <c r="F978" t="s">
        <v>6356</v>
      </c>
      <c r="G978" t="s">
        <v>16</v>
      </c>
      <c r="H978" t="s">
        <v>15</v>
      </c>
      <c r="I978" t="s">
        <v>6355</v>
      </c>
      <c r="J978">
        <v>60029398</v>
      </c>
      <c r="K978" t="s">
        <v>6354</v>
      </c>
      <c r="L978" t="s">
        <v>1906</v>
      </c>
      <c r="M978" t="s">
        <v>940</v>
      </c>
      <c r="N978">
        <v>1</v>
      </c>
      <c r="O978" t="s">
        <v>6353</v>
      </c>
      <c r="P978">
        <v>7003592642</v>
      </c>
      <c r="Q978">
        <v>60029398</v>
      </c>
      <c r="R978" s="7">
        <v>37622</v>
      </c>
      <c r="S978" s="8">
        <f t="shared" si="120"/>
        <v>2003</v>
      </c>
      <c r="T978" s="8">
        <v>2003</v>
      </c>
      <c r="U978" s="8">
        <f t="shared" si="121"/>
        <v>19</v>
      </c>
      <c r="V978" s="7" t="s">
        <v>6331</v>
      </c>
      <c r="W978" t="s">
        <v>6323</v>
      </c>
      <c r="X978" s="2" t="s">
        <v>0</v>
      </c>
      <c r="Y978" s="6" t="e">
        <f t="shared" si="126"/>
        <v>#VALUE!</v>
      </c>
      <c r="AA978">
        <v>14798352</v>
      </c>
      <c r="AB978">
        <v>18262</v>
      </c>
      <c r="AD978" t="s">
        <v>6</v>
      </c>
      <c r="AE978">
        <v>1</v>
      </c>
      <c r="AF978">
        <v>4</v>
      </c>
      <c r="AH978" t="s">
        <v>6344</v>
      </c>
      <c r="AI978" t="s">
        <v>6352</v>
      </c>
      <c r="AK978" t="s">
        <v>6351</v>
      </c>
      <c r="AL978">
        <v>0</v>
      </c>
      <c r="AM978" s="5">
        <f t="shared" si="122"/>
        <v>0</v>
      </c>
      <c r="AN978" s="4">
        <f t="shared" si="127"/>
        <v>0</v>
      </c>
      <c r="AO978" s="3"/>
      <c r="AP978">
        <v>0</v>
      </c>
      <c r="AR978" t="s">
        <v>1</v>
      </c>
      <c r="AT978" s="2" t="s">
        <v>0</v>
      </c>
      <c r="AU978" s="1" t="e">
        <f t="shared" si="123"/>
        <v>#VALUE!</v>
      </c>
      <c r="AV978" s="1" t="e">
        <f t="shared" si="124"/>
        <v>#VALUE!</v>
      </c>
      <c r="AW978" s="1" t="e">
        <f t="shared" si="125"/>
        <v>#VALUE!</v>
      </c>
    </row>
    <row r="979" spans="1:49" x14ac:dyDescent="0.2">
      <c r="A979">
        <v>977</v>
      </c>
      <c r="B979" t="s">
        <v>6350</v>
      </c>
      <c r="C979" t="s">
        <v>6349</v>
      </c>
      <c r="F979" t="s">
        <v>6348</v>
      </c>
      <c r="G979" t="s">
        <v>16</v>
      </c>
      <c r="H979" t="s">
        <v>15</v>
      </c>
      <c r="I979" t="s">
        <v>6347</v>
      </c>
      <c r="J979">
        <v>60030784</v>
      </c>
      <c r="K979" t="s">
        <v>6346</v>
      </c>
      <c r="L979" t="s">
        <v>422</v>
      </c>
      <c r="M979" t="s">
        <v>51</v>
      </c>
      <c r="N979">
        <v>1</v>
      </c>
      <c r="O979" t="s">
        <v>6345</v>
      </c>
      <c r="P979">
        <v>7005668325</v>
      </c>
      <c r="Q979">
        <v>60030784</v>
      </c>
      <c r="R979" s="7">
        <v>37622</v>
      </c>
      <c r="S979" s="8">
        <f t="shared" si="120"/>
        <v>2003</v>
      </c>
      <c r="T979" s="8">
        <v>2003</v>
      </c>
      <c r="U979" s="8">
        <f t="shared" si="121"/>
        <v>19</v>
      </c>
      <c r="V979" s="7" t="s">
        <v>1993</v>
      </c>
      <c r="W979" t="s">
        <v>6323</v>
      </c>
      <c r="X979" s="2" t="s">
        <v>0</v>
      </c>
      <c r="Y979" s="6" t="e">
        <f t="shared" si="126"/>
        <v>#VALUE!</v>
      </c>
      <c r="AA979">
        <v>14798352</v>
      </c>
      <c r="AB979">
        <v>18262</v>
      </c>
      <c r="AD979" t="s">
        <v>6</v>
      </c>
      <c r="AE979">
        <v>1</v>
      </c>
      <c r="AF979">
        <v>5</v>
      </c>
      <c r="AH979" t="s">
        <v>6344</v>
      </c>
      <c r="AI979" t="s">
        <v>6343</v>
      </c>
      <c r="AK979" t="s">
        <v>6342</v>
      </c>
      <c r="AL979">
        <v>12</v>
      </c>
      <c r="AM979" s="5">
        <f t="shared" si="122"/>
        <v>0.63157894736842102</v>
      </c>
      <c r="AN979" s="4">
        <f t="shared" si="127"/>
        <v>9.5657545985372366E-4</v>
      </c>
      <c r="AO979" s="3"/>
      <c r="AP979">
        <v>0</v>
      </c>
      <c r="AR979" t="s">
        <v>1</v>
      </c>
      <c r="AT979" s="2" t="s">
        <v>0</v>
      </c>
      <c r="AU979" s="1" t="e">
        <f t="shared" si="123"/>
        <v>#VALUE!</v>
      </c>
      <c r="AV979" s="1" t="e">
        <f t="shared" si="124"/>
        <v>#VALUE!</v>
      </c>
      <c r="AW979" s="1" t="e">
        <f t="shared" si="125"/>
        <v>#VALUE!</v>
      </c>
    </row>
    <row r="980" spans="1:49" x14ac:dyDescent="0.2">
      <c r="A980">
        <v>978</v>
      </c>
      <c r="B980" t="s">
        <v>6341</v>
      </c>
      <c r="C980" t="s">
        <v>6340</v>
      </c>
      <c r="F980" t="s">
        <v>6339</v>
      </c>
      <c r="G980" t="s">
        <v>16</v>
      </c>
      <c r="H980" t="s">
        <v>15</v>
      </c>
      <c r="I980" t="s">
        <v>6338</v>
      </c>
      <c r="J980">
        <v>60166764</v>
      </c>
      <c r="K980" t="s">
        <v>6337</v>
      </c>
      <c r="L980" t="s">
        <v>6336</v>
      </c>
      <c r="M980" t="s">
        <v>6335</v>
      </c>
      <c r="N980">
        <v>4</v>
      </c>
      <c r="O980" t="s">
        <v>6334</v>
      </c>
      <c r="P980" t="s">
        <v>6333</v>
      </c>
      <c r="Q980" t="s">
        <v>6332</v>
      </c>
      <c r="R980" s="7">
        <v>37622</v>
      </c>
      <c r="S980" s="8">
        <f t="shared" si="120"/>
        <v>2003</v>
      </c>
      <c r="T980" s="8">
        <v>2003</v>
      </c>
      <c r="U980" s="8">
        <f t="shared" si="121"/>
        <v>19</v>
      </c>
      <c r="V980" s="7" t="s">
        <v>6331</v>
      </c>
      <c r="W980" t="s">
        <v>6323</v>
      </c>
      <c r="X980" s="2" t="s">
        <v>0</v>
      </c>
      <c r="Y980" s="6" t="e">
        <f t="shared" si="126"/>
        <v>#VALUE!</v>
      </c>
      <c r="AA980">
        <v>14798352</v>
      </c>
      <c r="AB980">
        <v>18262</v>
      </c>
      <c r="AD980" t="s">
        <v>6</v>
      </c>
      <c r="AE980">
        <v>1</v>
      </c>
      <c r="AF980">
        <v>4</v>
      </c>
      <c r="AH980" t="s">
        <v>56</v>
      </c>
      <c r="AL980">
        <v>0</v>
      </c>
      <c r="AM980" s="5">
        <f t="shared" si="122"/>
        <v>0</v>
      </c>
      <c r="AN980" s="4">
        <f t="shared" si="127"/>
        <v>0</v>
      </c>
      <c r="AO980" s="3"/>
      <c r="AP980">
        <v>0</v>
      </c>
      <c r="AR980" t="s">
        <v>1</v>
      </c>
      <c r="AT980" s="2" t="s">
        <v>0</v>
      </c>
      <c r="AU980" s="1" t="e">
        <f t="shared" si="123"/>
        <v>#VALUE!</v>
      </c>
      <c r="AV980" s="1" t="e">
        <f t="shared" si="124"/>
        <v>#VALUE!</v>
      </c>
      <c r="AW980" s="1" t="e">
        <f t="shared" si="125"/>
        <v>#VALUE!</v>
      </c>
    </row>
    <row r="981" spans="1:49" x14ac:dyDescent="0.2">
      <c r="A981">
        <v>979</v>
      </c>
      <c r="B981" t="s">
        <v>6330</v>
      </c>
      <c r="C981" t="s">
        <v>6329</v>
      </c>
      <c r="F981" t="s">
        <v>6328</v>
      </c>
      <c r="G981" t="s">
        <v>16</v>
      </c>
      <c r="H981" t="s">
        <v>15</v>
      </c>
      <c r="I981" t="s">
        <v>6327</v>
      </c>
      <c r="J981">
        <v>120711193</v>
      </c>
      <c r="K981" t="s">
        <v>6326</v>
      </c>
      <c r="N981">
        <v>1</v>
      </c>
      <c r="O981" t="s">
        <v>6325</v>
      </c>
      <c r="P981">
        <v>6505802722</v>
      </c>
      <c r="Q981">
        <v>120711193</v>
      </c>
      <c r="R981" s="7">
        <v>37622</v>
      </c>
      <c r="S981" s="8">
        <f t="shared" ref="S981:S1044" si="128">YEAR(R981)</f>
        <v>2003</v>
      </c>
      <c r="T981" s="8">
        <v>2003</v>
      </c>
      <c r="U981" s="8">
        <f t="shared" ref="U981:U1044" si="129">2022-T981</f>
        <v>19</v>
      </c>
      <c r="V981" s="7" t="s">
        <v>6324</v>
      </c>
      <c r="W981" t="s">
        <v>6323</v>
      </c>
      <c r="X981" s="2" t="s">
        <v>0</v>
      </c>
      <c r="Y981" s="6" t="e">
        <f t="shared" si="126"/>
        <v>#VALUE!</v>
      </c>
      <c r="AA981">
        <v>14798352</v>
      </c>
      <c r="AB981">
        <v>18262</v>
      </c>
      <c r="AD981" t="s">
        <v>6</v>
      </c>
      <c r="AE981">
        <v>1</v>
      </c>
      <c r="AF981">
        <v>6</v>
      </c>
      <c r="AH981" t="s">
        <v>6322</v>
      </c>
      <c r="AI981" t="s">
        <v>6321</v>
      </c>
      <c r="AK981" t="s">
        <v>6320</v>
      </c>
      <c r="AL981">
        <v>0</v>
      </c>
      <c r="AM981" s="5">
        <f t="shared" ref="AM981:AM1044" si="130">AL981/U981</f>
        <v>0</v>
      </c>
      <c r="AN981" s="4">
        <f t="shared" si="127"/>
        <v>0</v>
      </c>
      <c r="AO981" s="3"/>
      <c r="AP981">
        <v>0</v>
      </c>
      <c r="AR981" t="s">
        <v>1</v>
      </c>
      <c r="AT981" s="2" t="s">
        <v>0</v>
      </c>
      <c r="AU981" s="1" t="e">
        <f t="shared" ref="AU981:AU1044" si="131">(Y981*0.7+AN981*0.3)*100</f>
        <v>#VALUE!</v>
      </c>
      <c r="AV981" s="1" t="e">
        <f t="shared" ref="AV981:AV1044" si="132">(Y981*0.5+AN981*0.5)*100</f>
        <v>#VALUE!</v>
      </c>
      <c r="AW981" s="1" t="e">
        <f t="shared" ref="AW981:AW1044" si="133">(Y981*0.3+AN981*0.7)*100</f>
        <v>#VALUE!</v>
      </c>
    </row>
    <row r="982" spans="1:49" x14ac:dyDescent="0.2">
      <c r="A982">
        <v>980</v>
      </c>
      <c r="B982" t="s">
        <v>6319</v>
      </c>
      <c r="C982" t="s">
        <v>6318</v>
      </c>
      <c r="F982" t="s">
        <v>6317</v>
      </c>
      <c r="G982" t="s">
        <v>16</v>
      </c>
      <c r="H982" t="s">
        <v>15</v>
      </c>
      <c r="I982" t="s">
        <v>6316</v>
      </c>
      <c r="J982" t="s">
        <v>6311</v>
      </c>
      <c r="K982" t="s">
        <v>6315</v>
      </c>
      <c r="L982" t="s">
        <v>6314</v>
      </c>
      <c r="M982" t="s">
        <v>1699</v>
      </c>
      <c r="N982">
        <v>2</v>
      </c>
      <c r="O982" t="s">
        <v>6313</v>
      </c>
      <c r="P982" t="s">
        <v>6312</v>
      </c>
      <c r="Q982" t="s">
        <v>6311</v>
      </c>
      <c r="R982" s="7">
        <v>37622</v>
      </c>
      <c r="S982" s="8">
        <f t="shared" si="128"/>
        <v>2003</v>
      </c>
      <c r="T982" s="8">
        <v>2003</v>
      </c>
      <c r="U982" s="8">
        <f t="shared" si="129"/>
        <v>19</v>
      </c>
      <c r="V982" s="7">
        <v>37622</v>
      </c>
      <c r="W982" t="s">
        <v>6310</v>
      </c>
      <c r="X982" s="2" t="s">
        <v>0</v>
      </c>
      <c r="Y982" s="6" t="e">
        <f t="shared" si="126"/>
        <v>#VALUE!</v>
      </c>
      <c r="AA982">
        <v>11228385</v>
      </c>
      <c r="AB982">
        <v>145113</v>
      </c>
      <c r="AD982" t="s">
        <v>6</v>
      </c>
      <c r="AE982">
        <v>10</v>
      </c>
      <c r="AF982">
        <v>1</v>
      </c>
      <c r="AH982" t="s">
        <v>6309</v>
      </c>
      <c r="AI982" t="s">
        <v>6308</v>
      </c>
      <c r="AJ982" t="s">
        <v>6307</v>
      </c>
      <c r="AK982" t="s">
        <v>6306</v>
      </c>
      <c r="AL982">
        <v>2</v>
      </c>
      <c r="AM982" s="5">
        <f t="shared" si="130"/>
        <v>0.10526315789473684</v>
      </c>
      <c r="AN982" s="4">
        <f t="shared" si="127"/>
        <v>1.5942924330895392E-4</v>
      </c>
      <c r="AO982" s="3"/>
      <c r="AP982">
        <v>1</v>
      </c>
      <c r="AR982" t="s">
        <v>1</v>
      </c>
      <c r="AT982" s="2" t="s">
        <v>0</v>
      </c>
      <c r="AU982" s="1" t="e">
        <f t="shared" si="131"/>
        <v>#VALUE!</v>
      </c>
      <c r="AV982" s="1" t="e">
        <f t="shared" si="132"/>
        <v>#VALUE!</v>
      </c>
      <c r="AW982" s="1" t="e">
        <f t="shared" si="133"/>
        <v>#VALUE!</v>
      </c>
    </row>
    <row r="983" spans="1:49" x14ac:dyDescent="0.2">
      <c r="A983">
        <v>981</v>
      </c>
      <c r="B983" t="s">
        <v>6305</v>
      </c>
      <c r="C983" t="s">
        <v>6304</v>
      </c>
      <c r="F983" t="s">
        <v>6303</v>
      </c>
      <c r="G983" t="s">
        <v>16</v>
      </c>
      <c r="H983" t="s">
        <v>15</v>
      </c>
      <c r="I983" t="s">
        <v>6302</v>
      </c>
      <c r="J983" t="s">
        <v>6301</v>
      </c>
      <c r="K983" t="s">
        <v>6300</v>
      </c>
      <c r="L983" t="s">
        <v>6299</v>
      </c>
      <c r="M983" t="s">
        <v>185</v>
      </c>
      <c r="N983">
        <v>3</v>
      </c>
      <c r="O983" t="s">
        <v>6298</v>
      </c>
      <c r="P983" t="s">
        <v>6297</v>
      </c>
      <c r="Q983" t="s">
        <v>6296</v>
      </c>
      <c r="R983" s="7">
        <v>37622</v>
      </c>
      <c r="S983" s="8">
        <f t="shared" si="128"/>
        <v>2003</v>
      </c>
      <c r="T983" s="8">
        <v>2003</v>
      </c>
      <c r="U983" s="8">
        <f t="shared" si="129"/>
        <v>19</v>
      </c>
      <c r="V983" s="7">
        <v>37926</v>
      </c>
      <c r="W983" t="s">
        <v>6295</v>
      </c>
      <c r="X983" s="2">
        <v>1.863</v>
      </c>
      <c r="Y983" s="6">
        <f t="shared" si="126"/>
        <v>4.9731720989829427E-2</v>
      </c>
      <c r="AA983">
        <v>431397</v>
      </c>
      <c r="AB983">
        <v>18854</v>
      </c>
      <c r="AD983" t="s">
        <v>6</v>
      </c>
      <c r="AE983">
        <v>39</v>
      </c>
      <c r="AF983">
        <v>11</v>
      </c>
      <c r="AI983" t="s">
        <v>6294</v>
      </c>
      <c r="AJ983" t="s">
        <v>6293</v>
      </c>
      <c r="AK983" t="s">
        <v>6292</v>
      </c>
      <c r="AL983">
        <v>128</v>
      </c>
      <c r="AM983" s="5">
        <f t="shared" si="130"/>
        <v>6.7368421052631575</v>
      </c>
      <c r="AN983" s="4">
        <f t="shared" si="127"/>
        <v>1.0203471571773051E-2</v>
      </c>
      <c r="AO983" s="3"/>
      <c r="AP983">
        <v>1</v>
      </c>
      <c r="AR983" t="s">
        <v>1</v>
      </c>
      <c r="AT983" s="2">
        <v>5.24</v>
      </c>
      <c r="AU983" s="1">
        <f t="shared" si="131"/>
        <v>3.7873246164412517</v>
      </c>
      <c r="AV983" s="1">
        <f t="shared" si="132"/>
        <v>2.9967596280801239</v>
      </c>
      <c r="AW983" s="1">
        <f t="shared" si="133"/>
        <v>2.2061946397189964</v>
      </c>
    </row>
    <row r="984" spans="1:49" x14ac:dyDescent="0.2">
      <c r="A984">
        <v>982</v>
      </c>
      <c r="B984" t="s">
        <v>6291</v>
      </c>
      <c r="C984" t="s">
        <v>6290</v>
      </c>
      <c r="F984" t="s">
        <v>6289</v>
      </c>
      <c r="G984" t="s">
        <v>16</v>
      </c>
      <c r="H984" t="s">
        <v>15</v>
      </c>
      <c r="I984" t="s">
        <v>6288</v>
      </c>
      <c r="J984">
        <v>119996490</v>
      </c>
      <c r="K984" t="s">
        <v>6287</v>
      </c>
      <c r="N984">
        <v>1</v>
      </c>
      <c r="O984" t="s">
        <v>6286</v>
      </c>
      <c r="P984">
        <v>7102826870</v>
      </c>
      <c r="Q984">
        <v>119996490</v>
      </c>
      <c r="R984" s="7">
        <v>37622</v>
      </c>
      <c r="S984" s="8">
        <f t="shared" si="128"/>
        <v>2003</v>
      </c>
      <c r="T984" s="8">
        <v>2003</v>
      </c>
      <c r="U984" s="8">
        <f t="shared" si="129"/>
        <v>19</v>
      </c>
      <c r="V984" s="7">
        <v>37956</v>
      </c>
      <c r="W984" t="s">
        <v>6285</v>
      </c>
      <c r="X984" s="2">
        <v>0.24299999999999999</v>
      </c>
      <c r="Y984" s="6">
        <f t="shared" si="126"/>
        <v>6.4867462160647076E-3</v>
      </c>
      <c r="AA984">
        <v>15450279</v>
      </c>
      <c r="AB984">
        <v>40077</v>
      </c>
      <c r="AD984" t="s">
        <v>6</v>
      </c>
      <c r="AE984">
        <v>112</v>
      </c>
      <c r="AF984">
        <v>12</v>
      </c>
      <c r="AH984" t="s">
        <v>6284</v>
      </c>
      <c r="AI984" t="s">
        <v>6283</v>
      </c>
      <c r="AK984" t="s">
        <v>6282</v>
      </c>
      <c r="AL984">
        <v>0</v>
      </c>
      <c r="AM984" s="5">
        <f t="shared" si="130"/>
        <v>0</v>
      </c>
      <c r="AN984" s="4">
        <f t="shared" si="127"/>
        <v>0</v>
      </c>
      <c r="AO984" s="3"/>
      <c r="AP984">
        <v>0</v>
      </c>
      <c r="AR984" t="s">
        <v>1</v>
      </c>
      <c r="AT984" s="2" t="s">
        <v>0</v>
      </c>
      <c r="AU984" s="1">
        <f t="shared" si="131"/>
        <v>0.45407223512452949</v>
      </c>
      <c r="AV984" s="1">
        <f t="shared" si="132"/>
        <v>0.32433731080323536</v>
      </c>
      <c r="AW984" s="1">
        <f t="shared" si="133"/>
        <v>0.19460238648194123</v>
      </c>
    </row>
    <row r="985" spans="1:49" x14ac:dyDescent="0.2">
      <c r="A985">
        <v>983</v>
      </c>
      <c r="B985" t="s">
        <v>6281</v>
      </c>
      <c r="C985" t="s">
        <v>6280</v>
      </c>
      <c r="E985">
        <v>14504274</v>
      </c>
      <c r="F985" t="s">
        <v>6279</v>
      </c>
      <c r="G985" t="s">
        <v>16</v>
      </c>
      <c r="H985" t="s">
        <v>15</v>
      </c>
      <c r="I985" t="s">
        <v>6278</v>
      </c>
      <c r="J985">
        <v>60032256</v>
      </c>
      <c r="K985" t="s">
        <v>6277</v>
      </c>
      <c r="L985" t="s">
        <v>6276</v>
      </c>
      <c r="M985" t="s">
        <v>132</v>
      </c>
      <c r="N985">
        <v>4</v>
      </c>
      <c r="O985" t="s">
        <v>6275</v>
      </c>
      <c r="P985" t="s">
        <v>6274</v>
      </c>
      <c r="Q985" t="s">
        <v>6273</v>
      </c>
      <c r="R985" s="7">
        <v>37622</v>
      </c>
      <c r="S985" s="8">
        <f t="shared" si="128"/>
        <v>2003</v>
      </c>
      <c r="T985" s="8">
        <v>2003</v>
      </c>
      <c r="U985" s="8">
        <f t="shared" si="129"/>
        <v>19</v>
      </c>
      <c r="V985" s="7">
        <v>37960</v>
      </c>
      <c r="W985" t="s">
        <v>6272</v>
      </c>
      <c r="X985" s="2">
        <v>0.22900000000000001</v>
      </c>
      <c r="Y985" s="6">
        <f t="shared" si="126"/>
        <v>6.1130242118469878E-3</v>
      </c>
      <c r="AA985">
        <v>219258</v>
      </c>
      <c r="AB985">
        <v>17592</v>
      </c>
      <c r="AD985" t="s">
        <v>6</v>
      </c>
      <c r="AE985">
        <v>278</v>
      </c>
      <c r="AF985">
        <v>49</v>
      </c>
      <c r="AH985" t="s">
        <v>6271</v>
      </c>
      <c r="AI985" t="s">
        <v>6270</v>
      </c>
      <c r="AK985" t="s">
        <v>6269</v>
      </c>
      <c r="AL985">
        <v>122</v>
      </c>
      <c r="AM985" s="5">
        <f t="shared" si="130"/>
        <v>6.4210526315789478</v>
      </c>
      <c r="AN985" s="4">
        <f t="shared" si="127"/>
        <v>9.7251838418461918E-3</v>
      </c>
      <c r="AO985" s="3"/>
      <c r="AP985">
        <v>1</v>
      </c>
      <c r="AR985" t="s">
        <v>1</v>
      </c>
      <c r="AT985" s="2" t="s">
        <v>0</v>
      </c>
      <c r="AU985" s="1">
        <f t="shared" si="131"/>
        <v>0.71966721008467482</v>
      </c>
      <c r="AV985" s="1">
        <f t="shared" si="132"/>
        <v>0.79191040268465906</v>
      </c>
      <c r="AW985" s="1">
        <f t="shared" si="133"/>
        <v>0.86415359528464286</v>
      </c>
    </row>
    <row r="986" spans="1:49" x14ac:dyDescent="0.2">
      <c r="A986">
        <v>984</v>
      </c>
      <c r="B986" t="s">
        <v>6268</v>
      </c>
      <c r="C986" t="s">
        <v>6267</v>
      </c>
      <c r="D986" t="s">
        <v>6266</v>
      </c>
      <c r="E986">
        <v>14529760</v>
      </c>
      <c r="F986" t="s">
        <v>6265</v>
      </c>
      <c r="G986" t="s">
        <v>16</v>
      </c>
      <c r="H986" t="s">
        <v>15</v>
      </c>
      <c r="I986" t="s">
        <v>6264</v>
      </c>
      <c r="J986" t="s">
        <v>6263</v>
      </c>
      <c r="K986" t="s">
        <v>6262</v>
      </c>
      <c r="L986" t="s">
        <v>6261</v>
      </c>
      <c r="M986" t="s">
        <v>185</v>
      </c>
      <c r="N986">
        <v>6</v>
      </c>
      <c r="O986" t="s">
        <v>6260</v>
      </c>
      <c r="P986" t="s">
        <v>6259</v>
      </c>
      <c r="Q986" t="s">
        <v>6258</v>
      </c>
      <c r="R986" s="7">
        <v>37622</v>
      </c>
      <c r="S986" s="8">
        <f t="shared" si="128"/>
        <v>2003</v>
      </c>
      <c r="T986" s="8">
        <v>2003</v>
      </c>
      <c r="U986" s="8">
        <f t="shared" si="129"/>
        <v>19</v>
      </c>
      <c r="V986" s="7">
        <v>37895</v>
      </c>
      <c r="W986" t="s">
        <v>6257</v>
      </c>
      <c r="X986" s="2">
        <v>0.59599999999999997</v>
      </c>
      <c r="Y986" s="6">
        <f t="shared" si="126"/>
        <v>1.5909879608125784E-2</v>
      </c>
      <c r="AA986">
        <v>10964959</v>
      </c>
      <c r="AB986">
        <v>17373</v>
      </c>
      <c r="AD986" t="s">
        <v>6</v>
      </c>
      <c r="AE986">
        <v>136</v>
      </c>
      <c r="AF986">
        <v>2</v>
      </c>
      <c r="AH986" t="s">
        <v>6256</v>
      </c>
      <c r="AI986" t="s">
        <v>6255</v>
      </c>
      <c r="AJ986" t="s">
        <v>6254</v>
      </c>
      <c r="AK986" t="s">
        <v>6253</v>
      </c>
      <c r="AL986">
        <v>17</v>
      </c>
      <c r="AM986" s="5">
        <f t="shared" si="130"/>
        <v>0.89473684210526316</v>
      </c>
      <c r="AN986" s="4">
        <f t="shared" si="127"/>
        <v>1.3551485681261085E-3</v>
      </c>
      <c r="AO986" s="3"/>
      <c r="AP986">
        <v>0</v>
      </c>
      <c r="AR986" t="s">
        <v>1</v>
      </c>
      <c r="AT986" s="2" t="s">
        <v>0</v>
      </c>
      <c r="AU986" s="1">
        <f t="shared" si="131"/>
        <v>1.154346029612588</v>
      </c>
      <c r="AV986" s="1">
        <f t="shared" si="132"/>
        <v>0.86325140881259466</v>
      </c>
      <c r="AW986" s="1">
        <f t="shared" si="133"/>
        <v>0.57215678801260106</v>
      </c>
    </row>
    <row r="987" spans="1:49" x14ac:dyDescent="0.2">
      <c r="A987">
        <v>985</v>
      </c>
      <c r="B987" t="s">
        <v>6252</v>
      </c>
      <c r="F987" t="s">
        <v>6251</v>
      </c>
      <c r="G987" t="s">
        <v>16</v>
      </c>
      <c r="H987" t="s">
        <v>15</v>
      </c>
      <c r="I987" t="s">
        <v>6250</v>
      </c>
      <c r="J987">
        <v>60003416</v>
      </c>
      <c r="K987" t="s">
        <v>6249</v>
      </c>
      <c r="L987" t="s">
        <v>6248</v>
      </c>
      <c r="M987" t="s">
        <v>11</v>
      </c>
      <c r="N987">
        <v>4</v>
      </c>
      <c r="O987" t="s">
        <v>6247</v>
      </c>
      <c r="P987" t="s">
        <v>6246</v>
      </c>
      <c r="Q987" t="s">
        <v>6245</v>
      </c>
      <c r="R987" s="7">
        <v>37622</v>
      </c>
      <c r="S987" s="8">
        <f t="shared" si="128"/>
        <v>2003</v>
      </c>
      <c r="T987" s="8">
        <v>2003</v>
      </c>
      <c r="U987" s="8">
        <f t="shared" si="129"/>
        <v>19</v>
      </c>
      <c r="V987" s="7">
        <v>37865</v>
      </c>
      <c r="W987" t="s">
        <v>1207</v>
      </c>
      <c r="X987" s="2">
        <v>0.21099999999999999</v>
      </c>
      <c r="Y987" s="6">
        <f t="shared" si="126"/>
        <v>5.6325244921384904E-3</v>
      </c>
      <c r="AA987">
        <v>9168516</v>
      </c>
      <c r="AB987">
        <v>18936</v>
      </c>
      <c r="AD987" t="s">
        <v>6</v>
      </c>
      <c r="AE987" t="s">
        <v>2994</v>
      </c>
      <c r="AF987">
        <v>9</v>
      </c>
      <c r="AH987" t="s">
        <v>6244</v>
      </c>
      <c r="AI987" t="s">
        <v>6243</v>
      </c>
      <c r="AJ987" t="s">
        <v>6242</v>
      </c>
      <c r="AK987" t="s">
        <v>6241</v>
      </c>
      <c r="AL987">
        <v>39</v>
      </c>
      <c r="AM987" s="5">
        <f t="shared" si="130"/>
        <v>2.0526315789473686</v>
      </c>
      <c r="AN987" s="4">
        <f t="shared" si="127"/>
        <v>3.1088702445246021E-3</v>
      </c>
      <c r="AO987" s="3"/>
      <c r="AP987">
        <v>0</v>
      </c>
      <c r="AR987" t="s">
        <v>1</v>
      </c>
      <c r="AT987" s="2">
        <v>0.52500000000000002</v>
      </c>
      <c r="AU987" s="1">
        <f t="shared" si="131"/>
        <v>0.48754282178543235</v>
      </c>
      <c r="AV987" s="1">
        <f t="shared" si="132"/>
        <v>0.43706973683315464</v>
      </c>
      <c r="AW987" s="1">
        <f t="shared" si="133"/>
        <v>0.38659665188087683</v>
      </c>
    </row>
    <row r="988" spans="1:49" x14ac:dyDescent="0.2">
      <c r="A988">
        <v>986</v>
      </c>
      <c r="B988" t="s">
        <v>6240</v>
      </c>
      <c r="F988" t="s">
        <v>6239</v>
      </c>
      <c r="G988" t="s">
        <v>16</v>
      </c>
      <c r="H988" t="s">
        <v>15</v>
      </c>
      <c r="I988" t="s">
        <v>6238</v>
      </c>
      <c r="J988" t="s">
        <v>6237</v>
      </c>
      <c r="K988" t="s">
        <v>6236</v>
      </c>
      <c r="L988" t="s">
        <v>6235</v>
      </c>
      <c r="M988" t="s">
        <v>148</v>
      </c>
      <c r="N988">
        <v>6</v>
      </c>
      <c r="O988" t="s">
        <v>6234</v>
      </c>
      <c r="P988" t="s">
        <v>6233</v>
      </c>
      <c r="Q988" t="s">
        <v>6232</v>
      </c>
      <c r="R988" s="7">
        <v>37622</v>
      </c>
      <c r="S988" s="8">
        <f t="shared" si="128"/>
        <v>2003</v>
      </c>
      <c r="T988" s="8">
        <v>2003</v>
      </c>
      <c r="U988" s="8">
        <f t="shared" si="129"/>
        <v>19</v>
      </c>
      <c r="V988" s="7">
        <v>37865</v>
      </c>
      <c r="W988" t="s">
        <v>1207</v>
      </c>
      <c r="X988" s="2">
        <v>0.21099999999999999</v>
      </c>
      <c r="Y988" s="6">
        <f t="shared" si="126"/>
        <v>5.6325244921384904E-3</v>
      </c>
      <c r="AA988">
        <v>9168516</v>
      </c>
      <c r="AB988">
        <v>18936</v>
      </c>
      <c r="AD988" t="s">
        <v>6</v>
      </c>
      <c r="AE988" t="s">
        <v>2994</v>
      </c>
      <c r="AF988">
        <v>9</v>
      </c>
      <c r="AH988" t="s">
        <v>6231</v>
      </c>
      <c r="AI988" t="s">
        <v>6230</v>
      </c>
      <c r="AJ988" t="s">
        <v>6229</v>
      </c>
      <c r="AK988" t="s">
        <v>6228</v>
      </c>
      <c r="AL988">
        <v>0</v>
      </c>
      <c r="AM988" s="5">
        <f t="shared" si="130"/>
        <v>0</v>
      </c>
      <c r="AN988" s="4">
        <f t="shared" si="127"/>
        <v>0</v>
      </c>
      <c r="AO988" s="3"/>
      <c r="AP988">
        <v>0</v>
      </c>
      <c r="AR988" t="s">
        <v>1</v>
      </c>
      <c r="AT988" s="2">
        <v>0.52500000000000002</v>
      </c>
      <c r="AU988" s="1">
        <f t="shared" si="131"/>
        <v>0.39427671444969431</v>
      </c>
      <c r="AV988" s="1">
        <f t="shared" si="132"/>
        <v>0.28162622460692455</v>
      </c>
      <c r="AW988" s="1">
        <f t="shared" si="133"/>
        <v>0.1689757347641547</v>
      </c>
    </row>
    <row r="989" spans="1:49" x14ac:dyDescent="0.2">
      <c r="A989">
        <v>987</v>
      </c>
      <c r="B989" t="s">
        <v>6227</v>
      </c>
      <c r="F989" t="s">
        <v>6226</v>
      </c>
      <c r="G989" t="s">
        <v>16</v>
      </c>
      <c r="H989" t="s">
        <v>15</v>
      </c>
      <c r="I989" t="s">
        <v>6225</v>
      </c>
      <c r="J989" t="s">
        <v>6224</v>
      </c>
      <c r="K989" t="s">
        <v>6223</v>
      </c>
      <c r="L989" t="s">
        <v>6222</v>
      </c>
      <c r="M989" t="s">
        <v>6221</v>
      </c>
      <c r="N989">
        <v>4</v>
      </c>
      <c r="O989" t="s">
        <v>6220</v>
      </c>
      <c r="P989" t="s">
        <v>6219</v>
      </c>
      <c r="Q989" t="s">
        <v>6218</v>
      </c>
      <c r="R989" s="7">
        <v>37622</v>
      </c>
      <c r="S989" s="8">
        <f t="shared" si="128"/>
        <v>2003</v>
      </c>
      <c r="T989" s="8">
        <v>2003</v>
      </c>
      <c r="U989" s="8">
        <f t="shared" si="129"/>
        <v>19</v>
      </c>
      <c r="V989" s="7">
        <v>37865</v>
      </c>
      <c r="W989" t="s">
        <v>1207</v>
      </c>
      <c r="X989" s="2">
        <v>0.21099999999999999</v>
      </c>
      <c r="Y989" s="6">
        <f t="shared" si="126"/>
        <v>5.6325244921384904E-3</v>
      </c>
      <c r="AA989">
        <v>9168516</v>
      </c>
      <c r="AB989">
        <v>18936</v>
      </c>
      <c r="AD989" t="s">
        <v>6</v>
      </c>
      <c r="AE989" t="s">
        <v>2994</v>
      </c>
      <c r="AF989">
        <v>9</v>
      </c>
      <c r="AH989" t="s">
        <v>6217</v>
      </c>
      <c r="AI989" t="s">
        <v>6216</v>
      </c>
      <c r="AK989" t="s">
        <v>6215</v>
      </c>
      <c r="AL989">
        <v>2</v>
      </c>
      <c r="AM989" s="5">
        <f t="shared" si="130"/>
        <v>0.10526315789473684</v>
      </c>
      <c r="AN989" s="4">
        <f t="shared" si="127"/>
        <v>1.5942924330895392E-4</v>
      </c>
      <c r="AO989" s="3"/>
      <c r="AP989">
        <v>0</v>
      </c>
      <c r="AR989" t="s">
        <v>1</v>
      </c>
      <c r="AT989" s="2">
        <v>0.52500000000000002</v>
      </c>
      <c r="AU989" s="1">
        <f t="shared" si="131"/>
        <v>0.39905959174896288</v>
      </c>
      <c r="AV989" s="1">
        <f t="shared" si="132"/>
        <v>0.28959768677237219</v>
      </c>
      <c r="AW989" s="1">
        <f t="shared" si="133"/>
        <v>0.18013578179578149</v>
      </c>
    </row>
    <row r="990" spans="1:49" x14ac:dyDescent="0.2">
      <c r="A990">
        <v>988</v>
      </c>
      <c r="B990" t="s">
        <v>6214</v>
      </c>
      <c r="C990" t="s">
        <v>6213</v>
      </c>
      <c r="F990" t="s">
        <v>6212</v>
      </c>
      <c r="G990" t="s">
        <v>16</v>
      </c>
      <c r="H990" t="s">
        <v>15</v>
      </c>
      <c r="I990" t="s">
        <v>6211</v>
      </c>
      <c r="J990">
        <v>60011520</v>
      </c>
      <c r="K990" t="s">
        <v>6210</v>
      </c>
      <c r="L990" t="s">
        <v>422</v>
      </c>
      <c r="M990" t="s">
        <v>51</v>
      </c>
      <c r="N990">
        <v>2</v>
      </c>
      <c r="O990" t="s">
        <v>6209</v>
      </c>
      <c r="P990" t="s">
        <v>6208</v>
      </c>
      <c r="Q990" t="s">
        <v>6207</v>
      </c>
      <c r="R990" s="7">
        <v>37622</v>
      </c>
      <c r="S990" s="8">
        <f t="shared" si="128"/>
        <v>2003</v>
      </c>
      <c r="T990" s="8">
        <v>2003</v>
      </c>
      <c r="U990" s="8">
        <f t="shared" si="129"/>
        <v>19</v>
      </c>
      <c r="V990" s="7">
        <v>2003</v>
      </c>
      <c r="W990" t="s">
        <v>6206</v>
      </c>
      <c r="X990" s="2" t="s">
        <v>0</v>
      </c>
      <c r="Y990" s="6" t="e">
        <f t="shared" si="126"/>
        <v>#VALUE!</v>
      </c>
      <c r="AA990">
        <v>2635933</v>
      </c>
      <c r="AB990">
        <v>32697</v>
      </c>
      <c r="AD990" t="s">
        <v>6</v>
      </c>
      <c r="AE990">
        <v>93</v>
      </c>
      <c r="AF990">
        <v>4</v>
      </c>
      <c r="AH990" t="s">
        <v>6205</v>
      </c>
      <c r="AI990" t="s">
        <v>6204</v>
      </c>
      <c r="AJ990" t="s">
        <v>6203</v>
      </c>
      <c r="AK990" t="s">
        <v>6202</v>
      </c>
      <c r="AL990">
        <v>42</v>
      </c>
      <c r="AM990" s="5">
        <f t="shared" si="130"/>
        <v>2.2105263157894739</v>
      </c>
      <c r="AN990" s="4">
        <f t="shared" si="127"/>
        <v>3.3480141094880331E-3</v>
      </c>
      <c r="AO990" s="3"/>
      <c r="AP990">
        <v>0</v>
      </c>
      <c r="AQ990" t="s">
        <v>6201</v>
      </c>
      <c r="AR990" t="s">
        <v>1</v>
      </c>
      <c r="AS990" t="s">
        <v>6200</v>
      </c>
      <c r="AT990" s="2" t="s">
        <v>0</v>
      </c>
      <c r="AU990" s="1" t="e">
        <f t="shared" si="131"/>
        <v>#VALUE!</v>
      </c>
      <c r="AV990" s="1" t="e">
        <f t="shared" si="132"/>
        <v>#VALUE!</v>
      </c>
      <c r="AW990" s="1" t="e">
        <f t="shared" si="133"/>
        <v>#VALUE!</v>
      </c>
    </row>
    <row r="991" spans="1:49" x14ac:dyDescent="0.2">
      <c r="A991">
        <v>989</v>
      </c>
      <c r="B991" t="s">
        <v>6199</v>
      </c>
      <c r="F991" t="s">
        <v>6198</v>
      </c>
      <c r="G991" t="s">
        <v>16</v>
      </c>
      <c r="H991" t="s">
        <v>15</v>
      </c>
      <c r="I991" t="s">
        <v>6197</v>
      </c>
      <c r="J991" t="s">
        <v>6196</v>
      </c>
      <c r="K991" t="s">
        <v>6195</v>
      </c>
      <c r="L991" t="s">
        <v>6194</v>
      </c>
      <c r="M991" t="s">
        <v>39</v>
      </c>
      <c r="N991">
        <v>5</v>
      </c>
      <c r="O991" t="s">
        <v>6193</v>
      </c>
      <c r="P991" t="s">
        <v>6192</v>
      </c>
      <c r="Q991" t="s">
        <v>6191</v>
      </c>
      <c r="R991" s="7">
        <v>37622</v>
      </c>
      <c r="S991" s="8">
        <f t="shared" si="128"/>
        <v>2003</v>
      </c>
      <c r="T991" s="8">
        <v>2003</v>
      </c>
      <c r="U991" s="8">
        <f t="shared" si="129"/>
        <v>19</v>
      </c>
      <c r="V991" s="7">
        <v>37865</v>
      </c>
      <c r="W991" t="s">
        <v>1207</v>
      </c>
      <c r="X991" s="2">
        <v>0.21099999999999999</v>
      </c>
      <c r="Y991" s="6">
        <f t="shared" si="126"/>
        <v>5.6325244921384904E-3</v>
      </c>
      <c r="AA991">
        <v>9168516</v>
      </c>
      <c r="AB991">
        <v>18936</v>
      </c>
      <c r="AD991" t="s">
        <v>6</v>
      </c>
      <c r="AE991" t="s">
        <v>2994</v>
      </c>
      <c r="AF991">
        <v>9</v>
      </c>
      <c r="AH991" t="s">
        <v>6190</v>
      </c>
      <c r="AI991" t="s">
        <v>6189</v>
      </c>
      <c r="AJ991" t="s">
        <v>6188</v>
      </c>
      <c r="AK991" t="s">
        <v>6187</v>
      </c>
      <c r="AL991">
        <v>3</v>
      </c>
      <c r="AM991" s="5">
        <f t="shared" si="130"/>
        <v>0.15789473684210525</v>
      </c>
      <c r="AN991" s="4">
        <f t="shared" si="127"/>
        <v>2.3914386496343091E-4</v>
      </c>
      <c r="AO991" s="3"/>
      <c r="AP991">
        <v>0</v>
      </c>
      <c r="AR991" t="s">
        <v>1</v>
      </c>
      <c r="AT991" s="2">
        <v>0.52500000000000002</v>
      </c>
      <c r="AU991" s="1">
        <f t="shared" si="131"/>
        <v>0.40145103039859725</v>
      </c>
      <c r="AV991" s="1">
        <f t="shared" si="132"/>
        <v>0.29358341785509606</v>
      </c>
      <c r="AW991" s="1">
        <f t="shared" si="133"/>
        <v>0.18571580531159487</v>
      </c>
    </row>
    <row r="992" spans="1:49" x14ac:dyDescent="0.2">
      <c r="A992">
        <v>990</v>
      </c>
      <c r="B992" t="s">
        <v>6186</v>
      </c>
      <c r="F992" t="s">
        <v>6185</v>
      </c>
      <c r="G992" t="s">
        <v>16</v>
      </c>
      <c r="H992" t="s">
        <v>15</v>
      </c>
      <c r="I992" t="s">
        <v>5106</v>
      </c>
      <c r="J992">
        <v>60008435</v>
      </c>
      <c r="K992" t="s">
        <v>2391</v>
      </c>
      <c r="L992" t="s">
        <v>2390</v>
      </c>
      <c r="M992" t="s">
        <v>11</v>
      </c>
      <c r="N992">
        <v>2</v>
      </c>
      <c r="O992" t="s">
        <v>6184</v>
      </c>
      <c r="P992" t="s">
        <v>6183</v>
      </c>
      <c r="Q992" t="s">
        <v>3375</v>
      </c>
      <c r="R992" s="7">
        <v>37622</v>
      </c>
      <c r="S992" s="8">
        <f t="shared" si="128"/>
        <v>2003</v>
      </c>
      <c r="T992" s="8">
        <v>2003</v>
      </c>
      <c r="U992" s="8">
        <f t="shared" si="129"/>
        <v>19</v>
      </c>
      <c r="V992" s="7">
        <v>37865</v>
      </c>
      <c r="W992" t="s">
        <v>1207</v>
      </c>
      <c r="X992" s="2">
        <v>0.21099999999999999</v>
      </c>
      <c r="Y992" s="6">
        <f t="shared" si="126"/>
        <v>5.6325244921384904E-3</v>
      </c>
      <c r="AA992">
        <v>9168516</v>
      </c>
      <c r="AB992">
        <v>18936</v>
      </c>
      <c r="AD992" t="s">
        <v>6</v>
      </c>
      <c r="AE992" t="s">
        <v>2994</v>
      </c>
      <c r="AF992">
        <v>9</v>
      </c>
      <c r="AH992" t="s">
        <v>6182</v>
      </c>
      <c r="AI992" t="s">
        <v>6181</v>
      </c>
      <c r="AJ992" t="s">
        <v>6180</v>
      </c>
      <c r="AK992" t="s">
        <v>6179</v>
      </c>
      <c r="AL992">
        <v>10</v>
      </c>
      <c r="AM992" s="5">
        <f t="shared" si="130"/>
        <v>0.52631578947368418</v>
      </c>
      <c r="AN992" s="4">
        <f t="shared" si="127"/>
        <v>7.9714621654476973E-4</v>
      </c>
      <c r="AO992" s="3"/>
      <c r="AP992">
        <v>0</v>
      </c>
      <c r="AR992" t="s">
        <v>1</v>
      </c>
      <c r="AT992" s="2">
        <v>0.52500000000000002</v>
      </c>
      <c r="AU992" s="1">
        <f t="shared" si="131"/>
        <v>0.41819110094603734</v>
      </c>
      <c r="AV992" s="1">
        <f t="shared" si="132"/>
        <v>0.32148353543416297</v>
      </c>
      <c r="AW992" s="1">
        <f t="shared" si="133"/>
        <v>0.2247759699222886</v>
      </c>
    </row>
    <row r="993" spans="1:49" x14ac:dyDescent="0.2">
      <c r="A993">
        <v>991</v>
      </c>
      <c r="B993" t="s">
        <v>6178</v>
      </c>
      <c r="F993" t="s">
        <v>6177</v>
      </c>
      <c r="G993" t="s">
        <v>16</v>
      </c>
      <c r="H993" t="s">
        <v>15</v>
      </c>
      <c r="I993" t="s">
        <v>6176</v>
      </c>
      <c r="J993" t="s">
        <v>6175</v>
      </c>
      <c r="K993" t="s">
        <v>6174</v>
      </c>
      <c r="L993" t="s">
        <v>6173</v>
      </c>
      <c r="M993" t="s">
        <v>4097</v>
      </c>
      <c r="N993">
        <v>2</v>
      </c>
      <c r="O993" t="s">
        <v>6172</v>
      </c>
      <c r="P993" t="s">
        <v>6171</v>
      </c>
      <c r="Q993" t="s">
        <v>6170</v>
      </c>
      <c r="R993" s="7">
        <v>37622</v>
      </c>
      <c r="S993" s="8">
        <f t="shared" si="128"/>
        <v>2003</v>
      </c>
      <c r="T993" s="8">
        <v>2003</v>
      </c>
      <c r="U993" s="8">
        <f t="shared" si="129"/>
        <v>19</v>
      </c>
      <c r="V993" s="7">
        <v>37865</v>
      </c>
      <c r="W993" t="s">
        <v>1207</v>
      </c>
      <c r="X993" s="2">
        <v>0.21099999999999999</v>
      </c>
      <c r="Y993" s="6">
        <f t="shared" si="126"/>
        <v>5.6325244921384904E-3</v>
      </c>
      <c r="AA993">
        <v>9168516</v>
      </c>
      <c r="AB993">
        <v>18936</v>
      </c>
      <c r="AD993" t="s">
        <v>6</v>
      </c>
      <c r="AE993" t="s">
        <v>2994</v>
      </c>
      <c r="AF993">
        <v>9</v>
      </c>
      <c r="AH993" t="s">
        <v>6169</v>
      </c>
      <c r="AI993" t="s">
        <v>6168</v>
      </c>
      <c r="AJ993" t="s">
        <v>6167</v>
      </c>
      <c r="AK993" t="s">
        <v>6166</v>
      </c>
      <c r="AL993">
        <v>0</v>
      </c>
      <c r="AM993" s="5">
        <f t="shared" si="130"/>
        <v>0</v>
      </c>
      <c r="AN993" s="4">
        <f t="shared" si="127"/>
        <v>0</v>
      </c>
      <c r="AO993" s="3"/>
      <c r="AP993">
        <v>0</v>
      </c>
      <c r="AR993" t="s">
        <v>1</v>
      </c>
      <c r="AT993" s="2">
        <v>0.52500000000000002</v>
      </c>
      <c r="AU993" s="1">
        <f t="shared" si="131"/>
        <v>0.39427671444969431</v>
      </c>
      <c r="AV993" s="1">
        <f t="shared" si="132"/>
        <v>0.28162622460692455</v>
      </c>
      <c r="AW993" s="1">
        <f t="shared" si="133"/>
        <v>0.1689757347641547</v>
      </c>
    </row>
    <row r="994" spans="1:49" x14ac:dyDescent="0.2">
      <c r="A994">
        <v>992</v>
      </c>
      <c r="B994" t="s">
        <v>6165</v>
      </c>
      <c r="F994" t="s">
        <v>6164</v>
      </c>
      <c r="G994" t="s">
        <v>16</v>
      </c>
      <c r="H994" t="s">
        <v>15</v>
      </c>
      <c r="I994" t="s">
        <v>6163</v>
      </c>
      <c r="J994" t="s">
        <v>6162</v>
      </c>
      <c r="K994" t="s">
        <v>6161</v>
      </c>
      <c r="L994" t="s">
        <v>6160</v>
      </c>
      <c r="M994" t="s">
        <v>39</v>
      </c>
      <c r="N994">
        <v>3</v>
      </c>
      <c r="O994" t="s">
        <v>6159</v>
      </c>
      <c r="P994" t="s">
        <v>6158</v>
      </c>
      <c r="Q994" t="s">
        <v>6157</v>
      </c>
      <c r="R994" s="7">
        <v>37622</v>
      </c>
      <c r="S994" s="8">
        <f t="shared" si="128"/>
        <v>2003</v>
      </c>
      <c r="T994" s="8">
        <v>2003</v>
      </c>
      <c r="U994" s="8">
        <f t="shared" si="129"/>
        <v>19</v>
      </c>
      <c r="V994" s="7">
        <v>37865</v>
      </c>
      <c r="W994" t="s">
        <v>1207</v>
      </c>
      <c r="X994" s="2">
        <v>0.21099999999999999</v>
      </c>
      <c r="Y994" s="6">
        <f t="shared" si="126"/>
        <v>5.6325244921384904E-3</v>
      </c>
      <c r="AA994">
        <v>9168516</v>
      </c>
      <c r="AB994">
        <v>18936</v>
      </c>
      <c r="AD994" t="s">
        <v>6</v>
      </c>
      <c r="AE994" t="s">
        <v>2994</v>
      </c>
      <c r="AF994">
        <v>9</v>
      </c>
      <c r="AH994" t="s">
        <v>6156</v>
      </c>
      <c r="AI994" t="s">
        <v>6155</v>
      </c>
      <c r="AJ994" t="s">
        <v>6154</v>
      </c>
      <c r="AK994" t="s">
        <v>6153</v>
      </c>
      <c r="AL994">
        <v>4</v>
      </c>
      <c r="AM994" s="5">
        <f t="shared" si="130"/>
        <v>0.21052631578947367</v>
      </c>
      <c r="AN994" s="4">
        <f t="shared" si="127"/>
        <v>3.1885848661790785E-4</v>
      </c>
      <c r="AO994" s="3"/>
      <c r="AP994">
        <v>0</v>
      </c>
      <c r="AR994" t="s">
        <v>1</v>
      </c>
      <c r="AT994" s="2">
        <v>0.52500000000000002</v>
      </c>
      <c r="AU994" s="1">
        <f t="shared" si="131"/>
        <v>0.40384246904823151</v>
      </c>
      <c r="AV994" s="1">
        <f t="shared" si="132"/>
        <v>0.29756914893781994</v>
      </c>
      <c r="AW994" s="1">
        <f t="shared" si="133"/>
        <v>0.19129582882740825</v>
      </c>
    </row>
    <row r="995" spans="1:49" x14ac:dyDescent="0.2">
      <c r="A995">
        <v>993</v>
      </c>
      <c r="B995" t="s">
        <v>6152</v>
      </c>
      <c r="F995" t="s">
        <v>6151</v>
      </c>
      <c r="G995" t="s">
        <v>16</v>
      </c>
      <c r="H995" t="s">
        <v>15</v>
      </c>
      <c r="I995" t="s">
        <v>6150</v>
      </c>
      <c r="J995">
        <v>60027884</v>
      </c>
      <c r="K995" t="s">
        <v>6149</v>
      </c>
      <c r="L995" t="s">
        <v>790</v>
      </c>
      <c r="M995" t="s">
        <v>789</v>
      </c>
      <c r="N995">
        <v>4</v>
      </c>
      <c r="O995" t="s">
        <v>6148</v>
      </c>
      <c r="P995" t="s">
        <v>6147</v>
      </c>
      <c r="Q995" t="s">
        <v>6146</v>
      </c>
      <c r="R995" s="7">
        <v>37622</v>
      </c>
      <c r="S995" s="8">
        <f t="shared" si="128"/>
        <v>2003</v>
      </c>
      <c r="T995" s="8">
        <v>2003</v>
      </c>
      <c r="U995" s="8">
        <f t="shared" si="129"/>
        <v>19</v>
      </c>
      <c r="V995" s="7">
        <v>37865</v>
      </c>
      <c r="W995" t="s">
        <v>1207</v>
      </c>
      <c r="X995" s="2">
        <v>0.21099999999999999</v>
      </c>
      <c r="Y995" s="6">
        <f t="shared" si="126"/>
        <v>5.6325244921384904E-3</v>
      </c>
      <c r="AA995">
        <v>9168516</v>
      </c>
      <c r="AB995">
        <v>18936</v>
      </c>
      <c r="AD995" t="s">
        <v>6</v>
      </c>
      <c r="AE995" t="s">
        <v>2994</v>
      </c>
      <c r="AF995">
        <v>9</v>
      </c>
      <c r="AH995" t="s">
        <v>6145</v>
      </c>
      <c r="AI995" t="s">
        <v>6144</v>
      </c>
      <c r="AJ995" t="s">
        <v>6143</v>
      </c>
      <c r="AK995" t="s">
        <v>6142</v>
      </c>
      <c r="AL995">
        <v>0</v>
      </c>
      <c r="AM995" s="5">
        <f t="shared" si="130"/>
        <v>0</v>
      </c>
      <c r="AN995" s="4">
        <f t="shared" si="127"/>
        <v>0</v>
      </c>
      <c r="AO995" s="3"/>
      <c r="AP995">
        <v>0</v>
      </c>
      <c r="AR995" t="s">
        <v>1</v>
      </c>
      <c r="AT995" s="2">
        <v>0.52500000000000002</v>
      </c>
      <c r="AU995" s="1">
        <f t="shared" si="131"/>
        <v>0.39427671444969431</v>
      </c>
      <c r="AV995" s="1">
        <f t="shared" si="132"/>
        <v>0.28162622460692455</v>
      </c>
      <c r="AW995" s="1">
        <f t="shared" si="133"/>
        <v>0.1689757347641547</v>
      </c>
    </row>
    <row r="996" spans="1:49" x14ac:dyDescent="0.2">
      <c r="A996">
        <v>994</v>
      </c>
      <c r="B996" t="s">
        <v>6141</v>
      </c>
      <c r="C996" t="s">
        <v>6140</v>
      </c>
      <c r="D996" t="s">
        <v>6139</v>
      </c>
      <c r="F996" t="s">
        <v>6138</v>
      </c>
      <c r="G996" t="s">
        <v>16</v>
      </c>
      <c r="H996" t="s">
        <v>15</v>
      </c>
      <c r="I996" t="s">
        <v>6137</v>
      </c>
      <c r="J996" t="s">
        <v>6136</v>
      </c>
      <c r="K996" t="s">
        <v>6135</v>
      </c>
      <c r="L996" t="s">
        <v>6134</v>
      </c>
      <c r="M996" t="s">
        <v>389</v>
      </c>
      <c r="N996">
        <v>5</v>
      </c>
      <c r="O996" t="s">
        <v>6133</v>
      </c>
      <c r="P996" t="s">
        <v>6132</v>
      </c>
      <c r="Q996" t="s">
        <v>6131</v>
      </c>
      <c r="R996" s="7">
        <v>37622</v>
      </c>
      <c r="S996" s="8">
        <f t="shared" si="128"/>
        <v>2003</v>
      </c>
      <c r="T996" s="8">
        <v>2003</v>
      </c>
      <c r="U996" s="8">
        <f t="shared" si="129"/>
        <v>19</v>
      </c>
      <c r="V996" s="7">
        <v>37926</v>
      </c>
      <c r="W996" t="s">
        <v>6130</v>
      </c>
      <c r="X996" s="2">
        <v>0.78100000000000003</v>
      </c>
      <c r="Y996" s="6">
        <f t="shared" si="126"/>
        <v>2.0848348949574224E-2</v>
      </c>
      <c r="AA996">
        <v>15708705</v>
      </c>
      <c r="AB996">
        <v>26799</v>
      </c>
      <c r="AD996" t="s">
        <v>6</v>
      </c>
      <c r="AE996">
        <v>1</v>
      </c>
      <c r="AF996">
        <v>4</v>
      </c>
      <c r="AH996" t="s">
        <v>6129</v>
      </c>
      <c r="AI996" t="s">
        <v>6128</v>
      </c>
      <c r="AJ996" t="s">
        <v>6127</v>
      </c>
      <c r="AK996" t="s">
        <v>6126</v>
      </c>
      <c r="AL996">
        <v>346</v>
      </c>
      <c r="AM996" s="5">
        <f t="shared" si="130"/>
        <v>18.210526315789473</v>
      </c>
      <c r="AN996" s="4">
        <f t="shared" si="127"/>
        <v>2.7581259092449031E-2</v>
      </c>
      <c r="AO996" s="3"/>
      <c r="AP996">
        <v>0</v>
      </c>
      <c r="AQ996" t="s">
        <v>211</v>
      </c>
      <c r="AR996" t="s">
        <v>6125</v>
      </c>
      <c r="AS996" t="s">
        <v>210</v>
      </c>
      <c r="AT996" s="2">
        <v>4.1109999999999998</v>
      </c>
      <c r="AU996" s="1">
        <f t="shared" si="131"/>
        <v>2.2868221992436664</v>
      </c>
      <c r="AV996" s="1">
        <f t="shared" si="132"/>
        <v>2.4214804021011629</v>
      </c>
      <c r="AW996" s="1">
        <f t="shared" si="133"/>
        <v>2.5561386049586585</v>
      </c>
    </row>
    <row r="997" spans="1:49" x14ac:dyDescent="0.2">
      <c r="A997">
        <v>995</v>
      </c>
      <c r="B997" t="s">
        <v>6124</v>
      </c>
      <c r="C997" t="s">
        <v>6123</v>
      </c>
      <c r="F997" t="s">
        <v>6122</v>
      </c>
      <c r="G997" t="s">
        <v>16</v>
      </c>
      <c r="H997" t="s">
        <v>15</v>
      </c>
      <c r="I997" t="s">
        <v>6121</v>
      </c>
      <c r="J997">
        <v>60000765</v>
      </c>
      <c r="K997" t="s">
        <v>4561</v>
      </c>
      <c r="L997" t="s">
        <v>4560</v>
      </c>
      <c r="M997" t="s">
        <v>357</v>
      </c>
      <c r="N997">
        <v>2</v>
      </c>
      <c r="O997" t="s">
        <v>6120</v>
      </c>
      <c r="P997" t="s">
        <v>6119</v>
      </c>
      <c r="Q997" t="s">
        <v>6118</v>
      </c>
      <c r="R997" s="7">
        <v>37622</v>
      </c>
      <c r="S997" s="8">
        <f t="shared" si="128"/>
        <v>2003</v>
      </c>
      <c r="T997" s="8">
        <v>2003</v>
      </c>
      <c r="U997" s="8">
        <f t="shared" si="129"/>
        <v>19</v>
      </c>
      <c r="V997" s="7">
        <v>37834</v>
      </c>
      <c r="W997" t="s">
        <v>6117</v>
      </c>
      <c r="X997" s="2">
        <v>0.77600000000000002</v>
      </c>
      <c r="Y997" s="6">
        <f t="shared" si="126"/>
        <v>2.0714876805210752E-2</v>
      </c>
      <c r="AA997">
        <v>1716468</v>
      </c>
      <c r="AB997">
        <v>56494</v>
      </c>
      <c r="AC997">
        <v>14366304</v>
      </c>
      <c r="AD997" t="s">
        <v>6</v>
      </c>
      <c r="AE997">
        <v>25</v>
      </c>
      <c r="AF997">
        <v>3</v>
      </c>
      <c r="AH997" t="s">
        <v>6116</v>
      </c>
      <c r="AI997" t="s">
        <v>6115</v>
      </c>
      <c r="AJ997" t="s">
        <v>6114</v>
      </c>
      <c r="AK997" t="s">
        <v>6113</v>
      </c>
      <c r="AL997">
        <v>2</v>
      </c>
      <c r="AM997" s="5">
        <f t="shared" si="130"/>
        <v>0.10526315789473684</v>
      </c>
      <c r="AN997" s="4">
        <f t="shared" si="127"/>
        <v>1.5942924330895392E-4</v>
      </c>
      <c r="AO997" s="3"/>
      <c r="AP997">
        <v>0</v>
      </c>
      <c r="AR997" t="s">
        <v>1</v>
      </c>
      <c r="AT997" s="2">
        <v>1.6519999999999999</v>
      </c>
      <c r="AU997" s="1">
        <f t="shared" si="131"/>
        <v>1.4548242536640212</v>
      </c>
      <c r="AV997" s="1">
        <f t="shared" si="132"/>
        <v>1.0437153024259853</v>
      </c>
      <c r="AW997" s="1">
        <f t="shared" si="133"/>
        <v>0.63260635118794939</v>
      </c>
    </row>
    <row r="998" spans="1:49" x14ac:dyDescent="0.2">
      <c r="A998">
        <v>996</v>
      </c>
      <c r="B998" t="s">
        <v>6112</v>
      </c>
      <c r="C998" t="s">
        <v>6111</v>
      </c>
      <c r="F998" t="s">
        <v>6110</v>
      </c>
      <c r="G998" t="s">
        <v>16</v>
      </c>
      <c r="H998" t="s">
        <v>15</v>
      </c>
      <c r="I998" t="s">
        <v>6109</v>
      </c>
      <c r="J998" t="s">
        <v>6108</v>
      </c>
      <c r="K998" t="s">
        <v>6107</v>
      </c>
      <c r="L998" t="s">
        <v>6106</v>
      </c>
      <c r="M998" t="s">
        <v>6105</v>
      </c>
      <c r="N998">
        <v>4</v>
      </c>
      <c r="O998" t="s">
        <v>6104</v>
      </c>
      <c r="P998" t="s">
        <v>6103</v>
      </c>
      <c r="Q998" t="s">
        <v>6102</v>
      </c>
      <c r="R998" s="7">
        <v>37622</v>
      </c>
      <c r="S998" s="8">
        <f t="shared" si="128"/>
        <v>2003</v>
      </c>
      <c r="T998" s="8">
        <v>2003</v>
      </c>
      <c r="U998" s="8">
        <f t="shared" si="129"/>
        <v>19</v>
      </c>
      <c r="V998" s="7">
        <v>2003</v>
      </c>
      <c r="W998" t="s">
        <v>6101</v>
      </c>
      <c r="X998" s="2" t="s">
        <v>0</v>
      </c>
      <c r="Y998" s="6" t="e">
        <f t="shared" si="126"/>
        <v>#VALUE!</v>
      </c>
      <c r="AA998">
        <v>291277</v>
      </c>
      <c r="AB998">
        <v>29601</v>
      </c>
      <c r="AD998" t="s">
        <v>6</v>
      </c>
      <c r="AE998">
        <v>34</v>
      </c>
      <c r="AF998">
        <v>5</v>
      </c>
      <c r="AH998" t="s">
        <v>6100</v>
      </c>
      <c r="AI998" t="s">
        <v>6099</v>
      </c>
      <c r="AK998" t="s">
        <v>6098</v>
      </c>
      <c r="AL998">
        <v>12</v>
      </c>
      <c r="AM998" s="5">
        <f t="shared" si="130"/>
        <v>0.63157894736842102</v>
      </c>
      <c r="AN998" s="4">
        <f t="shared" si="127"/>
        <v>9.5657545985372366E-4</v>
      </c>
      <c r="AO998" s="3"/>
      <c r="AP998">
        <v>0</v>
      </c>
      <c r="AR998" t="s">
        <v>1</v>
      </c>
      <c r="AT998" s="2" t="s">
        <v>0</v>
      </c>
      <c r="AU998" s="1" t="e">
        <f t="shared" si="131"/>
        <v>#VALUE!</v>
      </c>
      <c r="AV998" s="1" t="e">
        <f t="shared" si="132"/>
        <v>#VALUE!</v>
      </c>
      <c r="AW998" s="1" t="e">
        <f t="shared" si="133"/>
        <v>#VALUE!</v>
      </c>
    </row>
    <row r="999" spans="1:49" x14ac:dyDescent="0.2">
      <c r="A999">
        <v>997</v>
      </c>
      <c r="B999" t="s">
        <v>6097</v>
      </c>
      <c r="C999" t="s">
        <v>6096</v>
      </c>
      <c r="F999" t="s">
        <v>6095</v>
      </c>
      <c r="G999" t="s">
        <v>16</v>
      </c>
      <c r="H999" t="s">
        <v>15</v>
      </c>
      <c r="I999" t="s">
        <v>6094</v>
      </c>
      <c r="J999" t="s">
        <v>6093</v>
      </c>
      <c r="K999" t="s">
        <v>6092</v>
      </c>
      <c r="L999" t="s">
        <v>6091</v>
      </c>
      <c r="M999" t="s">
        <v>6090</v>
      </c>
      <c r="N999">
        <v>5</v>
      </c>
      <c r="O999" t="s">
        <v>6089</v>
      </c>
      <c r="P999" t="s">
        <v>6088</v>
      </c>
      <c r="Q999" t="s">
        <v>6087</v>
      </c>
      <c r="R999" s="7">
        <v>37622</v>
      </c>
      <c r="S999" s="8">
        <f t="shared" si="128"/>
        <v>2003</v>
      </c>
      <c r="T999" s="8">
        <v>2003</v>
      </c>
      <c r="U999" s="8">
        <f t="shared" si="129"/>
        <v>19</v>
      </c>
      <c r="V999" s="7">
        <v>2003</v>
      </c>
      <c r="W999" t="s">
        <v>2919</v>
      </c>
      <c r="X999" s="2">
        <v>0.94399999999999995</v>
      </c>
      <c r="Y999" s="6">
        <f t="shared" si="126"/>
        <v>2.5199540855823391E-2</v>
      </c>
      <c r="AA999">
        <v>2603055</v>
      </c>
      <c r="AB999">
        <v>110607</v>
      </c>
      <c r="AD999" t="s">
        <v>6</v>
      </c>
      <c r="AE999">
        <v>37</v>
      </c>
      <c r="AH999" t="s">
        <v>6086</v>
      </c>
      <c r="AI999" t="s">
        <v>6085</v>
      </c>
      <c r="AK999" t="s">
        <v>6084</v>
      </c>
      <c r="AL999">
        <v>0</v>
      </c>
      <c r="AM999" s="5">
        <f t="shared" si="130"/>
        <v>0</v>
      </c>
      <c r="AN999" s="4">
        <f t="shared" si="127"/>
        <v>0</v>
      </c>
      <c r="AO999" s="3"/>
      <c r="AP999">
        <v>1</v>
      </c>
      <c r="AR999" t="s">
        <v>1</v>
      </c>
      <c r="AT999" s="2">
        <v>2.431</v>
      </c>
      <c r="AU999" s="1">
        <f t="shared" si="131"/>
        <v>1.7639678599076372</v>
      </c>
      <c r="AV999" s="1">
        <f t="shared" si="132"/>
        <v>1.2599770427911696</v>
      </c>
      <c r="AW999" s="1">
        <f t="shared" si="133"/>
        <v>0.75598622567470164</v>
      </c>
    </row>
    <row r="1000" spans="1:49" x14ac:dyDescent="0.2">
      <c r="A1000">
        <v>998</v>
      </c>
      <c r="B1000" t="s">
        <v>6083</v>
      </c>
      <c r="C1000" t="s">
        <v>6082</v>
      </c>
      <c r="F1000" t="s">
        <v>6081</v>
      </c>
      <c r="G1000" t="s">
        <v>16</v>
      </c>
      <c r="H1000" t="s">
        <v>15</v>
      </c>
      <c r="I1000" t="s">
        <v>6080</v>
      </c>
      <c r="J1000">
        <v>60020633</v>
      </c>
      <c r="K1000" t="s">
        <v>6079</v>
      </c>
      <c r="L1000" t="s">
        <v>6078</v>
      </c>
      <c r="M1000" t="s">
        <v>323</v>
      </c>
      <c r="N1000">
        <v>3</v>
      </c>
      <c r="O1000" t="s">
        <v>6077</v>
      </c>
      <c r="P1000" t="s">
        <v>6076</v>
      </c>
      <c r="Q1000" t="s">
        <v>6075</v>
      </c>
      <c r="R1000" s="7">
        <v>37622</v>
      </c>
      <c r="S1000" s="8">
        <f t="shared" si="128"/>
        <v>2003</v>
      </c>
      <c r="T1000" s="8">
        <v>2003</v>
      </c>
      <c r="U1000" s="8">
        <f t="shared" si="129"/>
        <v>19</v>
      </c>
      <c r="V1000" s="7">
        <v>37865</v>
      </c>
      <c r="W1000" t="s">
        <v>6074</v>
      </c>
      <c r="X1000" s="2">
        <v>0.42</v>
      </c>
      <c r="Y1000" s="6">
        <f t="shared" si="126"/>
        <v>1.1211660126531593E-2</v>
      </c>
      <c r="AA1000">
        <v>15308669</v>
      </c>
      <c r="AB1000">
        <v>17543</v>
      </c>
      <c r="AD1000" t="s">
        <v>6</v>
      </c>
      <c r="AE1000">
        <v>3</v>
      </c>
      <c r="AF1000">
        <v>6</v>
      </c>
      <c r="AH1000" t="s">
        <v>6073</v>
      </c>
      <c r="AI1000" t="s">
        <v>6072</v>
      </c>
      <c r="AJ1000" t="s">
        <v>6071</v>
      </c>
      <c r="AK1000" t="s">
        <v>6070</v>
      </c>
      <c r="AL1000">
        <v>1</v>
      </c>
      <c r="AM1000" s="5">
        <f t="shared" si="130"/>
        <v>5.2631578947368418E-2</v>
      </c>
      <c r="AN1000" s="4">
        <f t="shared" si="127"/>
        <v>7.9714621654476962E-5</v>
      </c>
      <c r="AO1000" s="3"/>
      <c r="AP1000">
        <v>0</v>
      </c>
      <c r="AR1000" t="s">
        <v>1</v>
      </c>
      <c r="AT1000" s="2" t="s">
        <v>0</v>
      </c>
      <c r="AU1000" s="1">
        <f t="shared" si="131"/>
        <v>0.78720764750684569</v>
      </c>
      <c r="AV1000" s="1">
        <f t="shared" si="132"/>
        <v>0.56456873740930347</v>
      </c>
      <c r="AW1000" s="1">
        <f t="shared" si="133"/>
        <v>0.34192982731176114</v>
      </c>
    </row>
    <row r="1001" spans="1:49" x14ac:dyDescent="0.2">
      <c r="A1001">
        <v>999</v>
      </c>
      <c r="B1001" t="s">
        <v>6069</v>
      </c>
      <c r="C1001" t="s">
        <v>6068</v>
      </c>
      <c r="F1001" t="s">
        <v>6067</v>
      </c>
      <c r="G1001" t="s">
        <v>16</v>
      </c>
      <c r="H1001" t="s">
        <v>15</v>
      </c>
      <c r="I1001" t="s">
        <v>6066</v>
      </c>
      <c r="J1001">
        <v>60030933</v>
      </c>
      <c r="K1001" t="s">
        <v>6065</v>
      </c>
      <c r="L1001" t="s">
        <v>6064</v>
      </c>
      <c r="M1001" t="s">
        <v>11</v>
      </c>
      <c r="N1001">
        <v>4</v>
      </c>
      <c r="O1001" t="s">
        <v>6063</v>
      </c>
      <c r="P1001" t="s">
        <v>6062</v>
      </c>
      <c r="Q1001" t="s">
        <v>6061</v>
      </c>
      <c r="R1001" s="7">
        <v>37622</v>
      </c>
      <c r="S1001" s="8">
        <f t="shared" si="128"/>
        <v>2003</v>
      </c>
      <c r="T1001" s="8">
        <v>2003</v>
      </c>
      <c r="U1001" s="8">
        <f t="shared" si="129"/>
        <v>19</v>
      </c>
      <c r="V1001" s="7">
        <v>2003</v>
      </c>
      <c r="W1001" t="s">
        <v>6060</v>
      </c>
      <c r="X1001" s="2">
        <v>0.17699999999999999</v>
      </c>
      <c r="Y1001" s="6">
        <f t="shared" si="126"/>
        <v>4.7249139104668858E-3</v>
      </c>
      <c r="AA1001">
        <v>13418939</v>
      </c>
      <c r="AB1001">
        <v>3300147414</v>
      </c>
      <c r="AC1001">
        <v>13475525</v>
      </c>
      <c r="AD1001" t="s">
        <v>6</v>
      </c>
      <c r="AE1001">
        <v>123</v>
      </c>
      <c r="AF1001">
        <v>11</v>
      </c>
      <c r="AH1001" t="s">
        <v>6059</v>
      </c>
      <c r="AI1001" t="s">
        <v>6058</v>
      </c>
      <c r="AJ1001" t="s">
        <v>6057</v>
      </c>
      <c r="AK1001" t="s">
        <v>6056</v>
      </c>
      <c r="AL1001">
        <v>1</v>
      </c>
      <c r="AM1001" s="5">
        <f t="shared" si="130"/>
        <v>5.2631578947368418E-2</v>
      </c>
      <c r="AN1001" s="4">
        <f t="shared" si="127"/>
        <v>7.9714621654476962E-5</v>
      </c>
      <c r="AO1001" s="3"/>
      <c r="AP1001">
        <v>1</v>
      </c>
      <c r="AR1001" t="s">
        <v>1</v>
      </c>
      <c r="AT1001" s="2" t="s">
        <v>0</v>
      </c>
      <c r="AU1001" s="1">
        <f t="shared" si="131"/>
        <v>0.33313541238231631</v>
      </c>
      <c r="AV1001" s="1">
        <f t="shared" si="132"/>
        <v>0.24023142660606814</v>
      </c>
      <c r="AW1001" s="1">
        <f t="shared" si="133"/>
        <v>0.14732744082981994</v>
      </c>
    </row>
    <row r="1002" spans="1:49" x14ac:dyDescent="0.2">
      <c r="A1002">
        <v>1000</v>
      </c>
      <c r="B1002" t="s">
        <v>6055</v>
      </c>
      <c r="C1002" t="s">
        <v>6054</v>
      </c>
      <c r="F1002" t="s">
        <v>6053</v>
      </c>
      <c r="G1002" t="s">
        <v>16</v>
      </c>
      <c r="H1002" t="s">
        <v>15</v>
      </c>
      <c r="I1002" t="s">
        <v>6052</v>
      </c>
      <c r="J1002">
        <v>60023345</v>
      </c>
      <c r="K1002" t="s">
        <v>6051</v>
      </c>
      <c r="L1002" t="s">
        <v>6050</v>
      </c>
      <c r="M1002" t="s">
        <v>3685</v>
      </c>
      <c r="N1002">
        <v>2</v>
      </c>
      <c r="O1002" t="s">
        <v>6049</v>
      </c>
      <c r="P1002" t="s">
        <v>6048</v>
      </c>
      <c r="Q1002" t="s">
        <v>6047</v>
      </c>
      <c r="R1002" s="7">
        <v>37622</v>
      </c>
      <c r="S1002" s="8">
        <f t="shared" si="128"/>
        <v>2003</v>
      </c>
      <c r="T1002" s="8">
        <v>2003</v>
      </c>
      <c r="U1002" s="8">
        <f t="shared" si="129"/>
        <v>19</v>
      </c>
      <c r="V1002" s="7">
        <v>2003</v>
      </c>
      <c r="W1002" t="s">
        <v>6034</v>
      </c>
      <c r="X1002" s="2">
        <v>0.34899999999999998</v>
      </c>
      <c r="Y1002" s="6">
        <f t="shared" si="126"/>
        <v>9.3163556765702999E-3</v>
      </c>
      <c r="AA1002">
        <v>2564602</v>
      </c>
      <c r="AB1002">
        <v>18958</v>
      </c>
      <c r="AC1002">
        <v>9745971</v>
      </c>
      <c r="AD1002" t="s">
        <v>6</v>
      </c>
      <c r="AE1002">
        <v>20</v>
      </c>
      <c r="AF1002">
        <v>6</v>
      </c>
      <c r="AH1002" t="s">
        <v>6046</v>
      </c>
      <c r="AI1002" t="s">
        <v>6045</v>
      </c>
      <c r="AK1002" t="s">
        <v>6044</v>
      </c>
      <c r="AL1002">
        <v>1</v>
      </c>
      <c r="AM1002" s="5">
        <f t="shared" si="130"/>
        <v>5.2631578947368418E-2</v>
      </c>
      <c r="AN1002" s="4">
        <f t="shared" si="127"/>
        <v>7.9714621654476962E-5</v>
      </c>
      <c r="AO1002" s="3"/>
      <c r="AP1002">
        <v>0</v>
      </c>
      <c r="AR1002" t="s">
        <v>1</v>
      </c>
      <c r="AT1002" s="2" t="s">
        <v>0</v>
      </c>
      <c r="AU1002" s="1">
        <f t="shared" si="131"/>
        <v>0.6545363360095553</v>
      </c>
      <c r="AV1002" s="1">
        <f t="shared" si="132"/>
        <v>0.4698035149112389</v>
      </c>
      <c r="AW1002" s="1">
        <f t="shared" si="133"/>
        <v>0.28507069381292238</v>
      </c>
    </row>
    <row r="1003" spans="1:49" x14ac:dyDescent="0.2">
      <c r="A1003">
        <v>1001</v>
      </c>
      <c r="B1003" t="s">
        <v>6043</v>
      </c>
      <c r="C1003" t="s">
        <v>6042</v>
      </c>
      <c r="F1003" t="s">
        <v>6041</v>
      </c>
      <c r="G1003" t="s">
        <v>16</v>
      </c>
      <c r="H1003" t="s">
        <v>15</v>
      </c>
      <c r="I1003" t="s">
        <v>6040</v>
      </c>
      <c r="J1003">
        <v>60015465</v>
      </c>
      <c r="K1003" t="s">
        <v>6039</v>
      </c>
      <c r="L1003" t="s">
        <v>6038</v>
      </c>
      <c r="M1003" t="s">
        <v>3685</v>
      </c>
      <c r="N1003">
        <v>4</v>
      </c>
      <c r="O1003" t="s">
        <v>6037</v>
      </c>
      <c r="P1003" t="s">
        <v>6036</v>
      </c>
      <c r="Q1003" t="s">
        <v>6035</v>
      </c>
      <c r="R1003" s="7">
        <v>37622</v>
      </c>
      <c r="S1003" s="8">
        <f t="shared" si="128"/>
        <v>2003</v>
      </c>
      <c r="T1003" s="8">
        <v>2003</v>
      </c>
      <c r="U1003" s="8">
        <f t="shared" si="129"/>
        <v>19</v>
      </c>
      <c r="V1003" s="7">
        <v>2003</v>
      </c>
      <c r="W1003" t="s">
        <v>6034</v>
      </c>
      <c r="X1003" s="2">
        <v>0.34899999999999998</v>
      </c>
      <c r="Y1003" s="6">
        <f t="shared" si="126"/>
        <v>9.3163556765702999E-3</v>
      </c>
      <c r="AA1003">
        <v>2564602</v>
      </c>
      <c r="AB1003">
        <v>18958</v>
      </c>
      <c r="AC1003">
        <v>9745971</v>
      </c>
      <c r="AD1003" t="s">
        <v>6</v>
      </c>
      <c r="AE1003">
        <v>20</v>
      </c>
      <c r="AF1003">
        <v>6</v>
      </c>
      <c r="AH1003" t="s">
        <v>6033</v>
      </c>
      <c r="AI1003" t="s">
        <v>6032</v>
      </c>
      <c r="AK1003" t="s">
        <v>6031</v>
      </c>
      <c r="AL1003">
        <v>0</v>
      </c>
      <c r="AM1003" s="5">
        <f t="shared" si="130"/>
        <v>0</v>
      </c>
      <c r="AN1003" s="4">
        <f t="shared" si="127"/>
        <v>0</v>
      </c>
      <c r="AO1003" s="3"/>
      <c r="AP1003">
        <v>0</v>
      </c>
      <c r="AR1003" t="s">
        <v>1</v>
      </c>
      <c r="AT1003" s="2" t="s">
        <v>0</v>
      </c>
      <c r="AU1003" s="1">
        <f t="shared" si="131"/>
        <v>0.65214489735992098</v>
      </c>
      <c r="AV1003" s="1">
        <f t="shared" si="132"/>
        <v>0.46581778382851502</v>
      </c>
      <c r="AW1003" s="1">
        <f t="shared" si="133"/>
        <v>0.279490670297109</v>
      </c>
    </row>
    <row r="1004" spans="1:49" x14ac:dyDescent="0.2">
      <c r="A1004">
        <v>1002</v>
      </c>
      <c r="B1004" t="s">
        <v>6030</v>
      </c>
      <c r="C1004" t="s">
        <v>6029</v>
      </c>
      <c r="F1004" t="s">
        <v>6028</v>
      </c>
      <c r="G1004" t="s">
        <v>16</v>
      </c>
      <c r="H1004" t="s">
        <v>15</v>
      </c>
      <c r="I1004" t="s">
        <v>6027</v>
      </c>
      <c r="J1004">
        <v>60025757</v>
      </c>
      <c r="K1004" t="s">
        <v>5291</v>
      </c>
      <c r="L1004" t="s">
        <v>5290</v>
      </c>
      <c r="M1004" t="s">
        <v>3685</v>
      </c>
      <c r="N1004">
        <v>3</v>
      </c>
      <c r="O1004" t="s">
        <v>6026</v>
      </c>
      <c r="P1004" t="s">
        <v>6025</v>
      </c>
      <c r="Q1004" t="s">
        <v>6024</v>
      </c>
      <c r="R1004" s="7">
        <v>37622</v>
      </c>
      <c r="S1004" s="8">
        <f t="shared" si="128"/>
        <v>2003</v>
      </c>
      <c r="T1004" s="8">
        <v>2003</v>
      </c>
      <c r="U1004" s="8">
        <f t="shared" si="129"/>
        <v>19</v>
      </c>
      <c r="V1004" s="7">
        <v>2003</v>
      </c>
      <c r="W1004" t="s">
        <v>3826</v>
      </c>
      <c r="X1004" s="2">
        <v>0.218</v>
      </c>
      <c r="Y1004" s="6">
        <f t="shared" si="126"/>
        <v>5.8193854942473512E-3</v>
      </c>
      <c r="AA1004">
        <v>3772063</v>
      </c>
      <c r="AB1004">
        <v>130012</v>
      </c>
      <c r="AC1004" t="s">
        <v>3825</v>
      </c>
      <c r="AD1004" t="s">
        <v>6</v>
      </c>
      <c r="AE1004">
        <v>49</v>
      </c>
      <c r="AF1004">
        <v>6</v>
      </c>
      <c r="AH1004" t="s">
        <v>6023</v>
      </c>
      <c r="AI1004" t="s">
        <v>6022</v>
      </c>
      <c r="AK1004" t="s">
        <v>6021</v>
      </c>
      <c r="AL1004">
        <v>0</v>
      </c>
      <c r="AM1004" s="5">
        <f t="shared" si="130"/>
        <v>0</v>
      </c>
      <c r="AN1004" s="4">
        <f t="shared" si="127"/>
        <v>0</v>
      </c>
      <c r="AO1004" s="3"/>
      <c r="AP1004">
        <v>0</v>
      </c>
      <c r="AR1004" t="s">
        <v>1</v>
      </c>
      <c r="AT1004" s="2">
        <v>2.3330000000000002</v>
      </c>
      <c r="AU1004" s="1">
        <f t="shared" si="131"/>
        <v>0.40735698459731456</v>
      </c>
      <c r="AV1004" s="1">
        <f t="shared" si="132"/>
        <v>0.29096927471236755</v>
      </c>
      <c r="AW1004" s="1">
        <f t="shared" si="133"/>
        <v>0.17458156482742054</v>
      </c>
    </row>
    <row r="1005" spans="1:49" x14ac:dyDescent="0.2">
      <c r="A1005">
        <v>1003</v>
      </c>
      <c r="B1005" t="s">
        <v>6020</v>
      </c>
      <c r="C1005" t="s">
        <v>6019</v>
      </c>
      <c r="E1005">
        <v>12647849</v>
      </c>
      <c r="F1005" t="s">
        <v>6018</v>
      </c>
      <c r="G1005" t="s">
        <v>16</v>
      </c>
      <c r="H1005" t="s">
        <v>15</v>
      </c>
      <c r="I1005" t="s">
        <v>6017</v>
      </c>
      <c r="J1005" t="s">
        <v>6016</v>
      </c>
      <c r="K1005" t="s">
        <v>6015</v>
      </c>
      <c r="L1005" t="s">
        <v>6014</v>
      </c>
      <c r="M1005" t="s">
        <v>6013</v>
      </c>
      <c r="N1005">
        <v>7</v>
      </c>
      <c r="O1005" t="s">
        <v>6012</v>
      </c>
      <c r="P1005" t="s">
        <v>6011</v>
      </c>
      <c r="Q1005" t="s">
        <v>6010</v>
      </c>
      <c r="R1005" s="7">
        <v>37622</v>
      </c>
      <c r="S1005" s="8">
        <f t="shared" si="128"/>
        <v>2003</v>
      </c>
      <c r="T1005" s="8">
        <v>2003</v>
      </c>
      <c r="U1005" s="8">
        <f t="shared" si="129"/>
        <v>19</v>
      </c>
      <c r="V1005" s="7">
        <v>37622</v>
      </c>
      <c r="W1005" t="s">
        <v>6009</v>
      </c>
      <c r="X1005" s="2">
        <v>0.85499999999999998</v>
      </c>
      <c r="Y1005" s="6">
        <f t="shared" si="126"/>
        <v>2.28237366861536E-2</v>
      </c>
      <c r="AA1005">
        <v>980331</v>
      </c>
      <c r="AB1005">
        <v>23342</v>
      </c>
      <c r="AD1005" t="s">
        <v>6</v>
      </c>
      <c r="AE1005">
        <v>29</v>
      </c>
      <c r="AF1005">
        <v>1</v>
      </c>
      <c r="AH1005" s="9">
        <v>41640</v>
      </c>
      <c r="AI1005" t="s">
        <v>6008</v>
      </c>
      <c r="AJ1005" t="s">
        <v>6007</v>
      </c>
      <c r="AK1005" t="s">
        <v>6006</v>
      </c>
      <c r="AL1005">
        <v>57</v>
      </c>
      <c r="AM1005" s="5">
        <f t="shared" si="130"/>
        <v>3</v>
      </c>
      <c r="AN1005" s="4">
        <f t="shared" si="127"/>
        <v>4.5437334343051876E-3</v>
      </c>
      <c r="AO1005" s="3"/>
      <c r="AP1005">
        <v>0</v>
      </c>
      <c r="AQ1005" t="s">
        <v>3047</v>
      </c>
      <c r="AR1005" t="s">
        <v>6005</v>
      </c>
      <c r="AS1005" t="s">
        <v>3046</v>
      </c>
      <c r="AT1005" s="2">
        <v>2.6259999999999999</v>
      </c>
      <c r="AU1005" s="1">
        <f t="shared" si="131"/>
        <v>1.7339735710599076</v>
      </c>
      <c r="AV1005" s="1">
        <f t="shared" si="132"/>
        <v>1.3683735060229394</v>
      </c>
      <c r="AW1005" s="1">
        <f t="shared" si="133"/>
        <v>1.0027734409859712</v>
      </c>
    </row>
    <row r="1006" spans="1:49" x14ac:dyDescent="0.2">
      <c r="A1006">
        <v>1004</v>
      </c>
      <c r="B1006" t="s">
        <v>6004</v>
      </c>
      <c r="C1006" t="s">
        <v>6003</v>
      </c>
      <c r="F1006" t="s">
        <v>6002</v>
      </c>
      <c r="G1006" t="s">
        <v>16</v>
      </c>
      <c r="H1006" t="s">
        <v>15</v>
      </c>
      <c r="I1006" t="s">
        <v>6001</v>
      </c>
      <c r="J1006">
        <v>60109424</v>
      </c>
      <c r="K1006" t="s">
        <v>6000</v>
      </c>
      <c r="L1006" t="s">
        <v>1001</v>
      </c>
      <c r="M1006" t="s">
        <v>940</v>
      </c>
      <c r="N1006">
        <v>3</v>
      </c>
      <c r="O1006" t="s">
        <v>5999</v>
      </c>
      <c r="P1006" t="s">
        <v>5998</v>
      </c>
      <c r="Q1006" t="s">
        <v>5997</v>
      </c>
      <c r="R1006" s="7">
        <v>37622</v>
      </c>
      <c r="S1006" s="8">
        <f t="shared" si="128"/>
        <v>2003</v>
      </c>
      <c r="T1006" s="8">
        <v>2003</v>
      </c>
      <c r="U1006" s="8">
        <f t="shared" si="129"/>
        <v>19</v>
      </c>
      <c r="V1006" s="7">
        <v>37956</v>
      </c>
      <c r="W1006" t="s">
        <v>5996</v>
      </c>
      <c r="X1006" s="2">
        <v>1.258</v>
      </c>
      <c r="Y1006" s="6">
        <f t="shared" si="126"/>
        <v>3.3581591521849391E-2</v>
      </c>
      <c r="AA1006">
        <v>371106</v>
      </c>
      <c r="AB1006">
        <v>28947</v>
      </c>
      <c r="AD1006" t="s">
        <v>6</v>
      </c>
      <c r="AE1006">
        <v>93</v>
      </c>
      <c r="AF1006">
        <v>6</v>
      </c>
      <c r="AH1006" t="s">
        <v>5995</v>
      </c>
      <c r="AI1006" t="s">
        <v>5994</v>
      </c>
      <c r="AK1006" t="s">
        <v>5993</v>
      </c>
      <c r="AL1006">
        <v>25</v>
      </c>
      <c r="AM1006" s="5">
        <f t="shared" si="130"/>
        <v>1.3157894736842106</v>
      </c>
      <c r="AN1006" s="4">
        <f t="shared" si="127"/>
        <v>1.9928655413619244E-3</v>
      </c>
      <c r="AO1006" s="3"/>
      <c r="AP1006">
        <v>0</v>
      </c>
      <c r="AR1006" t="s">
        <v>1</v>
      </c>
      <c r="AT1006" s="2" t="s">
        <v>0</v>
      </c>
      <c r="AU1006" s="1">
        <f t="shared" si="131"/>
        <v>2.4104973727703149</v>
      </c>
      <c r="AV1006" s="1">
        <f t="shared" si="132"/>
        <v>1.7787228531605657</v>
      </c>
      <c r="AW1006" s="1">
        <f t="shared" si="133"/>
        <v>1.1469483335508164</v>
      </c>
    </row>
    <row r="1007" spans="1:49" x14ac:dyDescent="0.2">
      <c r="A1007">
        <v>1005</v>
      </c>
      <c r="B1007" t="s">
        <v>5992</v>
      </c>
      <c r="C1007" t="s">
        <v>5991</v>
      </c>
      <c r="F1007" t="s">
        <v>5990</v>
      </c>
      <c r="G1007" t="s">
        <v>16</v>
      </c>
      <c r="H1007" t="s">
        <v>15</v>
      </c>
      <c r="I1007" t="s">
        <v>5989</v>
      </c>
      <c r="J1007" t="s">
        <v>5988</v>
      </c>
      <c r="K1007" t="s">
        <v>5987</v>
      </c>
      <c r="L1007" t="s">
        <v>5986</v>
      </c>
      <c r="M1007" t="s">
        <v>1618</v>
      </c>
      <c r="N1007">
        <v>7</v>
      </c>
      <c r="O1007" t="s">
        <v>5985</v>
      </c>
      <c r="P1007" t="s">
        <v>5984</v>
      </c>
      <c r="Q1007" t="s">
        <v>5983</v>
      </c>
      <c r="R1007" s="7">
        <v>37622</v>
      </c>
      <c r="S1007" s="8">
        <f t="shared" si="128"/>
        <v>2003</v>
      </c>
      <c r="T1007" s="8">
        <v>2003</v>
      </c>
      <c r="U1007" s="8">
        <f t="shared" si="129"/>
        <v>19</v>
      </c>
      <c r="V1007" s="7">
        <v>2003</v>
      </c>
      <c r="W1007" t="s">
        <v>4443</v>
      </c>
      <c r="X1007" s="2">
        <v>3.6880000000000002</v>
      </c>
      <c r="Y1007" s="6">
        <f t="shared" si="126"/>
        <v>9.8449053682496471E-2</v>
      </c>
      <c r="AA1007">
        <v>319007</v>
      </c>
      <c r="AB1007">
        <v>29150</v>
      </c>
      <c r="AC1007">
        <v>10797114</v>
      </c>
      <c r="AD1007" t="s">
        <v>6</v>
      </c>
      <c r="AE1007">
        <v>91</v>
      </c>
      <c r="AF1007">
        <v>15</v>
      </c>
      <c r="AI1007" t="s">
        <v>5982</v>
      </c>
      <c r="AK1007" t="s">
        <v>5981</v>
      </c>
      <c r="AL1007">
        <v>72</v>
      </c>
      <c r="AM1007" s="5">
        <f t="shared" si="130"/>
        <v>3.7894736842105261</v>
      </c>
      <c r="AN1007" s="4">
        <f t="shared" si="127"/>
        <v>5.7394527591223413E-3</v>
      </c>
      <c r="AO1007" s="3"/>
      <c r="AP1007">
        <v>0</v>
      </c>
      <c r="AR1007" t="s">
        <v>1</v>
      </c>
      <c r="AT1007" s="2">
        <v>9.1609999999999996</v>
      </c>
      <c r="AU1007" s="1">
        <f t="shared" si="131"/>
        <v>7.0636173405484222</v>
      </c>
      <c r="AV1007" s="1">
        <f t="shared" si="132"/>
        <v>5.209425322080941</v>
      </c>
      <c r="AW1007" s="1">
        <f t="shared" si="133"/>
        <v>3.3552333036134576</v>
      </c>
    </row>
    <row r="1008" spans="1:49" x14ac:dyDescent="0.2">
      <c r="A1008">
        <v>1006</v>
      </c>
      <c r="B1008" t="s">
        <v>5980</v>
      </c>
      <c r="C1008" t="s">
        <v>5979</v>
      </c>
      <c r="F1008" t="s">
        <v>5978</v>
      </c>
      <c r="G1008" t="s">
        <v>16</v>
      </c>
      <c r="H1008" t="s">
        <v>15</v>
      </c>
      <c r="I1008" t="s">
        <v>5977</v>
      </c>
      <c r="J1008" t="s">
        <v>5976</v>
      </c>
      <c r="K1008" t="s">
        <v>5975</v>
      </c>
      <c r="L1008" t="s">
        <v>5974</v>
      </c>
      <c r="M1008" t="s">
        <v>185</v>
      </c>
      <c r="N1008">
        <v>2</v>
      </c>
      <c r="O1008" t="s">
        <v>5973</v>
      </c>
      <c r="P1008" t="s">
        <v>5972</v>
      </c>
      <c r="Q1008" t="s">
        <v>5971</v>
      </c>
      <c r="R1008" s="7">
        <v>37622</v>
      </c>
      <c r="S1008" s="8">
        <f t="shared" si="128"/>
        <v>2003</v>
      </c>
      <c r="T1008" s="8">
        <v>2003</v>
      </c>
      <c r="U1008" s="8">
        <f t="shared" si="129"/>
        <v>19</v>
      </c>
      <c r="V1008" s="7">
        <v>37773</v>
      </c>
      <c r="W1008" t="s">
        <v>4727</v>
      </c>
      <c r="X1008" s="2">
        <v>0.60899999999999999</v>
      </c>
      <c r="Y1008" s="6">
        <f t="shared" si="126"/>
        <v>1.6256907183470809E-2</v>
      </c>
      <c r="AA1008">
        <v>12292370</v>
      </c>
      <c r="AB1008">
        <v>4800154012</v>
      </c>
      <c r="AD1008" t="s">
        <v>6</v>
      </c>
      <c r="AE1008">
        <v>5</v>
      </c>
      <c r="AF1008">
        <v>2</v>
      </c>
      <c r="AH1008" t="s">
        <v>5970</v>
      </c>
      <c r="AI1008" t="s">
        <v>5969</v>
      </c>
      <c r="AJ1008" t="s">
        <v>5968</v>
      </c>
      <c r="AK1008" t="s">
        <v>5967</v>
      </c>
      <c r="AL1008">
        <v>0</v>
      </c>
      <c r="AM1008" s="5">
        <f t="shared" si="130"/>
        <v>0</v>
      </c>
      <c r="AN1008" s="4">
        <f t="shared" si="127"/>
        <v>0</v>
      </c>
      <c r="AO1008" s="3"/>
      <c r="AP1008">
        <v>0</v>
      </c>
      <c r="AR1008" t="s">
        <v>1</v>
      </c>
      <c r="AT1008" s="2" t="s">
        <v>0</v>
      </c>
      <c r="AU1008" s="1">
        <f t="shared" si="131"/>
        <v>1.1379835028429566</v>
      </c>
      <c r="AV1008" s="1">
        <f t="shared" si="132"/>
        <v>0.8128453591735405</v>
      </c>
      <c r="AW1008" s="1">
        <f t="shared" si="133"/>
        <v>0.48770721550412427</v>
      </c>
    </row>
    <row r="1009" spans="1:49" x14ac:dyDescent="0.2">
      <c r="A1009">
        <v>1007</v>
      </c>
      <c r="B1009" t="s">
        <v>5966</v>
      </c>
      <c r="C1009" t="s">
        <v>5965</v>
      </c>
      <c r="F1009" t="s">
        <v>5964</v>
      </c>
      <c r="G1009" t="s">
        <v>16</v>
      </c>
      <c r="H1009" t="s">
        <v>15</v>
      </c>
      <c r="I1009" t="s">
        <v>5963</v>
      </c>
      <c r="J1009">
        <v>60013682</v>
      </c>
      <c r="K1009" t="s">
        <v>791</v>
      </c>
      <c r="L1009" t="s">
        <v>790</v>
      </c>
      <c r="M1009" t="s">
        <v>789</v>
      </c>
      <c r="N1009">
        <v>2</v>
      </c>
      <c r="O1009" t="s">
        <v>5962</v>
      </c>
      <c r="P1009" t="s">
        <v>5961</v>
      </c>
      <c r="Q1009" t="s">
        <v>786</v>
      </c>
      <c r="R1009" s="7">
        <v>37622</v>
      </c>
      <c r="S1009" s="8">
        <f t="shared" si="128"/>
        <v>2003</v>
      </c>
      <c r="T1009" s="8">
        <v>2003</v>
      </c>
      <c r="U1009" s="8">
        <f t="shared" si="129"/>
        <v>19</v>
      </c>
      <c r="V1009" s="7">
        <v>37773</v>
      </c>
      <c r="W1009" t="s">
        <v>4727</v>
      </c>
      <c r="X1009" s="2">
        <v>0.60899999999999999</v>
      </c>
      <c r="Y1009" s="6">
        <f t="shared" si="126"/>
        <v>1.6256907183470809E-2</v>
      </c>
      <c r="AA1009">
        <v>12292370</v>
      </c>
      <c r="AB1009">
        <v>4800154012</v>
      </c>
      <c r="AD1009" t="s">
        <v>6</v>
      </c>
      <c r="AE1009">
        <v>5</v>
      </c>
      <c r="AF1009">
        <v>2</v>
      </c>
      <c r="AH1009" t="s">
        <v>5960</v>
      </c>
      <c r="AI1009" t="s">
        <v>5959</v>
      </c>
      <c r="AJ1009" t="s">
        <v>5958</v>
      </c>
      <c r="AK1009" t="s">
        <v>5957</v>
      </c>
      <c r="AL1009">
        <v>5</v>
      </c>
      <c r="AM1009" s="5">
        <f t="shared" si="130"/>
        <v>0.26315789473684209</v>
      </c>
      <c r="AN1009" s="4">
        <f t="shared" si="127"/>
        <v>3.9857310827238487E-4</v>
      </c>
      <c r="AO1009" s="3"/>
      <c r="AP1009">
        <v>0</v>
      </c>
      <c r="AR1009" t="s">
        <v>1</v>
      </c>
      <c r="AT1009" s="2" t="s">
        <v>0</v>
      </c>
      <c r="AU1009" s="1">
        <f t="shared" si="131"/>
        <v>1.149940696091128</v>
      </c>
      <c r="AV1009" s="1">
        <f t="shared" si="132"/>
        <v>0.83277401458715961</v>
      </c>
      <c r="AW1009" s="1">
        <f t="shared" si="133"/>
        <v>0.51560733308319118</v>
      </c>
    </row>
    <row r="1010" spans="1:49" x14ac:dyDescent="0.2">
      <c r="A1010">
        <v>1008</v>
      </c>
      <c r="B1010" t="s">
        <v>5956</v>
      </c>
      <c r="C1010" t="s">
        <v>5955</v>
      </c>
      <c r="F1010" t="s">
        <v>5954</v>
      </c>
      <c r="G1010" t="s">
        <v>16</v>
      </c>
      <c r="H1010" t="s">
        <v>15</v>
      </c>
      <c r="I1010" t="s">
        <v>5953</v>
      </c>
      <c r="J1010" t="s">
        <v>5952</v>
      </c>
      <c r="K1010" t="s">
        <v>5951</v>
      </c>
      <c r="L1010" t="s">
        <v>5950</v>
      </c>
      <c r="M1010" t="s">
        <v>5949</v>
      </c>
      <c r="N1010">
        <v>2</v>
      </c>
      <c r="O1010" t="s">
        <v>5948</v>
      </c>
      <c r="P1010" t="s">
        <v>5947</v>
      </c>
      <c r="Q1010" t="s">
        <v>5946</v>
      </c>
      <c r="R1010" s="7">
        <v>37622</v>
      </c>
      <c r="S1010" s="8">
        <f t="shared" si="128"/>
        <v>2003</v>
      </c>
      <c r="T1010" s="8">
        <v>2003</v>
      </c>
      <c r="U1010" s="8">
        <f t="shared" si="129"/>
        <v>19</v>
      </c>
      <c r="V1010" s="7">
        <v>37773</v>
      </c>
      <c r="W1010" t="s">
        <v>4727</v>
      </c>
      <c r="X1010" s="2">
        <v>0.60899999999999999</v>
      </c>
      <c r="Y1010" s="6">
        <f t="shared" si="126"/>
        <v>1.6256907183470809E-2</v>
      </c>
      <c r="AA1010">
        <v>12292370</v>
      </c>
      <c r="AB1010">
        <v>4800154012</v>
      </c>
      <c r="AD1010" t="s">
        <v>6</v>
      </c>
      <c r="AE1010">
        <v>5</v>
      </c>
      <c r="AF1010">
        <v>2</v>
      </c>
      <c r="AH1010" t="s">
        <v>5945</v>
      </c>
      <c r="AI1010" t="s">
        <v>5944</v>
      </c>
      <c r="AJ1010" t="s">
        <v>5943</v>
      </c>
      <c r="AK1010" t="s">
        <v>5942</v>
      </c>
      <c r="AL1010">
        <v>5</v>
      </c>
      <c r="AM1010" s="5">
        <f t="shared" si="130"/>
        <v>0.26315789473684209</v>
      </c>
      <c r="AN1010" s="4">
        <f t="shared" si="127"/>
        <v>3.9857310827238487E-4</v>
      </c>
      <c r="AO1010" s="3"/>
      <c r="AP1010">
        <v>0</v>
      </c>
      <c r="AR1010" t="s">
        <v>1</v>
      </c>
      <c r="AT1010" s="2" t="s">
        <v>0</v>
      </c>
      <c r="AU1010" s="1">
        <f t="shared" si="131"/>
        <v>1.149940696091128</v>
      </c>
      <c r="AV1010" s="1">
        <f t="shared" si="132"/>
        <v>0.83277401458715961</v>
      </c>
      <c r="AW1010" s="1">
        <f t="shared" si="133"/>
        <v>0.51560733308319118</v>
      </c>
    </row>
    <row r="1011" spans="1:49" x14ac:dyDescent="0.2">
      <c r="A1011">
        <v>1009</v>
      </c>
      <c r="B1011" t="s">
        <v>5941</v>
      </c>
      <c r="C1011" t="s">
        <v>5940</v>
      </c>
      <c r="F1011" t="s">
        <v>5939</v>
      </c>
      <c r="G1011" t="s">
        <v>16</v>
      </c>
      <c r="H1011" t="s">
        <v>15</v>
      </c>
      <c r="I1011" t="s">
        <v>4674</v>
      </c>
      <c r="J1011">
        <v>60018714</v>
      </c>
      <c r="K1011" t="s">
        <v>1736</v>
      </c>
      <c r="L1011" t="s">
        <v>267</v>
      </c>
      <c r="M1011" t="s">
        <v>266</v>
      </c>
      <c r="N1011">
        <v>3</v>
      </c>
      <c r="O1011" t="s">
        <v>5938</v>
      </c>
      <c r="P1011" t="s">
        <v>5937</v>
      </c>
      <c r="Q1011" t="s">
        <v>5936</v>
      </c>
      <c r="R1011" s="7">
        <v>37622</v>
      </c>
      <c r="S1011" s="8">
        <f t="shared" si="128"/>
        <v>2003</v>
      </c>
      <c r="T1011" s="8">
        <v>2003</v>
      </c>
      <c r="U1011" s="8">
        <f t="shared" si="129"/>
        <v>19</v>
      </c>
      <c r="V1011" s="7">
        <v>37773</v>
      </c>
      <c r="W1011" t="s">
        <v>4727</v>
      </c>
      <c r="X1011" s="2">
        <v>0.60899999999999999</v>
      </c>
      <c r="Y1011" s="6">
        <f t="shared" si="126"/>
        <v>1.6256907183470809E-2</v>
      </c>
      <c r="AA1011">
        <v>12292370</v>
      </c>
      <c r="AB1011">
        <v>4800154012</v>
      </c>
      <c r="AD1011" t="s">
        <v>6</v>
      </c>
      <c r="AE1011">
        <v>5</v>
      </c>
      <c r="AF1011">
        <v>2</v>
      </c>
      <c r="AH1011" t="s">
        <v>5935</v>
      </c>
      <c r="AI1011" t="s">
        <v>5934</v>
      </c>
      <c r="AJ1011" t="s">
        <v>5933</v>
      </c>
      <c r="AK1011" t="s">
        <v>5932</v>
      </c>
      <c r="AL1011">
        <v>6</v>
      </c>
      <c r="AM1011" s="5">
        <f t="shared" si="130"/>
        <v>0.31578947368421051</v>
      </c>
      <c r="AN1011" s="4">
        <f t="shared" si="127"/>
        <v>4.7828772992686183E-4</v>
      </c>
      <c r="AO1011" s="3"/>
      <c r="AP1011">
        <v>0</v>
      </c>
      <c r="AR1011" t="s">
        <v>1</v>
      </c>
      <c r="AT1011" s="2" t="s">
        <v>0</v>
      </c>
      <c r="AU1011" s="1">
        <f t="shared" si="131"/>
        <v>1.1523321347407625</v>
      </c>
      <c r="AV1011" s="1">
        <f t="shared" si="132"/>
        <v>0.83675974566988365</v>
      </c>
      <c r="AW1011" s="1">
        <f t="shared" si="133"/>
        <v>0.52118735659900461</v>
      </c>
    </row>
    <row r="1012" spans="1:49" x14ac:dyDescent="0.2">
      <c r="A1012">
        <v>1010</v>
      </c>
      <c r="B1012" t="s">
        <v>5931</v>
      </c>
      <c r="C1012" t="s">
        <v>5930</v>
      </c>
      <c r="F1012" t="s">
        <v>5929</v>
      </c>
      <c r="G1012" t="s">
        <v>16</v>
      </c>
      <c r="H1012" t="s">
        <v>15</v>
      </c>
      <c r="I1012" t="s">
        <v>5928</v>
      </c>
      <c r="J1012" t="s">
        <v>5927</v>
      </c>
      <c r="K1012" t="s">
        <v>5926</v>
      </c>
      <c r="L1012" t="s">
        <v>5925</v>
      </c>
      <c r="M1012" t="s">
        <v>185</v>
      </c>
      <c r="N1012">
        <v>3</v>
      </c>
      <c r="O1012" t="s">
        <v>5924</v>
      </c>
      <c r="P1012" t="s">
        <v>5923</v>
      </c>
      <c r="Q1012" t="s">
        <v>5922</v>
      </c>
      <c r="R1012" s="7">
        <v>37622</v>
      </c>
      <c r="S1012" s="8">
        <f t="shared" si="128"/>
        <v>2003</v>
      </c>
      <c r="T1012" s="8">
        <v>2003</v>
      </c>
      <c r="U1012" s="8">
        <f t="shared" si="129"/>
        <v>19</v>
      </c>
      <c r="V1012" s="7">
        <v>2003</v>
      </c>
      <c r="W1012" t="s">
        <v>3917</v>
      </c>
      <c r="X1012" s="2">
        <v>1.1779999999999999</v>
      </c>
      <c r="Y1012" s="6">
        <f t="shared" si="126"/>
        <v>3.1446037212033845E-2</v>
      </c>
      <c r="AA1012">
        <v>168033</v>
      </c>
      <c r="AB1012">
        <v>27965</v>
      </c>
      <c r="AD1012" t="s">
        <v>6</v>
      </c>
      <c r="AE1012">
        <v>68</v>
      </c>
      <c r="AF1012">
        <v>2</v>
      </c>
      <c r="AH1012" t="s">
        <v>5921</v>
      </c>
      <c r="AI1012" t="s">
        <v>5920</v>
      </c>
      <c r="AK1012" t="s">
        <v>5919</v>
      </c>
      <c r="AL1012">
        <v>13</v>
      </c>
      <c r="AM1012" s="5">
        <f t="shared" si="130"/>
        <v>0.68421052631578949</v>
      </c>
      <c r="AN1012" s="4">
        <f t="shared" si="127"/>
        <v>1.0362900815082006E-3</v>
      </c>
      <c r="AO1012" s="3"/>
      <c r="AP1012">
        <v>0</v>
      </c>
      <c r="AQ1012" t="s">
        <v>299</v>
      </c>
      <c r="AR1012" t="s">
        <v>5918</v>
      </c>
      <c r="AS1012" t="s">
        <v>297</v>
      </c>
      <c r="AT1012" s="2">
        <v>2.9279999999999999</v>
      </c>
      <c r="AU1012" s="1">
        <f t="shared" si="131"/>
        <v>2.2323113072876151</v>
      </c>
      <c r="AV1012" s="1">
        <f t="shared" si="132"/>
        <v>1.6241163646771022</v>
      </c>
      <c r="AW1012" s="1">
        <f t="shared" si="133"/>
        <v>1.0159214220665893</v>
      </c>
    </row>
    <row r="1013" spans="1:49" x14ac:dyDescent="0.2">
      <c r="A1013">
        <v>1011</v>
      </c>
      <c r="B1013" t="s">
        <v>5917</v>
      </c>
      <c r="C1013" t="s">
        <v>5916</v>
      </c>
      <c r="F1013" t="s">
        <v>5915</v>
      </c>
      <c r="G1013" t="s">
        <v>16</v>
      </c>
      <c r="H1013" t="s">
        <v>15</v>
      </c>
      <c r="I1013" t="s">
        <v>5914</v>
      </c>
      <c r="J1013" t="s">
        <v>5913</v>
      </c>
      <c r="K1013" t="s">
        <v>5912</v>
      </c>
      <c r="L1013" t="s">
        <v>5911</v>
      </c>
      <c r="M1013" t="s">
        <v>5910</v>
      </c>
      <c r="N1013">
        <v>3</v>
      </c>
      <c r="O1013" t="s">
        <v>5909</v>
      </c>
      <c r="P1013" t="s">
        <v>5908</v>
      </c>
      <c r="Q1013" t="s">
        <v>5907</v>
      </c>
      <c r="R1013" s="7">
        <v>37622</v>
      </c>
      <c r="S1013" s="8">
        <f t="shared" si="128"/>
        <v>2003</v>
      </c>
      <c r="T1013" s="8">
        <v>2003</v>
      </c>
      <c r="U1013" s="8">
        <f t="shared" si="129"/>
        <v>19</v>
      </c>
      <c r="V1013" s="7">
        <v>37773</v>
      </c>
      <c r="W1013" t="s">
        <v>4727</v>
      </c>
      <c r="X1013" s="2">
        <v>0.60899999999999999</v>
      </c>
      <c r="Y1013" s="6">
        <f t="shared" si="126"/>
        <v>1.6256907183470809E-2</v>
      </c>
      <c r="AA1013">
        <v>12292370</v>
      </c>
      <c r="AB1013">
        <v>4800154012</v>
      </c>
      <c r="AD1013" t="s">
        <v>6</v>
      </c>
      <c r="AE1013">
        <v>5</v>
      </c>
      <c r="AF1013">
        <v>2</v>
      </c>
      <c r="AH1013" t="s">
        <v>5906</v>
      </c>
      <c r="AI1013" t="s">
        <v>5905</v>
      </c>
      <c r="AJ1013" t="s">
        <v>5904</v>
      </c>
      <c r="AK1013" t="s">
        <v>5903</v>
      </c>
      <c r="AL1013">
        <v>0</v>
      </c>
      <c r="AM1013" s="5">
        <f t="shared" si="130"/>
        <v>0</v>
      </c>
      <c r="AN1013" s="4">
        <f t="shared" si="127"/>
        <v>0</v>
      </c>
      <c r="AO1013" s="3"/>
      <c r="AP1013">
        <v>0</v>
      </c>
      <c r="AR1013" t="s">
        <v>1</v>
      </c>
      <c r="AT1013" s="2" t="s">
        <v>0</v>
      </c>
      <c r="AU1013" s="1">
        <f t="shared" si="131"/>
        <v>1.1379835028429566</v>
      </c>
      <c r="AV1013" s="1">
        <f t="shared" si="132"/>
        <v>0.8128453591735405</v>
      </c>
      <c r="AW1013" s="1">
        <f t="shared" si="133"/>
        <v>0.48770721550412427</v>
      </c>
    </row>
    <row r="1014" spans="1:49" x14ac:dyDescent="0.2">
      <c r="A1014">
        <v>1012</v>
      </c>
      <c r="B1014" t="s">
        <v>5902</v>
      </c>
      <c r="C1014" t="s">
        <v>5901</v>
      </c>
      <c r="F1014" t="s">
        <v>5900</v>
      </c>
      <c r="G1014" t="s">
        <v>16</v>
      </c>
      <c r="H1014" t="s">
        <v>15</v>
      </c>
      <c r="I1014" t="s">
        <v>5899</v>
      </c>
      <c r="J1014" t="s">
        <v>5898</v>
      </c>
      <c r="K1014" t="s">
        <v>5897</v>
      </c>
      <c r="L1014" t="s">
        <v>5896</v>
      </c>
      <c r="M1014" t="s">
        <v>5895</v>
      </c>
      <c r="N1014">
        <v>4</v>
      </c>
      <c r="O1014" t="s">
        <v>5894</v>
      </c>
      <c r="P1014" t="s">
        <v>5893</v>
      </c>
      <c r="Q1014" t="s">
        <v>5892</v>
      </c>
      <c r="R1014" s="7">
        <v>37622</v>
      </c>
      <c r="S1014" s="8">
        <f t="shared" si="128"/>
        <v>2003</v>
      </c>
      <c r="T1014" s="8">
        <v>2003</v>
      </c>
      <c r="U1014" s="8">
        <f t="shared" si="129"/>
        <v>19</v>
      </c>
      <c r="V1014" s="7">
        <v>2003</v>
      </c>
      <c r="W1014" t="s">
        <v>3917</v>
      </c>
      <c r="X1014" s="2">
        <v>1.1779999999999999</v>
      </c>
      <c r="Y1014" s="6">
        <f t="shared" si="126"/>
        <v>3.1446037212033845E-2</v>
      </c>
      <c r="AA1014">
        <v>168033</v>
      </c>
      <c r="AB1014">
        <v>27965</v>
      </c>
      <c r="AD1014" t="s">
        <v>6</v>
      </c>
      <c r="AE1014">
        <v>68</v>
      </c>
      <c r="AF1014">
        <v>2</v>
      </c>
      <c r="AH1014" t="s">
        <v>5891</v>
      </c>
      <c r="AI1014" t="s">
        <v>5890</v>
      </c>
      <c r="AK1014" t="s">
        <v>5889</v>
      </c>
      <c r="AL1014">
        <v>9</v>
      </c>
      <c r="AM1014" s="5">
        <f t="shared" si="130"/>
        <v>0.47368421052631576</v>
      </c>
      <c r="AN1014" s="4">
        <f t="shared" si="127"/>
        <v>7.1743159489029266E-4</v>
      </c>
      <c r="AO1014" s="3"/>
      <c r="AP1014">
        <v>0</v>
      </c>
      <c r="AQ1014" t="s">
        <v>5888</v>
      </c>
      <c r="AR1014">
        <v>40144016</v>
      </c>
      <c r="AS1014" t="s">
        <v>5887</v>
      </c>
      <c r="AT1014" s="2">
        <v>2.9279999999999999</v>
      </c>
      <c r="AU1014" s="1">
        <f t="shared" si="131"/>
        <v>2.2227455526890778</v>
      </c>
      <c r="AV1014" s="1">
        <f t="shared" si="132"/>
        <v>1.6081734403462069</v>
      </c>
      <c r="AW1014" s="1">
        <f t="shared" si="133"/>
        <v>0.99360132800333578</v>
      </c>
    </row>
    <row r="1015" spans="1:49" x14ac:dyDescent="0.2">
      <c r="A1015">
        <v>1013</v>
      </c>
      <c r="B1015" t="s">
        <v>5886</v>
      </c>
      <c r="C1015" t="s">
        <v>5885</v>
      </c>
      <c r="D1015" t="s">
        <v>5884</v>
      </c>
      <c r="F1015" t="s">
        <v>5883</v>
      </c>
      <c r="G1015" t="s">
        <v>16</v>
      </c>
      <c r="H1015" t="s">
        <v>15</v>
      </c>
      <c r="I1015" t="s">
        <v>5882</v>
      </c>
      <c r="J1015" t="s">
        <v>5881</v>
      </c>
      <c r="K1015" t="s">
        <v>5880</v>
      </c>
      <c r="L1015" t="s">
        <v>5879</v>
      </c>
      <c r="M1015" t="s">
        <v>39</v>
      </c>
      <c r="N1015">
        <v>5</v>
      </c>
      <c r="O1015" t="s">
        <v>5878</v>
      </c>
      <c r="P1015" t="s">
        <v>5877</v>
      </c>
      <c r="Q1015" t="s">
        <v>5876</v>
      </c>
      <c r="R1015" s="7">
        <v>37622</v>
      </c>
      <c r="S1015" s="8">
        <f t="shared" si="128"/>
        <v>2003</v>
      </c>
      <c r="T1015" s="8">
        <v>2003</v>
      </c>
      <c r="U1015" s="8">
        <f t="shared" si="129"/>
        <v>19</v>
      </c>
      <c r="V1015" s="7" t="s">
        <v>5875</v>
      </c>
      <c r="W1015" t="s">
        <v>5874</v>
      </c>
      <c r="X1015" s="2">
        <v>1.1339999999999999</v>
      </c>
      <c r="Y1015" s="6">
        <f t="shared" si="126"/>
        <v>3.0271482341635299E-2</v>
      </c>
      <c r="AA1015">
        <v>945765</v>
      </c>
      <c r="AB1015">
        <v>12372</v>
      </c>
      <c r="AD1015" t="s">
        <v>6</v>
      </c>
      <c r="AE1015">
        <v>53</v>
      </c>
      <c r="AF1015" s="10">
        <v>44473</v>
      </c>
      <c r="AH1015" t="s">
        <v>5873</v>
      </c>
      <c r="AI1015" t="s">
        <v>5872</v>
      </c>
      <c r="AK1015" t="s">
        <v>5871</v>
      </c>
      <c r="AL1015">
        <v>4</v>
      </c>
      <c r="AM1015" s="5">
        <f t="shared" si="130"/>
        <v>0.21052631578947367</v>
      </c>
      <c r="AN1015" s="4">
        <f t="shared" si="127"/>
        <v>3.1885848661790785E-4</v>
      </c>
      <c r="AO1015" s="3"/>
      <c r="AP1015">
        <v>0</v>
      </c>
      <c r="AR1015" t="s">
        <v>1</v>
      </c>
      <c r="AT1015" s="2">
        <v>2.4129999999999998</v>
      </c>
      <c r="AU1015" s="1">
        <f t="shared" si="131"/>
        <v>2.1285695185130082</v>
      </c>
      <c r="AV1015" s="1">
        <f t="shared" si="132"/>
        <v>1.5295170414126602</v>
      </c>
      <c r="AW1015" s="1">
        <f t="shared" si="133"/>
        <v>0.93046456431231239</v>
      </c>
    </row>
    <row r="1016" spans="1:49" x14ac:dyDescent="0.2">
      <c r="A1016">
        <v>1014</v>
      </c>
      <c r="B1016" t="s">
        <v>5870</v>
      </c>
      <c r="C1016" t="s">
        <v>5869</v>
      </c>
      <c r="F1016" t="s">
        <v>5868</v>
      </c>
      <c r="G1016" t="s">
        <v>16</v>
      </c>
      <c r="H1016" t="s">
        <v>15</v>
      </c>
      <c r="I1016" t="s">
        <v>5867</v>
      </c>
      <c r="J1016" t="s">
        <v>5866</v>
      </c>
      <c r="K1016" t="s">
        <v>5865</v>
      </c>
      <c r="L1016" t="s">
        <v>5864</v>
      </c>
      <c r="M1016" t="s">
        <v>4124</v>
      </c>
      <c r="N1016">
        <v>4</v>
      </c>
      <c r="O1016" t="s">
        <v>5863</v>
      </c>
      <c r="P1016" t="s">
        <v>5862</v>
      </c>
      <c r="Q1016" t="s">
        <v>5861</v>
      </c>
      <c r="R1016" s="7">
        <v>37622</v>
      </c>
      <c r="S1016" s="8">
        <f t="shared" si="128"/>
        <v>2003</v>
      </c>
      <c r="T1016" s="8">
        <v>2003</v>
      </c>
      <c r="U1016" s="8">
        <f t="shared" si="129"/>
        <v>19</v>
      </c>
      <c r="V1016" s="7">
        <v>37773</v>
      </c>
      <c r="W1016" t="s">
        <v>5860</v>
      </c>
      <c r="X1016" s="2">
        <v>0.57299999999999995</v>
      </c>
      <c r="Y1016" s="6">
        <f t="shared" si="126"/>
        <v>1.5295907744053816E-2</v>
      </c>
      <c r="AA1016">
        <v>10831363</v>
      </c>
      <c r="AB1016">
        <v>64002</v>
      </c>
      <c r="AD1016" t="s">
        <v>6</v>
      </c>
      <c r="AE1016">
        <v>8</v>
      </c>
      <c r="AF1016">
        <v>2</v>
      </c>
      <c r="AH1016" t="s">
        <v>5859</v>
      </c>
      <c r="AI1016" t="s">
        <v>5858</v>
      </c>
      <c r="AK1016" t="s">
        <v>5857</v>
      </c>
      <c r="AL1016">
        <v>19</v>
      </c>
      <c r="AM1016" s="5">
        <f t="shared" si="130"/>
        <v>1</v>
      </c>
      <c r="AN1016" s="4">
        <f t="shared" si="127"/>
        <v>1.5145778114350624E-3</v>
      </c>
      <c r="AO1016" s="3"/>
      <c r="AP1016">
        <v>0</v>
      </c>
      <c r="AR1016" t="s">
        <v>1</v>
      </c>
      <c r="AT1016" s="2" t="s">
        <v>0</v>
      </c>
      <c r="AU1016" s="1">
        <f t="shared" si="131"/>
        <v>1.1161508764268189</v>
      </c>
      <c r="AV1016" s="1">
        <f t="shared" si="132"/>
        <v>0.84052427777444383</v>
      </c>
      <c r="AW1016" s="1">
        <f t="shared" si="133"/>
        <v>0.56489767912206879</v>
      </c>
    </row>
    <row r="1017" spans="1:49" x14ac:dyDescent="0.2">
      <c r="A1017">
        <v>1015</v>
      </c>
      <c r="B1017" t="s">
        <v>5856</v>
      </c>
      <c r="C1017" t="s">
        <v>5855</v>
      </c>
      <c r="F1017" t="s">
        <v>5854</v>
      </c>
      <c r="G1017" t="s">
        <v>16</v>
      </c>
      <c r="H1017" t="s">
        <v>15</v>
      </c>
      <c r="I1017" t="s">
        <v>5853</v>
      </c>
      <c r="J1017" t="s">
        <v>5852</v>
      </c>
      <c r="K1017" t="s">
        <v>5851</v>
      </c>
      <c r="L1017" t="s">
        <v>5850</v>
      </c>
      <c r="M1017" t="s">
        <v>308</v>
      </c>
      <c r="N1017">
        <v>4</v>
      </c>
      <c r="O1017" t="s">
        <v>5849</v>
      </c>
      <c r="P1017" t="s">
        <v>5848</v>
      </c>
      <c r="Q1017" t="s">
        <v>5847</v>
      </c>
      <c r="R1017" s="7">
        <v>37622</v>
      </c>
      <c r="S1017" s="8">
        <f t="shared" si="128"/>
        <v>2003</v>
      </c>
      <c r="T1017" s="8">
        <v>2003</v>
      </c>
      <c r="U1017" s="8">
        <f t="shared" si="129"/>
        <v>19</v>
      </c>
      <c r="V1017" s="7" t="s">
        <v>5249</v>
      </c>
      <c r="W1017" t="s">
        <v>5846</v>
      </c>
      <c r="X1017" s="2" t="s">
        <v>0</v>
      </c>
      <c r="Y1017" s="6" t="e">
        <f t="shared" si="126"/>
        <v>#VALUE!</v>
      </c>
      <c r="AA1017">
        <v>10711023</v>
      </c>
      <c r="AB1017">
        <v>28597</v>
      </c>
      <c r="AD1017" t="s">
        <v>6</v>
      </c>
      <c r="AE1017">
        <v>21</v>
      </c>
      <c r="AF1017">
        <v>6</v>
      </c>
      <c r="AH1017" t="s">
        <v>5845</v>
      </c>
      <c r="AL1017">
        <v>9</v>
      </c>
      <c r="AM1017" s="5">
        <f t="shared" si="130"/>
        <v>0.47368421052631576</v>
      </c>
      <c r="AN1017" s="4">
        <f t="shared" si="127"/>
        <v>7.1743159489029266E-4</v>
      </c>
      <c r="AO1017" s="3"/>
      <c r="AP1017">
        <v>0</v>
      </c>
      <c r="AR1017" t="s">
        <v>1</v>
      </c>
      <c r="AT1017" s="2" t="s">
        <v>0</v>
      </c>
      <c r="AU1017" s="1" t="e">
        <f t="shared" si="131"/>
        <v>#VALUE!</v>
      </c>
      <c r="AV1017" s="1" t="e">
        <f t="shared" si="132"/>
        <v>#VALUE!</v>
      </c>
      <c r="AW1017" s="1" t="e">
        <f t="shared" si="133"/>
        <v>#VALUE!</v>
      </c>
    </row>
    <row r="1018" spans="1:49" x14ac:dyDescent="0.2">
      <c r="A1018">
        <v>1016</v>
      </c>
      <c r="B1018" t="s">
        <v>5844</v>
      </c>
      <c r="C1018" t="s">
        <v>5843</v>
      </c>
      <c r="F1018" t="s">
        <v>5842</v>
      </c>
      <c r="G1018" t="s">
        <v>16</v>
      </c>
      <c r="H1018" t="s">
        <v>15</v>
      </c>
      <c r="I1018" t="s">
        <v>5841</v>
      </c>
      <c r="J1018">
        <v>60023588</v>
      </c>
      <c r="K1018" t="s">
        <v>5840</v>
      </c>
      <c r="L1018" t="s">
        <v>5839</v>
      </c>
      <c r="M1018" t="s">
        <v>2262</v>
      </c>
      <c r="N1018">
        <v>2</v>
      </c>
      <c r="O1018" t="s">
        <v>5838</v>
      </c>
      <c r="P1018" t="s">
        <v>5837</v>
      </c>
      <c r="Q1018" t="s">
        <v>5836</v>
      </c>
      <c r="R1018" s="7">
        <v>37622</v>
      </c>
      <c r="S1018" s="8">
        <f t="shared" si="128"/>
        <v>2003</v>
      </c>
      <c r="T1018" s="8">
        <v>2003</v>
      </c>
      <c r="U1018" s="8">
        <f t="shared" si="129"/>
        <v>19</v>
      </c>
      <c r="V1018" s="7">
        <v>37956</v>
      </c>
      <c r="W1018" t="s">
        <v>5835</v>
      </c>
      <c r="X1018" s="2">
        <v>0.49</v>
      </c>
      <c r="Y1018" s="6">
        <f t="shared" si="126"/>
        <v>1.3080270147620192E-2</v>
      </c>
      <c r="AA1018" t="s">
        <v>5834</v>
      </c>
      <c r="AB1018">
        <v>23857</v>
      </c>
      <c r="AD1018" t="s">
        <v>6</v>
      </c>
      <c r="AE1018">
        <v>110</v>
      </c>
      <c r="AF1018">
        <v>4</v>
      </c>
      <c r="AH1018" t="s">
        <v>5833</v>
      </c>
      <c r="AI1018" t="s">
        <v>5832</v>
      </c>
      <c r="AJ1018" t="s">
        <v>5831</v>
      </c>
      <c r="AK1018" t="s">
        <v>5830</v>
      </c>
      <c r="AL1018">
        <v>8</v>
      </c>
      <c r="AM1018" s="5">
        <f t="shared" si="130"/>
        <v>0.42105263157894735</v>
      </c>
      <c r="AN1018" s="4">
        <f t="shared" si="127"/>
        <v>6.377169732358157E-4</v>
      </c>
      <c r="AO1018" s="3"/>
      <c r="AP1018">
        <v>1</v>
      </c>
      <c r="AR1018" t="s">
        <v>1</v>
      </c>
      <c r="AT1018" s="2">
        <v>0.64200000000000002</v>
      </c>
      <c r="AU1018" s="1">
        <f t="shared" si="131"/>
        <v>0.93475041953048776</v>
      </c>
      <c r="AV1018" s="1">
        <f t="shared" si="132"/>
        <v>0.68589935604280039</v>
      </c>
      <c r="AW1018" s="1">
        <f t="shared" si="133"/>
        <v>0.4370482925551129</v>
      </c>
    </row>
    <row r="1019" spans="1:49" x14ac:dyDescent="0.2">
      <c r="A1019">
        <v>1017</v>
      </c>
      <c r="B1019" t="s">
        <v>5829</v>
      </c>
      <c r="C1019" t="s">
        <v>5828</v>
      </c>
      <c r="F1019" t="s">
        <v>5827</v>
      </c>
      <c r="G1019" t="s">
        <v>16</v>
      </c>
      <c r="H1019" t="s">
        <v>15</v>
      </c>
      <c r="I1019" t="s">
        <v>5826</v>
      </c>
      <c r="J1019">
        <v>60018279</v>
      </c>
      <c r="K1019" t="s">
        <v>1212</v>
      </c>
      <c r="L1019" t="s">
        <v>1211</v>
      </c>
      <c r="M1019" t="s">
        <v>11</v>
      </c>
      <c r="N1019">
        <v>3</v>
      </c>
      <c r="O1019" t="s">
        <v>5825</v>
      </c>
      <c r="P1019" t="s">
        <v>5824</v>
      </c>
      <c r="Q1019" t="s">
        <v>1208</v>
      </c>
      <c r="R1019" s="7">
        <v>37622</v>
      </c>
      <c r="S1019" s="8">
        <f t="shared" si="128"/>
        <v>2003</v>
      </c>
      <c r="T1019" s="8">
        <v>2003</v>
      </c>
      <c r="U1019" s="8">
        <f t="shared" si="129"/>
        <v>19</v>
      </c>
      <c r="V1019" s="7">
        <v>37956</v>
      </c>
      <c r="W1019" t="s">
        <v>4727</v>
      </c>
      <c r="X1019" s="2">
        <v>0.60899999999999999</v>
      </c>
      <c r="Y1019" s="6">
        <f t="shared" si="126"/>
        <v>1.6256907183470809E-2</v>
      </c>
      <c r="AA1019">
        <v>12292370</v>
      </c>
      <c r="AB1019">
        <v>4800154012</v>
      </c>
      <c r="AD1019" t="s">
        <v>6</v>
      </c>
      <c r="AE1019">
        <v>5</v>
      </c>
      <c r="AF1019">
        <v>4</v>
      </c>
      <c r="AH1019" t="s">
        <v>5823</v>
      </c>
      <c r="AI1019" t="s">
        <v>5822</v>
      </c>
      <c r="AJ1019" t="s">
        <v>5821</v>
      </c>
      <c r="AK1019" t="s">
        <v>5820</v>
      </c>
      <c r="AL1019">
        <v>29</v>
      </c>
      <c r="AM1019" s="5">
        <f t="shared" si="130"/>
        <v>1.5263157894736843</v>
      </c>
      <c r="AN1019" s="4">
        <f t="shared" si="127"/>
        <v>2.3117240279798322E-3</v>
      </c>
      <c r="AO1019" s="3"/>
      <c r="AP1019">
        <v>0</v>
      </c>
      <c r="AR1019" t="s">
        <v>1</v>
      </c>
      <c r="AT1019" s="2" t="s">
        <v>0</v>
      </c>
      <c r="AU1019" s="1">
        <f t="shared" si="131"/>
        <v>1.2073352236823514</v>
      </c>
      <c r="AV1019" s="1">
        <f t="shared" si="132"/>
        <v>0.92843156057253207</v>
      </c>
      <c r="AW1019" s="1">
        <f t="shared" si="133"/>
        <v>0.64952789746271244</v>
      </c>
    </row>
    <row r="1020" spans="1:49" x14ac:dyDescent="0.2">
      <c r="A1020">
        <v>1018</v>
      </c>
      <c r="B1020" t="s">
        <v>5819</v>
      </c>
      <c r="C1020" t="s">
        <v>5818</v>
      </c>
      <c r="D1020" t="s">
        <v>5817</v>
      </c>
      <c r="F1020" t="s">
        <v>5816</v>
      </c>
      <c r="G1020" t="s">
        <v>16</v>
      </c>
      <c r="H1020" t="s">
        <v>15</v>
      </c>
      <c r="I1020" t="s">
        <v>3029</v>
      </c>
      <c r="J1020">
        <v>60080454</v>
      </c>
      <c r="K1020" t="s">
        <v>5815</v>
      </c>
      <c r="L1020" t="s">
        <v>5814</v>
      </c>
      <c r="M1020" t="s">
        <v>5813</v>
      </c>
      <c r="N1020">
        <v>1</v>
      </c>
      <c r="O1020" t="s">
        <v>5812</v>
      </c>
      <c r="P1020">
        <v>35565327200</v>
      </c>
      <c r="Q1020">
        <v>60080454</v>
      </c>
      <c r="R1020" s="7">
        <v>37622</v>
      </c>
      <c r="S1020" s="8">
        <f t="shared" si="128"/>
        <v>2003</v>
      </c>
      <c r="T1020" s="8">
        <v>2003</v>
      </c>
      <c r="U1020" s="8">
        <f t="shared" si="129"/>
        <v>19</v>
      </c>
      <c r="V1020" s="7">
        <v>2003</v>
      </c>
      <c r="W1020" t="s">
        <v>1298</v>
      </c>
      <c r="X1020" s="2">
        <v>0.93600000000000005</v>
      </c>
      <c r="Y1020" s="6">
        <f t="shared" si="126"/>
        <v>2.4985985424841838E-2</v>
      </c>
      <c r="AA1020">
        <v>14396092</v>
      </c>
      <c r="AB1020">
        <v>12956</v>
      </c>
      <c r="AD1020" t="s">
        <v>6</v>
      </c>
      <c r="AE1020">
        <v>3</v>
      </c>
      <c r="AF1020">
        <v>4</v>
      </c>
      <c r="AH1020">
        <v>305</v>
      </c>
      <c r="AI1020" t="s">
        <v>5811</v>
      </c>
      <c r="AJ1020" t="s">
        <v>5810</v>
      </c>
      <c r="AK1020" t="s">
        <v>5809</v>
      </c>
      <c r="AL1020">
        <v>2</v>
      </c>
      <c r="AM1020" s="5">
        <f t="shared" si="130"/>
        <v>0.10526315789473684</v>
      </c>
      <c r="AN1020" s="4">
        <f t="shared" si="127"/>
        <v>1.5942924330895392E-4</v>
      </c>
      <c r="AO1020" s="3"/>
      <c r="AP1020">
        <v>0</v>
      </c>
      <c r="AR1020" t="s">
        <v>1</v>
      </c>
      <c r="AT1020" s="2" t="s">
        <v>0</v>
      </c>
      <c r="AU1020" s="1">
        <f t="shared" si="131"/>
        <v>1.7538018570381972</v>
      </c>
      <c r="AV1020" s="1">
        <f t="shared" si="132"/>
        <v>1.2572707334075397</v>
      </c>
      <c r="AW1020" s="1">
        <f t="shared" si="133"/>
        <v>0.76073960977688193</v>
      </c>
    </row>
    <row r="1021" spans="1:49" x14ac:dyDescent="0.2">
      <c r="A1021">
        <v>1019</v>
      </c>
      <c r="B1021" t="s">
        <v>5808</v>
      </c>
      <c r="C1021" t="s">
        <v>5807</v>
      </c>
      <c r="D1021" t="s">
        <v>5806</v>
      </c>
      <c r="F1021" t="s">
        <v>5805</v>
      </c>
      <c r="G1021" t="s">
        <v>16</v>
      </c>
      <c r="H1021" t="s">
        <v>15</v>
      </c>
      <c r="I1021" t="s">
        <v>5804</v>
      </c>
      <c r="J1021">
        <v>60072319</v>
      </c>
      <c r="K1021" t="s">
        <v>5803</v>
      </c>
      <c r="L1021" t="s">
        <v>3415</v>
      </c>
      <c r="M1021" t="s">
        <v>357</v>
      </c>
      <c r="N1021">
        <v>1</v>
      </c>
      <c r="O1021" t="s">
        <v>5802</v>
      </c>
      <c r="P1021">
        <v>36772015400</v>
      </c>
      <c r="Q1021">
        <v>60072319</v>
      </c>
      <c r="R1021" s="7">
        <v>37622</v>
      </c>
      <c r="S1021" s="8">
        <f t="shared" si="128"/>
        <v>2003</v>
      </c>
      <c r="T1021" s="8">
        <v>2003</v>
      </c>
      <c r="U1021" s="8">
        <f t="shared" si="129"/>
        <v>19</v>
      </c>
      <c r="V1021" s="7">
        <v>2003</v>
      </c>
      <c r="W1021" t="s">
        <v>1298</v>
      </c>
      <c r="X1021" s="2">
        <v>0.93600000000000005</v>
      </c>
      <c r="Y1021" s="6">
        <f t="shared" si="126"/>
        <v>2.4985985424841838E-2</v>
      </c>
      <c r="AA1021">
        <v>14396092</v>
      </c>
      <c r="AB1021">
        <v>12956</v>
      </c>
      <c r="AD1021" t="s">
        <v>6</v>
      </c>
      <c r="AE1021">
        <v>3</v>
      </c>
      <c r="AF1021">
        <v>4</v>
      </c>
      <c r="AH1021">
        <v>307</v>
      </c>
      <c r="AI1021" t="s">
        <v>5801</v>
      </c>
      <c r="AJ1021" t="s">
        <v>5800</v>
      </c>
      <c r="AK1021" t="s">
        <v>5799</v>
      </c>
      <c r="AL1021">
        <v>1</v>
      </c>
      <c r="AM1021" s="5">
        <f t="shared" si="130"/>
        <v>5.2631578947368418E-2</v>
      </c>
      <c r="AN1021" s="4">
        <f t="shared" si="127"/>
        <v>7.9714621654476962E-5</v>
      </c>
      <c r="AO1021" s="3"/>
      <c r="AP1021">
        <v>0</v>
      </c>
      <c r="AR1021" t="s">
        <v>1</v>
      </c>
      <c r="AT1021" s="2" t="s">
        <v>0</v>
      </c>
      <c r="AU1021" s="1">
        <f t="shared" si="131"/>
        <v>1.7514104183885628</v>
      </c>
      <c r="AV1021" s="1">
        <f t="shared" si="132"/>
        <v>1.2532850023248157</v>
      </c>
      <c r="AW1021" s="1">
        <f t="shared" si="133"/>
        <v>0.75515958626106849</v>
      </c>
    </row>
    <row r="1022" spans="1:49" x14ac:dyDescent="0.2">
      <c r="A1022">
        <v>1020</v>
      </c>
      <c r="B1022" t="s">
        <v>5798</v>
      </c>
      <c r="C1022" t="s">
        <v>5797</v>
      </c>
      <c r="F1022" t="s">
        <v>5796</v>
      </c>
      <c r="G1022" t="s">
        <v>16</v>
      </c>
      <c r="H1022" t="s">
        <v>15</v>
      </c>
      <c r="I1022" t="s">
        <v>5795</v>
      </c>
      <c r="J1022" t="s">
        <v>5794</v>
      </c>
      <c r="K1022" t="s">
        <v>5793</v>
      </c>
      <c r="L1022" t="s">
        <v>5792</v>
      </c>
      <c r="M1022" t="s">
        <v>5791</v>
      </c>
      <c r="N1022">
        <v>8</v>
      </c>
      <c r="O1022" t="s">
        <v>5790</v>
      </c>
      <c r="P1022" t="s">
        <v>5789</v>
      </c>
      <c r="Q1022" t="s">
        <v>5788</v>
      </c>
      <c r="R1022" s="7">
        <v>37622</v>
      </c>
      <c r="S1022" s="8">
        <f t="shared" si="128"/>
        <v>2003</v>
      </c>
      <c r="T1022" s="8">
        <v>2003</v>
      </c>
      <c r="U1022" s="8">
        <f t="shared" si="129"/>
        <v>19</v>
      </c>
      <c r="V1022" s="7" t="s">
        <v>5249</v>
      </c>
      <c r="W1022" t="s">
        <v>1720</v>
      </c>
      <c r="X1022" s="2">
        <v>0.371</v>
      </c>
      <c r="Y1022" s="6">
        <f t="shared" si="126"/>
        <v>9.9036331117695747E-3</v>
      </c>
      <c r="AA1022">
        <v>486604</v>
      </c>
      <c r="AB1022">
        <v>28580</v>
      </c>
      <c r="AD1022" t="s">
        <v>6</v>
      </c>
      <c r="AE1022">
        <v>38</v>
      </c>
      <c r="AF1022">
        <v>6</v>
      </c>
      <c r="AI1022" t="s">
        <v>5787</v>
      </c>
      <c r="AJ1022" t="s">
        <v>5786</v>
      </c>
      <c r="AK1022" t="s">
        <v>5785</v>
      </c>
      <c r="AL1022">
        <v>18</v>
      </c>
      <c r="AM1022" s="5">
        <f t="shared" si="130"/>
        <v>0.94736842105263153</v>
      </c>
      <c r="AN1022" s="4">
        <f t="shared" si="127"/>
        <v>1.4348631897805853E-3</v>
      </c>
      <c r="AO1022" s="3"/>
      <c r="AP1022">
        <v>1</v>
      </c>
      <c r="AR1022" t="s">
        <v>1</v>
      </c>
      <c r="AT1022" s="2">
        <v>1.431</v>
      </c>
      <c r="AU1022" s="1">
        <f t="shared" si="131"/>
        <v>0.7363002135172878</v>
      </c>
      <c r="AV1022" s="1">
        <f t="shared" si="132"/>
        <v>0.56692481507750803</v>
      </c>
      <c r="AW1022" s="1">
        <f t="shared" si="133"/>
        <v>0.39754941663772819</v>
      </c>
    </row>
    <row r="1023" spans="1:49" x14ac:dyDescent="0.2">
      <c r="A1023">
        <v>1021</v>
      </c>
      <c r="B1023" t="s">
        <v>5784</v>
      </c>
      <c r="F1023" t="s">
        <v>5783</v>
      </c>
      <c r="G1023" t="s">
        <v>16</v>
      </c>
      <c r="H1023" t="s">
        <v>15</v>
      </c>
      <c r="I1023" t="s">
        <v>5782</v>
      </c>
      <c r="J1023" t="s">
        <v>5781</v>
      </c>
      <c r="K1023" t="s">
        <v>5780</v>
      </c>
      <c r="L1023" t="s">
        <v>5779</v>
      </c>
      <c r="M1023" t="s">
        <v>39</v>
      </c>
      <c r="N1023">
        <v>3</v>
      </c>
      <c r="O1023" t="s">
        <v>5778</v>
      </c>
      <c r="P1023" t="s">
        <v>5777</v>
      </c>
      <c r="Q1023" t="s">
        <v>5776</v>
      </c>
      <c r="R1023" s="7">
        <v>37622</v>
      </c>
      <c r="S1023" s="8">
        <f t="shared" si="128"/>
        <v>2003</v>
      </c>
      <c r="T1023" s="8">
        <v>2003</v>
      </c>
      <c r="U1023" s="8">
        <f t="shared" si="129"/>
        <v>19</v>
      </c>
      <c r="V1023" s="7">
        <v>37956</v>
      </c>
      <c r="W1023" t="s">
        <v>1207</v>
      </c>
      <c r="X1023" s="2">
        <v>0.21099999999999999</v>
      </c>
      <c r="Y1023" s="6">
        <f t="shared" si="126"/>
        <v>5.6325244921384904E-3</v>
      </c>
      <c r="AA1023">
        <v>9168516</v>
      </c>
      <c r="AB1023">
        <v>18936</v>
      </c>
      <c r="AD1023" t="s">
        <v>6</v>
      </c>
      <c r="AE1023" t="s">
        <v>2994</v>
      </c>
      <c r="AF1023">
        <v>12</v>
      </c>
      <c r="AH1023" t="s">
        <v>5775</v>
      </c>
      <c r="AI1023" t="s">
        <v>5774</v>
      </c>
      <c r="AJ1023" t="s">
        <v>5773</v>
      </c>
      <c r="AK1023" t="s">
        <v>5772</v>
      </c>
      <c r="AL1023">
        <v>3</v>
      </c>
      <c r="AM1023" s="5">
        <f t="shared" si="130"/>
        <v>0.15789473684210525</v>
      </c>
      <c r="AN1023" s="4">
        <f t="shared" si="127"/>
        <v>2.3914386496343091E-4</v>
      </c>
      <c r="AO1023" s="3"/>
      <c r="AP1023">
        <v>0</v>
      </c>
      <c r="AR1023" t="s">
        <v>1</v>
      </c>
      <c r="AT1023" s="2">
        <v>0.52500000000000002</v>
      </c>
      <c r="AU1023" s="1">
        <f t="shared" si="131"/>
        <v>0.40145103039859725</v>
      </c>
      <c r="AV1023" s="1">
        <f t="shared" si="132"/>
        <v>0.29358341785509606</v>
      </c>
      <c r="AW1023" s="1">
        <f t="shared" si="133"/>
        <v>0.18571580531159487</v>
      </c>
    </row>
    <row r="1024" spans="1:49" x14ac:dyDescent="0.2">
      <c r="A1024">
        <v>1022</v>
      </c>
      <c r="B1024" t="s">
        <v>5771</v>
      </c>
      <c r="F1024" t="s">
        <v>5770</v>
      </c>
      <c r="G1024" t="s">
        <v>16</v>
      </c>
      <c r="H1024" t="s">
        <v>15</v>
      </c>
      <c r="I1024" t="s">
        <v>111</v>
      </c>
      <c r="J1024">
        <v>60002787</v>
      </c>
      <c r="K1024" t="s">
        <v>110</v>
      </c>
      <c r="L1024" t="s">
        <v>109</v>
      </c>
      <c r="M1024" t="s">
        <v>11</v>
      </c>
      <c r="N1024">
        <v>3</v>
      </c>
      <c r="O1024" t="s">
        <v>5769</v>
      </c>
      <c r="P1024" t="s">
        <v>5768</v>
      </c>
      <c r="Q1024" t="s">
        <v>5767</v>
      </c>
      <c r="R1024" s="7">
        <v>37622</v>
      </c>
      <c r="S1024" s="8">
        <f t="shared" si="128"/>
        <v>2003</v>
      </c>
      <c r="T1024" s="8">
        <v>2003</v>
      </c>
      <c r="U1024" s="8">
        <f t="shared" si="129"/>
        <v>19</v>
      </c>
      <c r="V1024" s="7">
        <v>37956</v>
      </c>
      <c r="W1024" t="s">
        <v>2840</v>
      </c>
      <c r="X1024" s="2">
        <v>0.182</v>
      </c>
      <c r="Y1024" s="6">
        <f t="shared" si="126"/>
        <v>4.8583860548303574E-3</v>
      </c>
      <c r="AA1024">
        <v>9168524</v>
      </c>
      <c r="AB1024">
        <v>26075</v>
      </c>
      <c r="AD1024" t="s">
        <v>6</v>
      </c>
      <c r="AE1024" t="s">
        <v>3976</v>
      </c>
      <c r="AF1024">
        <v>12</v>
      </c>
      <c r="AH1024" t="s">
        <v>4383</v>
      </c>
      <c r="AI1024" t="s">
        <v>5766</v>
      </c>
      <c r="AJ1024" t="s">
        <v>5765</v>
      </c>
      <c r="AK1024" t="s">
        <v>5764</v>
      </c>
      <c r="AL1024">
        <v>2</v>
      </c>
      <c r="AM1024" s="5">
        <f t="shared" si="130"/>
        <v>0.10526315789473684</v>
      </c>
      <c r="AN1024" s="4">
        <f t="shared" si="127"/>
        <v>1.5942924330895392E-4</v>
      </c>
      <c r="AO1024" s="3"/>
      <c r="AP1024">
        <v>0</v>
      </c>
      <c r="AR1024" t="s">
        <v>1</v>
      </c>
      <c r="AT1024" s="2">
        <v>0.35199999999999998</v>
      </c>
      <c r="AU1024" s="1">
        <f t="shared" si="131"/>
        <v>0.34486990113739358</v>
      </c>
      <c r="AV1024" s="1">
        <f t="shared" si="132"/>
        <v>0.25089076490696555</v>
      </c>
      <c r="AW1024" s="1">
        <f t="shared" si="133"/>
        <v>0.15691162867653752</v>
      </c>
    </row>
    <row r="1025" spans="1:49" x14ac:dyDescent="0.2">
      <c r="A1025">
        <v>1023</v>
      </c>
      <c r="B1025" t="s">
        <v>5763</v>
      </c>
      <c r="F1025" t="s">
        <v>5762</v>
      </c>
      <c r="G1025" t="s">
        <v>16</v>
      </c>
      <c r="H1025" t="s">
        <v>15</v>
      </c>
      <c r="I1025" t="s">
        <v>5761</v>
      </c>
      <c r="J1025" t="s">
        <v>5760</v>
      </c>
      <c r="K1025" t="s">
        <v>5759</v>
      </c>
      <c r="L1025" t="s">
        <v>5758</v>
      </c>
      <c r="M1025" t="s">
        <v>39</v>
      </c>
      <c r="N1025">
        <v>3</v>
      </c>
      <c r="O1025" t="s">
        <v>5757</v>
      </c>
      <c r="P1025" t="s">
        <v>5756</v>
      </c>
      <c r="Q1025" t="s">
        <v>5755</v>
      </c>
      <c r="R1025" s="7">
        <v>37622</v>
      </c>
      <c r="S1025" s="8">
        <f t="shared" si="128"/>
        <v>2003</v>
      </c>
      <c r="T1025" s="8">
        <v>2003</v>
      </c>
      <c r="U1025" s="8">
        <f t="shared" si="129"/>
        <v>19</v>
      </c>
      <c r="V1025" s="7">
        <v>37956</v>
      </c>
      <c r="W1025" t="s">
        <v>2840</v>
      </c>
      <c r="X1025" s="2">
        <v>0.182</v>
      </c>
      <c r="Y1025" s="6">
        <f t="shared" si="126"/>
        <v>4.8583860548303574E-3</v>
      </c>
      <c r="AA1025">
        <v>9168524</v>
      </c>
      <c r="AB1025">
        <v>26075</v>
      </c>
      <c r="AD1025" t="s">
        <v>6</v>
      </c>
      <c r="AE1025" t="s">
        <v>3976</v>
      </c>
      <c r="AF1025">
        <v>12</v>
      </c>
      <c r="AH1025" t="s">
        <v>5754</v>
      </c>
      <c r="AI1025" t="s">
        <v>5753</v>
      </c>
      <c r="AJ1025" t="s">
        <v>5752</v>
      </c>
      <c r="AK1025" t="s">
        <v>5751</v>
      </c>
      <c r="AL1025">
        <v>2</v>
      </c>
      <c r="AM1025" s="5">
        <f t="shared" si="130"/>
        <v>0.10526315789473684</v>
      </c>
      <c r="AN1025" s="4">
        <f t="shared" si="127"/>
        <v>1.5942924330895392E-4</v>
      </c>
      <c r="AO1025" s="3"/>
      <c r="AP1025">
        <v>0</v>
      </c>
      <c r="AR1025" t="s">
        <v>1</v>
      </c>
      <c r="AT1025" s="2">
        <v>0.35199999999999998</v>
      </c>
      <c r="AU1025" s="1">
        <f t="shared" si="131"/>
        <v>0.34486990113739358</v>
      </c>
      <c r="AV1025" s="1">
        <f t="shared" si="132"/>
        <v>0.25089076490696555</v>
      </c>
      <c r="AW1025" s="1">
        <f t="shared" si="133"/>
        <v>0.15691162867653752</v>
      </c>
    </row>
    <row r="1026" spans="1:49" x14ac:dyDescent="0.2">
      <c r="A1026">
        <v>1024</v>
      </c>
      <c r="B1026" t="s">
        <v>5750</v>
      </c>
      <c r="C1026" t="s">
        <v>5749</v>
      </c>
      <c r="F1026" t="s">
        <v>5748</v>
      </c>
      <c r="G1026" t="s">
        <v>16</v>
      </c>
      <c r="H1026" t="s">
        <v>15</v>
      </c>
      <c r="I1026" t="s">
        <v>5747</v>
      </c>
      <c r="J1026">
        <v>60021642</v>
      </c>
      <c r="K1026" t="s">
        <v>4812</v>
      </c>
      <c r="L1026" t="s">
        <v>4811</v>
      </c>
      <c r="M1026" t="s">
        <v>3754</v>
      </c>
      <c r="N1026">
        <v>1</v>
      </c>
      <c r="O1026" t="s">
        <v>5746</v>
      </c>
      <c r="P1026">
        <v>7006140688</v>
      </c>
      <c r="Q1026">
        <v>60021642</v>
      </c>
      <c r="R1026" s="7">
        <v>37622</v>
      </c>
      <c r="S1026" s="8">
        <f t="shared" si="128"/>
        <v>2003</v>
      </c>
      <c r="T1026" s="8">
        <v>2003</v>
      </c>
      <c r="U1026" s="8">
        <f t="shared" si="129"/>
        <v>19</v>
      </c>
      <c r="V1026" s="7" t="s">
        <v>5249</v>
      </c>
      <c r="W1026" t="s">
        <v>1720</v>
      </c>
      <c r="X1026" s="2">
        <v>0.371</v>
      </c>
      <c r="Y1026" s="6">
        <f t="shared" si="126"/>
        <v>9.9036331117695747E-3</v>
      </c>
      <c r="AA1026">
        <v>486604</v>
      </c>
      <c r="AB1026">
        <v>28580</v>
      </c>
      <c r="AD1026" t="s">
        <v>6</v>
      </c>
      <c r="AE1026">
        <v>38</v>
      </c>
      <c r="AF1026">
        <v>6</v>
      </c>
      <c r="AI1026" t="s">
        <v>5745</v>
      </c>
      <c r="AJ1026" t="s">
        <v>5744</v>
      </c>
      <c r="AK1026" t="s">
        <v>5743</v>
      </c>
      <c r="AL1026">
        <v>10</v>
      </c>
      <c r="AM1026" s="5">
        <f t="shared" si="130"/>
        <v>0.52631578947368418</v>
      </c>
      <c r="AN1026" s="4">
        <f t="shared" si="127"/>
        <v>7.9714621654476973E-4</v>
      </c>
      <c r="AO1026" s="3"/>
      <c r="AP1026">
        <v>0</v>
      </c>
      <c r="AR1026" t="s">
        <v>1</v>
      </c>
      <c r="AT1026" s="2">
        <v>1.431</v>
      </c>
      <c r="AU1026" s="1">
        <f t="shared" si="131"/>
        <v>0.71716870432021329</v>
      </c>
      <c r="AV1026" s="1">
        <f t="shared" si="132"/>
        <v>0.53503896641571724</v>
      </c>
      <c r="AW1026" s="1">
        <f t="shared" si="133"/>
        <v>0.35290922851122114</v>
      </c>
    </row>
    <row r="1027" spans="1:49" x14ac:dyDescent="0.2">
      <c r="A1027">
        <v>1025</v>
      </c>
      <c r="B1027" t="s">
        <v>5742</v>
      </c>
      <c r="F1027" t="s">
        <v>5741</v>
      </c>
      <c r="G1027" t="s">
        <v>16</v>
      </c>
      <c r="H1027" t="s">
        <v>15</v>
      </c>
      <c r="I1027" t="s">
        <v>5740</v>
      </c>
      <c r="J1027" t="s">
        <v>5739</v>
      </c>
      <c r="K1027" t="s">
        <v>5738</v>
      </c>
      <c r="L1027" t="s">
        <v>5737</v>
      </c>
      <c r="M1027" t="s">
        <v>2720</v>
      </c>
      <c r="N1027">
        <v>3</v>
      </c>
      <c r="O1027" t="s">
        <v>5736</v>
      </c>
      <c r="P1027" t="s">
        <v>5735</v>
      </c>
      <c r="Q1027" t="s">
        <v>5734</v>
      </c>
      <c r="R1027" s="7">
        <v>37622</v>
      </c>
      <c r="S1027" s="8">
        <f t="shared" si="128"/>
        <v>2003</v>
      </c>
      <c r="T1027" s="8">
        <v>2003</v>
      </c>
      <c r="U1027" s="8">
        <f t="shared" si="129"/>
        <v>19</v>
      </c>
      <c r="V1027" s="7">
        <v>37956</v>
      </c>
      <c r="W1027" t="s">
        <v>1207</v>
      </c>
      <c r="X1027" s="2">
        <v>0.21099999999999999</v>
      </c>
      <c r="Y1027" s="6">
        <f t="shared" ref="Y1027:Y1090" si="134">(X1027-$Z$3)/($Z$2-$Z$3)</f>
        <v>5.6325244921384904E-3</v>
      </c>
      <c r="AA1027">
        <v>9168516</v>
      </c>
      <c r="AB1027">
        <v>18936</v>
      </c>
      <c r="AD1027" t="s">
        <v>6</v>
      </c>
      <c r="AE1027" t="s">
        <v>2994</v>
      </c>
      <c r="AF1027">
        <v>12</v>
      </c>
      <c r="AH1027" t="s">
        <v>5733</v>
      </c>
      <c r="AI1027" t="s">
        <v>5732</v>
      </c>
      <c r="AJ1027" t="s">
        <v>5731</v>
      </c>
      <c r="AK1027" t="s">
        <v>5730</v>
      </c>
      <c r="AL1027">
        <v>1</v>
      </c>
      <c r="AM1027" s="5">
        <f t="shared" si="130"/>
        <v>5.2631578947368418E-2</v>
      </c>
      <c r="AN1027" s="4">
        <f t="shared" ref="AN1027:AN1090" si="135">(AM1027-$AO$3)/($AO$2-$AO$3)</f>
        <v>7.9714621654476962E-5</v>
      </c>
      <c r="AO1027" s="3"/>
      <c r="AP1027">
        <v>0</v>
      </c>
      <c r="AR1027" t="s">
        <v>1</v>
      </c>
      <c r="AT1027" s="2">
        <v>0.52500000000000002</v>
      </c>
      <c r="AU1027" s="1">
        <f t="shared" si="131"/>
        <v>0.39666815309932862</v>
      </c>
      <c r="AV1027" s="1">
        <f t="shared" si="132"/>
        <v>0.28561195568964837</v>
      </c>
      <c r="AW1027" s="1">
        <f t="shared" si="133"/>
        <v>0.17455575827996808</v>
      </c>
    </row>
    <row r="1028" spans="1:49" x14ac:dyDescent="0.2">
      <c r="A1028">
        <v>1026</v>
      </c>
      <c r="B1028" t="s">
        <v>5729</v>
      </c>
      <c r="F1028" t="s">
        <v>5728</v>
      </c>
      <c r="G1028" t="s">
        <v>16</v>
      </c>
      <c r="H1028" t="s">
        <v>15</v>
      </c>
      <c r="I1028" t="s">
        <v>5727</v>
      </c>
      <c r="J1028">
        <v>60013682</v>
      </c>
      <c r="K1028" t="s">
        <v>791</v>
      </c>
      <c r="L1028" t="s">
        <v>790</v>
      </c>
      <c r="M1028" t="s">
        <v>789</v>
      </c>
      <c r="N1028">
        <v>2</v>
      </c>
      <c r="O1028" t="s">
        <v>5726</v>
      </c>
      <c r="P1028" t="s">
        <v>5725</v>
      </c>
      <c r="Q1028" t="s">
        <v>786</v>
      </c>
      <c r="R1028" s="7">
        <v>37622</v>
      </c>
      <c r="S1028" s="8">
        <f t="shared" si="128"/>
        <v>2003</v>
      </c>
      <c r="T1028" s="8">
        <v>2003</v>
      </c>
      <c r="U1028" s="8">
        <f t="shared" si="129"/>
        <v>19</v>
      </c>
      <c r="V1028" s="7">
        <v>37956</v>
      </c>
      <c r="W1028" t="s">
        <v>1207</v>
      </c>
      <c r="X1028" s="2">
        <v>0.21099999999999999</v>
      </c>
      <c r="Y1028" s="6">
        <f t="shared" si="134"/>
        <v>5.6325244921384904E-3</v>
      </c>
      <c r="AA1028">
        <v>9168516</v>
      </c>
      <c r="AB1028">
        <v>18936</v>
      </c>
      <c r="AD1028" t="s">
        <v>6</v>
      </c>
      <c r="AE1028" t="s">
        <v>2994</v>
      </c>
      <c r="AF1028">
        <v>12</v>
      </c>
      <c r="AH1028" t="s">
        <v>5724</v>
      </c>
      <c r="AI1028" t="s">
        <v>5723</v>
      </c>
      <c r="AJ1028" t="s">
        <v>5722</v>
      </c>
      <c r="AK1028" t="s">
        <v>5721</v>
      </c>
      <c r="AL1028">
        <v>5</v>
      </c>
      <c r="AM1028" s="5">
        <f t="shared" si="130"/>
        <v>0.26315789473684209</v>
      </c>
      <c r="AN1028" s="4">
        <f t="shared" si="135"/>
        <v>3.9857310827238487E-4</v>
      </c>
      <c r="AO1028" s="3"/>
      <c r="AP1028">
        <v>0</v>
      </c>
      <c r="AR1028" t="s">
        <v>1</v>
      </c>
      <c r="AT1028" s="2">
        <v>0.52500000000000002</v>
      </c>
      <c r="AU1028" s="1">
        <f t="shared" si="131"/>
        <v>0.40623390769786588</v>
      </c>
      <c r="AV1028" s="1">
        <f t="shared" si="132"/>
        <v>0.30155488002054376</v>
      </c>
      <c r="AW1028" s="1">
        <f t="shared" si="133"/>
        <v>0.19687585234322166</v>
      </c>
    </row>
    <row r="1029" spans="1:49" x14ac:dyDescent="0.2">
      <c r="A1029">
        <v>1027</v>
      </c>
      <c r="B1029" t="s">
        <v>5720</v>
      </c>
      <c r="F1029" t="s">
        <v>5719</v>
      </c>
      <c r="G1029" t="s">
        <v>16</v>
      </c>
      <c r="H1029" t="s">
        <v>15</v>
      </c>
      <c r="I1029" t="s">
        <v>5718</v>
      </c>
      <c r="J1029">
        <v>60025278</v>
      </c>
      <c r="K1029" t="s">
        <v>5717</v>
      </c>
      <c r="L1029" t="s">
        <v>168</v>
      </c>
      <c r="M1029" t="s">
        <v>167</v>
      </c>
      <c r="N1029">
        <v>4</v>
      </c>
      <c r="O1029" t="s">
        <v>5716</v>
      </c>
      <c r="P1029" t="s">
        <v>5715</v>
      </c>
      <c r="Q1029" t="s">
        <v>5714</v>
      </c>
      <c r="R1029" s="7">
        <v>37622</v>
      </c>
      <c r="S1029" s="8">
        <f t="shared" si="128"/>
        <v>2003</v>
      </c>
      <c r="T1029" s="8">
        <v>2003</v>
      </c>
      <c r="U1029" s="8">
        <f t="shared" si="129"/>
        <v>19</v>
      </c>
      <c r="V1029" s="7">
        <v>37956</v>
      </c>
      <c r="W1029" t="s">
        <v>1207</v>
      </c>
      <c r="X1029" s="2">
        <v>0.21099999999999999</v>
      </c>
      <c r="Y1029" s="6">
        <f t="shared" si="134"/>
        <v>5.6325244921384904E-3</v>
      </c>
      <c r="AA1029">
        <v>9168516</v>
      </c>
      <c r="AB1029">
        <v>18936</v>
      </c>
      <c r="AD1029" t="s">
        <v>6</v>
      </c>
      <c r="AE1029" t="s">
        <v>2994</v>
      </c>
      <c r="AF1029">
        <v>12</v>
      </c>
      <c r="AH1029" t="s">
        <v>5713</v>
      </c>
      <c r="AI1029" t="s">
        <v>5712</v>
      </c>
      <c r="AJ1029" t="s">
        <v>5711</v>
      </c>
      <c r="AK1029" t="s">
        <v>5710</v>
      </c>
      <c r="AL1029">
        <v>1</v>
      </c>
      <c r="AM1029" s="5">
        <f t="shared" si="130"/>
        <v>5.2631578947368418E-2</v>
      </c>
      <c r="AN1029" s="4">
        <f t="shared" si="135"/>
        <v>7.9714621654476962E-5</v>
      </c>
      <c r="AO1029" s="3"/>
      <c r="AP1029">
        <v>0</v>
      </c>
      <c r="AR1029" t="s">
        <v>1</v>
      </c>
      <c r="AT1029" s="2">
        <v>0.52500000000000002</v>
      </c>
      <c r="AU1029" s="1">
        <f t="shared" si="131"/>
        <v>0.39666815309932862</v>
      </c>
      <c r="AV1029" s="1">
        <f t="shared" si="132"/>
        <v>0.28561195568964837</v>
      </c>
      <c r="AW1029" s="1">
        <f t="shared" si="133"/>
        <v>0.17455575827996808</v>
      </c>
    </row>
    <row r="1030" spans="1:49" x14ac:dyDescent="0.2">
      <c r="A1030">
        <v>1028</v>
      </c>
      <c r="B1030" t="s">
        <v>5709</v>
      </c>
      <c r="F1030" t="s">
        <v>5708</v>
      </c>
      <c r="G1030" t="s">
        <v>16</v>
      </c>
      <c r="H1030" t="s">
        <v>15</v>
      </c>
      <c r="I1030" t="s">
        <v>5707</v>
      </c>
      <c r="J1030" t="s">
        <v>5706</v>
      </c>
      <c r="K1030" t="s">
        <v>5705</v>
      </c>
      <c r="L1030" t="s">
        <v>5704</v>
      </c>
      <c r="M1030" t="s">
        <v>39</v>
      </c>
      <c r="N1030">
        <v>6</v>
      </c>
      <c r="O1030" t="s">
        <v>5703</v>
      </c>
      <c r="P1030" t="s">
        <v>5702</v>
      </c>
      <c r="Q1030" t="s">
        <v>5701</v>
      </c>
      <c r="R1030" s="7">
        <v>37622</v>
      </c>
      <c r="S1030" s="8">
        <f t="shared" si="128"/>
        <v>2003</v>
      </c>
      <c r="T1030" s="8">
        <v>2003</v>
      </c>
      <c r="U1030" s="8">
        <f t="shared" si="129"/>
        <v>19</v>
      </c>
      <c r="V1030" s="7">
        <v>37956</v>
      </c>
      <c r="W1030" t="s">
        <v>2840</v>
      </c>
      <c r="X1030" s="2">
        <v>0.182</v>
      </c>
      <c r="Y1030" s="6">
        <f t="shared" si="134"/>
        <v>4.8583860548303574E-3</v>
      </c>
      <c r="AA1030">
        <v>9168524</v>
      </c>
      <c r="AB1030">
        <v>26075</v>
      </c>
      <c r="AD1030" t="s">
        <v>6</v>
      </c>
      <c r="AE1030" t="s">
        <v>3976</v>
      </c>
      <c r="AF1030">
        <v>12</v>
      </c>
      <c r="AH1030" t="s">
        <v>5700</v>
      </c>
      <c r="AI1030" t="s">
        <v>5699</v>
      </c>
      <c r="AJ1030" t="s">
        <v>5698</v>
      </c>
      <c r="AK1030" t="s">
        <v>5697</v>
      </c>
      <c r="AL1030">
        <v>0</v>
      </c>
      <c r="AM1030" s="5">
        <f t="shared" si="130"/>
        <v>0</v>
      </c>
      <c r="AN1030" s="4">
        <f t="shared" si="135"/>
        <v>0</v>
      </c>
      <c r="AO1030" s="3"/>
      <c r="AP1030">
        <v>0</v>
      </c>
      <c r="AR1030" t="s">
        <v>1</v>
      </c>
      <c r="AT1030" s="2">
        <v>0.35199999999999998</v>
      </c>
      <c r="AU1030" s="1">
        <f t="shared" si="131"/>
        <v>0.340087023838125</v>
      </c>
      <c r="AV1030" s="1">
        <f t="shared" si="132"/>
        <v>0.24291930274151788</v>
      </c>
      <c r="AW1030" s="1">
        <f t="shared" si="133"/>
        <v>0.14575158164491073</v>
      </c>
    </row>
    <row r="1031" spans="1:49" x14ac:dyDescent="0.2">
      <c r="A1031">
        <v>1029</v>
      </c>
      <c r="B1031" t="s">
        <v>5696</v>
      </c>
      <c r="F1031" t="s">
        <v>5695</v>
      </c>
      <c r="G1031" t="s">
        <v>16</v>
      </c>
      <c r="H1031" t="s">
        <v>15</v>
      </c>
      <c r="I1031" t="s">
        <v>5694</v>
      </c>
      <c r="J1031">
        <v>60031126</v>
      </c>
      <c r="K1031" t="s">
        <v>4387</v>
      </c>
      <c r="L1031" t="s">
        <v>12</v>
      </c>
      <c r="M1031" t="s">
        <v>11</v>
      </c>
      <c r="N1031">
        <v>2</v>
      </c>
      <c r="O1031" t="s">
        <v>5693</v>
      </c>
      <c r="P1031" t="s">
        <v>5692</v>
      </c>
      <c r="Q1031" t="s">
        <v>5691</v>
      </c>
      <c r="R1031" s="7">
        <v>37622</v>
      </c>
      <c r="S1031" s="8">
        <f t="shared" si="128"/>
        <v>2003</v>
      </c>
      <c r="T1031" s="8">
        <v>2003</v>
      </c>
      <c r="U1031" s="8">
        <f t="shared" si="129"/>
        <v>19</v>
      </c>
      <c r="V1031" s="7">
        <v>37956</v>
      </c>
      <c r="W1031" t="s">
        <v>1207</v>
      </c>
      <c r="X1031" s="2">
        <v>0.21099999999999999</v>
      </c>
      <c r="Y1031" s="6">
        <f t="shared" si="134"/>
        <v>5.6325244921384904E-3</v>
      </c>
      <c r="AA1031">
        <v>9168516</v>
      </c>
      <c r="AB1031">
        <v>18936</v>
      </c>
      <c r="AD1031" t="s">
        <v>6</v>
      </c>
      <c r="AE1031" t="s">
        <v>2994</v>
      </c>
      <c r="AF1031">
        <v>12</v>
      </c>
      <c r="AH1031" t="s">
        <v>5690</v>
      </c>
      <c r="AI1031" t="s">
        <v>5689</v>
      </c>
      <c r="AJ1031" t="s">
        <v>5688</v>
      </c>
      <c r="AK1031" t="s">
        <v>5687</v>
      </c>
      <c r="AL1031">
        <v>9</v>
      </c>
      <c r="AM1031" s="5">
        <f t="shared" si="130"/>
        <v>0.47368421052631576</v>
      </c>
      <c r="AN1031" s="4">
        <f t="shared" si="135"/>
        <v>7.1743159489029266E-4</v>
      </c>
      <c r="AO1031" s="3"/>
      <c r="AP1031">
        <v>0</v>
      </c>
      <c r="AR1031" t="s">
        <v>1</v>
      </c>
      <c r="AT1031" s="2">
        <v>0.52500000000000002</v>
      </c>
      <c r="AU1031" s="1">
        <f t="shared" si="131"/>
        <v>0.41579966229640308</v>
      </c>
      <c r="AV1031" s="1">
        <f t="shared" si="132"/>
        <v>0.31749780435143915</v>
      </c>
      <c r="AW1031" s="1">
        <f t="shared" si="133"/>
        <v>0.21919594640647522</v>
      </c>
    </row>
    <row r="1032" spans="1:49" x14ac:dyDescent="0.2">
      <c r="A1032">
        <v>1030</v>
      </c>
      <c r="B1032" t="s">
        <v>5686</v>
      </c>
      <c r="C1032" t="s">
        <v>5685</v>
      </c>
      <c r="F1032" t="s">
        <v>5684</v>
      </c>
      <c r="G1032" t="s">
        <v>16</v>
      </c>
      <c r="H1032" t="s">
        <v>15</v>
      </c>
      <c r="I1032" t="s">
        <v>5683</v>
      </c>
      <c r="J1032" t="s">
        <v>5682</v>
      </c>
      <c r="K1032" t="s">
        <v>5681</v>
      </c>
      <c r="L1032" t="s">
        <v>5680</v>
      </c>
      <c r="M1032" t="s">
        <v>5679</v>
      </c>
      <c r="N1032">
        <v>3</v>
      </c>
      <c r="O1032" t="s">
        <v>5678</v>
      </c>
      <c r="P1032" t="s">
        <v>5677</v>
      </c>
      <c r="Q1032" t="s">
        <v>5676</v>
      </c>
      <c r="R1032" s="7">
        <v>37622</v>
      </c>
      <c r="S1032" s="8">
        <f t="shared" si="128"/>
        <v>2003</v>
      </c>
      <c r="T1032" s="8">
        <v>2003</v>
      </c>
      <c r="U1032" s="8">
        <f t="shared" si="129"/>
        <v>19</v>
      </c>
      <c r="V1032" s="7" t="s">
        <v>5249</v>
      </c>
      <c r="W1032" t="s">
        <v>1720</v>
      </c>
      <c r="X1032" s="2">
        <v>0.371</v>
      </c>
      <c r="Y1032" s="6">
        <f t="shared" si="134"/>
        <v>9.9036331117695747E-3</v>
      </c>
      <c r="AA1032">
        <v>486604</v>
      </c>
      <c r="AB1032">
        <v>28580</v>
      </c>
      <c r="AD1032" t="s">
        <v>6</v>
      </c>
      <c r="AE1032">
        <v>38</v>
      </c>
      <c r="AF1032">
        <v>6</v>
      </c>
      <c r="AI1032" t="s">
        <v>5675</v>
      </c>
      <c r="AJ1032" t="s">
        <v>5674</v>
      </c>
      <c r="AK1032" t="s">
        <v>5673</v>
      </c>
      <c r="AL1032">
        <v>4</v>
      </c>
      <c r="AM1032" s="5">
        <f t="shared" si="130"/>
        <v>0.21052631578947367</v>
      </c>
      <c r="AN1032" s="4">
        <f t="shared" si="135"/>
        <v>3.1885848661790785E-4</v>
      </c>
      <c r="AO1032" s="3"/>
      <c r="AP1032">
        <v>0</v>
      </c>
      <c r="AR1032" t="s">
        <v>1</v>
      </c>
      <c r="AT1032" s="2">
        <v>1.431</v>
      </c>
      <c r="AU1032" s="1">
        <f t="shared" si="131"/>
        <v>0.7028200724224074</v>
      </c>
      <c r="AV1032" s="1">
        <f t="shared" si="132"/>
        <v>0.5111245799193741</v>
      </c>
      <c r="AW1032" s="1">
        <f t="shared" si="133"/>
        <v>0.3194290874163408</v>
      </c>
    </row>
    <row r="1033" spans="1:49" x14ac:dyDescent="0.2">
      <c r="A1033">
        <v>1031</v>
      </c>
      <c r="B1033" t="s">
        <v>5672</v>
      </c>
      <c r="C1033" t="s">
        <v>5671</v>
      </c>
      <c r="F1033" t="s">
        <v>5670</v>
      </c>
      <c r="G1033" t="s">
        <v>16</v>
      </c>
      <c r="H1033" t="s">
        <v>15</v>
      </c>
      <c r="I1033" t="s">
        <v>3599</v>
      </c>
      <c r="J1033" t="s">
        <v>5669</v>
      </c>
      <c r="K1033" t="s">
        <v>5668</v>
      </c>
      <c r="L1033" t="s">
        <v>5667</v>
      </c>
      <c r="M1033" t="s">
        <v>308</v>
      </c>
      <c r="N1033">
        <v>4</v>
      </c>
      <c r="O1033" t="s">
        <v>5666</v>
      </c>
      <c r="P1033" t="s">
        <v>5665</v>
      </c>
      <c r="Q1033" t="s">
        <v>5664</v>
      </c>
      <c r="R1033" s="7">
        <v>37622</v>
      </c>
      <c r="S1033" s="8">
        <f t="shared" si="128"/>
        <v>2003</v>
      </c>
      <c r="T1033" s="8">
        <v>2003</v>
      </c>
      <c r="U1033" s="8">
        <f t="shared" si="129"/>
        <v>19</v>
      </c>
      <c r="V1033" s="7" t="s">
        <v>5249</v>
      </c>
      <c r="W1033" t="s">
        <v>1720</v>
      </c>
      <c r="X1033" s="2">
        <v>0.371</v>
      </c>
      <c r="Y1033" s="6">
        <f t="shared" si="134"/>
        <v>9.9036331117695747E-3</v>
      </c>
      <c r="AA1033">
        <v>486604</v>
      </c>
      <c r="AB1033">
        <v>28580</v>
      </c>
      <c r="AD1033" t="s">
        <v>6</v>
      </c>
      <c r="AE1033">
        <v>38</v>
      </c>
      <c r="AF1033">
        <v>6</v>
      </c>
      <c r="AI1033" t="s">
        <v>5663</v>
      </c>
      <c r="AJ1033" t="s">
        <v>5662</v>
      </c>
      <c r="AK1033" t="s">
        <v>5661</v>
      </c>
      <c r="AL1033">
        <v>6</v>
      </c>
      <c r="AM1033" s="5">
        <f t="shared" si="130"/>
        <v>0.31578947368421051</v>
      </c>
      <c r="AN1033" s="4">
        <f t="shared" si="135"/>
        <v>4.7828772992686183E-4</v>
      </c>
      <c r="AO1033" s="3"/>
      <c r="AP1033">
        <v>1</v>
      </c>
      <c r="AR1033" t="s">
        <v>1</v>
      </c>
      <c r="AT1033" s="2">
        <v>1.431</v>
      </c>
      <c r="AU1033" s="1">
        <f t="shared" si="131"/>
        <v>0.70760294972167603</v>
      </c>
      <c r="AV1033" s="1">
        <f t="shared" si="132"/>
        <v>0.51909604208482174</v>
      </c>
      <c r="AW1033" s="1">
        <f t="shared" si="133"/>
        <v>0.33058913444796756</v>
      </c>
    </row>
    <row r="1034" spans="1:49" x14ac:dyDescent="0.2">
      <c r="A1034">
        <v>1032</v>
      </c>
      <c r="B1034" t="s">
        <v>5660</v>
      </c>
      <c r="F1034" t="s">
        <v>5659</v>
      </c>
      <c r="G1034" t="s">
        <v>16</v>
      </c>
      <c r="H1034" t="s">
        <v>15</v>
      </c>
      <c r="I1034" t="s">
        <v>5658</v>
      </c>
      <c r="J1034" t="s">
        <v>5657</v>
      </c>
      <c r="K1034" t="s">
        <v>5656</v>
      </c>
      <c r="L1034" t="s">
        <v>5655</v>
      </c>
      <c r="M1034" t="s">
        <v>39</v>
      </c>
      <c r="N1034">
        <v>5</v>
      </c>
      <c r="O1034" t="s">
        <v>5654</v>
      </c>
      <c r="P1034" t="s">
        <v>5653</v>
      </c>
      <c r="Q1034" t="s">
        <v>5652</v>
      </c>
      <c r="R1034" s="7">
        <v>37622</v>
      </c>
      <c r="S1034" s="8">
        <f t="shared" si="128"/>
        <v>2003</v>
      </c>
      <c r="T1034" s="8">
        <v>2003</v>
      </c>
      <c r="U1034" s="8">
        <f t="shared" si="129"/>
        <v>19</v>
      </c>
      <c r="V1034" s="7">
        <v>37956</v>
      </c>
      <c r="W1034" t="s">
        <v>1207</v>
      </c>
      <c r="X1034" s="2">
        <v>0.21099999999999999</v>
      </c>
      <c r="Y1034" s="6">
        <f t="shared" si="134"/>
        <v>5.6325244921384904E-3</v>
      </c>
      <c r="AA1034">
        <v>9168516</v>
      </c>
      <c r="AB1034">
        <v>18936</v>
      </c>
      <c r="AD1034" t="s">
        <v>6</v>
      </c>
      <c r="AE1034" t="s">
        <v>2994</v>
      </c>
      <c r="AF1034">
        <v>12</v>
      </c>
      <c r="AH1034" t="s">
        <v>5651</v>
      </c>
      <c r="AI1034" t="s">
        <v>5650</v>
      </c>
      <c r="AJ1034" t="s">
        <v>5649</v>
      </c>
      <c r="AK1034" t="s">
        <v>5648</v>
      </c>
      <c r="AL1034">
        <v>0</v>
      </c>
      <c r="AM1034" s="5">
        <f t="shared" si="130"/>
        <v>0</v>
      </c>
      <c r="AN1034" s="4">
        <f t="shared" si="135"/>
        <v>0</v>
      </c>
      <c r="AO1034" s="3"/>
      <c r="AP1034">
        <v>0</v>
      </c>
      <c r="AR1034" t="s">
        <v>1</v>
      </c>
      <c r="AT1034" s="2">
        <v>0.52500000000000002</v>
      </c>
      <c r="AU1034" s="1">
        <f t="shared" si="131"/>
        <v>0.39427671444969431</v>
      </c>
      <c r="AV1034" s="1">
        <f t="shared" si="132"/>
        <v>0.28162622460692455</v>
      </c>
      <c r="AW1034" s="1">
        <f t="shared" si="133"/>
        <v>0.1689757347641547</v>
      </c>
    </row>
    <row r="1035" spans="1:49" x14ac:dyDescent="0.2">
      <c r="A1035">
        <v>1033</v>
      </c>
      <c r="B1035" t="s">
        <v>5647</v>
      </c>
      <c r="F1035" t="s">
        <v>5646</v>
      </c>
      <c r="G1035" t="s">
        <v>16</v>
      </c>
      <c r="H1035" t="s">
        <v>15</v>
      </c>
      <c r="I1035" t="s">
        <v>3989</v>
      </c>
      <c r="J1035" t="s">
        <v>5645</v>
      </c>
      <c r="K1035" t="s">
        <v>5644</v>
      </c>
      <c r="L1035" t="s">
        <v>5643</v>
      </c>
      <c r="M1035" t="s">
        <v>148</v>
      </c>
      <c r="N1035">
        <v>7</v>
      </c>
      <c r="O1035" t="s">
        <v>5642</v>
      </c>
      <c r="P1035" t="s">
        <v>5641</v>
      </c>
      <c r="Q1035" t="s">
        <v>5640</v>
      </c>
      <c r="R1035" s="7">
        <v>37622</v>
      </c>
      <c r="S1035" s="8">
        <f t="shared" si="128"/>
        <v>2003</v>
      </c>
      <c r="T1035" s="8">
        <v>2003</v>
      </c>
      <c r="U1035" s="8">
        <f t="shared" si="129"/>
        <v>19</v>
      </c>
      <c r="V1035" s="7">
        <v>37956</v>
      </c>
      <c r="W1035" t="s">
        <v>1207</v>
      </c>
      <c r="X1035" s="2">
        <v>0.21099999999999999</v>
      </c>
      <c r="Y1035" s="6">
        <f t="shared" si="134"/>
        <v>5.6325244921384904E-3</v>
      </c>
      <c r="AA1035">
        <v>9168516</v>
      </c>
      <c r="AB1035">
        <v>18936</v>
      </c>
      <c r="AD1035" t="s">
        <v>6</v>
      </c>
      <c r="AE1035" t="s">
        <v>2994</v>
      </c>
      <c r="AF1035">
        <v>12</v>
      </c>
      <c r="AH1035" t="s">
        <v>5639</v>
      </c>
      <c r="AI1035" t="s">
        <v>5638</v>
      </c>
      <c r="AJ1035" t="s">
        <v>5637</v>
      </c>
      <c r="AK1035" t="s">
        <v>5636</v>
      </c>
      <c r="AL1035">
        <v>10</v>
      </c>
      <c r="AM1035" s="5">
        <f t="shared" si="130"/>
        <v>0.52631578947368418</v>
      </c>
      <c r="AN1035" s="4">
        <f t="shared" si="135"/>
        <v>7.9714621654476973E-4</v>
      </c>
      <c r="AO1035" s="3"/>
      <c r="AP1035">
        <v>0</v>
      </c>
      <c r="AR1035" t="s">
        <v>1</v>
      </c>
      <c r="AT1035" s="2">
        <v>0.52500000000000002</v>
      </c>
      <c r="AU1035" s="1">
        <f t="shared" si="131"/>
        <v>0.41819110094603734</v>
      </c>
      <c r="AV1035" s="1">
        <f t="shared" si="132"/>
        <v>0.32148353543416297</v>
      </c>
      <c r="AW1035" s="1">
        <f t="shared" si="133"/>
        <v>0.2247759699222886</v>
      </c>
    </row>
    <row r="1036" spans="1:49" x14ac:dyDescent="0.2">
      <c r="A1036">
        <v>1034</v>
      </c>
      <c r="B1036" t="s">
        <v>5635</v>
      </c>
      <c r="F1036" t="s">
        <v>5634</v>
      </c>
      <c r="G1036" t="s">
        <v>16</v>
      </c>
      <c r="H1036" t="s">
        <v>15</v>
      </c>
      <c r="I1036" t="s">
        <v>5633</v>
      </c>
      <c r="J1036">
        <v>112703165</v>
      </c>
      <c r="K1036" t="s">
        <v>5632</v>
      </c>
      <c r="L1036" t="s">
        <v>1211</v>
      </c>
      <c r="M1036" t="s">
        <v>11</v>
      </c>
      <c r="N1036">
        <v>1</v>
      </c>
      <c r="O1036" t="s">
        <v>5631</v>
      </c>
      <c r="P1036">
        <v>56302198500</v>
      </c>
      <c r="Q1036">
        <v>112703165</v>
      </c>
      <c r="R1036" s="7">
        <v>37622</v>
      </c>
      <c r="S1036" s="8">
        <f t="shared" si="128"/>
        <v>2003</v>
      </c>
      <c r="T1036" s="8">
        <v>2003</v>
      </c>
      <c r="U1036" s="8">
        <f t="shared" si="129"/>
        <v>19</v>
      </c>
      <c r="V1036" s="7">
        <v>37956</v>
      </c>
      <c r="W1036" t="s">
        <v>1207</v>
      </c>
      <c r="X1036" s="2">
        <v>0.21099999999999999</v>
      </c>
      <c r="Y1036" s="6">
        <f t="shared" si="134"/>
        <v>5.6325244921384904E-3</v>
      </c>
      <c r="AA1036">
        <v>9168516</v>
      </c>
      <c r="AB1036">
        <v>18936</v>
      </c>
      <c r="AD1036" t="s">
        <v>6</v>
      </c>
      <c r="AE1036" t="s">
        <v>2994</v>
      </c>
      <c r="AF1036">
        <v>12</v>
      </c>
      <c r="AH1036" t="s">
        <v>5630</v>
      </c>
      <c r="AI1036" t="s">
        <v>5629</v>
      </c>
      <c r="AJ1036" t="s">
        <v>5628</v>
      </c>
      <c r="AK1036" t="s">
        <v>5627</v>
      </c>
      <c r="AL1036">
        <v>2</v>
      </c>
      <c r="AM1036" s="5">
        <f t="shared" si="130"/>
        <v>0.10526315789473684</v>
      </c>
      <c r="AN1036" s="4">
        <f t="shared" si="135"/>
        <v>1.5942924330895392E-4</v>
      </c>
      <c r="AO1036" s="3"/>
      <c r="AP1036">
        <v>0</v>
      </c>
      <c r="AR1036" t="s">
        <v>1</v>
      </c>
      <c r="AT1036" s="2">
        <v>0.52500000000000002</v>
      </c>
      <c r="AU1036" s="1">
        <f t="shared" si="131"/>
        <v>0.39905959174896288</v>
      </c>
      <c r="AV1036" s="1">
        <f t="shared" si="132"/>
        <v>0.28959768677237219</v>
      </c>
      <c r="AW1036" s="1">
        <f t="shared" si="133"/>
        <v>0.18013578179578149</v>
      </c>
    </row>
    <row r="1037" spans="1:49" x14ac:dyDescent="0.2">
      <c r="A1037">
        <v>1035</v>
      </c>
      <c r="B1037" t="s">
        <v>5626</v>
      </c>
      <c r="F1037" t="s">
        <v>5625</v>
      </c>
      <c r="G1037" t="s">
        <v>16</v>
      </c>
      <c r="H1037" t="s">
        <v>15</v>
      </c>
      <c r="I1037" t="s">
        <v>5624</v>
      </c>
      <c r="J1037">
        <v>60101699</v>
      </c>
      <c r="K1037" t="s">
        <v>2998</v>
      </c>
      <c r="L1037" t="s">
        <v>12</v>
      </c>
      <c r="M1037" t="s">
        <v>11</v>
      </c>
      <c r="N1037">
        <v>8</v>
      </c>
      <c r="O1037" t="s">
        <v>5623</v>
      </c>
      <c r="P1037" t="s">
        <v>5622</v>
      </c>
      <c r="Q1037" t="s">
        <v>5621</v>
      </c>
      <c r="R1037" s="7">
        <v>37622</v>
      </c>
      <c r="S1037" s="8">
        <f t="shared" si="128"/>
        <v>2003</v>
      </c>
      <c r="T1037" s="8">
        <v>2003</v>
      </c>
      <c r="U1037" s="8">
        <f t="shared" si="129"/>
        <v>19</v>
      </c>
      <c r="V1037" s="7">
        <v>37956</v>
      </c>
      <c r="W1037" t="s">
        <v>2840</v>
      </c>
      <c r="X1037" s="2">
        <v>0.182</v>
      </c>
      <c r="Y1037" s="6">
        <f t="shared" si="134"/>
        <v>4.8583860548303574E-3</v>
      </c>
      <c r="AA1037">
        <v>9168524</v>
      </c>
      <c r="AB1037">
        <v>26075</v>
      </c>
      <c r="AD1037" t="s">
        <v>6</v>
      </c>
      <c r="AE1037" t="s">
        <v>3976</v>
      </c>
      <c r="AF1037">
        <v>12</v>
      </c>
      <c r="AH1037" t="s">
        <v>5620</v>
      </c>
      <c r="AI1037" t="s">
        <v>5619</v>
      </c>
      <c r="AJ1037" t="s">
        <v>5618</v>
      </c>
      <c r="AK1037" t="s">
        <v>5617</v>
      </c>
      <c r="AL1037">
        <v>1</v>
      </c>
      <c r="AM1037" s="5">
        <f t="shared" si="130"/>
        <v>5.2631578947368418E-2</v>
      </c>
      <c r="AN1037" s="4">
        <f t="shared" si="135"/>
        <v>7.9714621654476962E-5</v>
      </c>
      <c r="AO1037" s="3"/>
      <c r="AP1037">
        <v>0</v>
      </c>
      <c r="AR1037" t="s">
        <v>1</v>
      </c>
      <c r="AT1037" s="2">
        <v>0.35199999999999998</v>
      </c>
      <c r="AU1037" s="1">
        <f t="shared" si="131"/>
        <v>0.34247846248775932</v>
      </c>
      <c r="AV1037" s="1">
        <f t="shared" si="132"/>
        <v>0.24690503382424173</v>
      </c>
      <c r="AW1037" s="1">
        <f t="shared" si="133"/>
        <v>0.15133160516072411</v>
      </c>
    </row>
    <row r="1038" spans="1:49" x14ac:dyDescent="0.2">
      <c r="A1038">
        <v>1036</v>
      </c>
      <c r="B1038" t="s">
        <v>5616</v>
      </c>
      <c r="C1038" t="s">
        <v>5615</v>
      </c>
      <c r="F1038" t="s">
        <v>5614</v>
      </c>
      <c r="G1038" t="s">
        <v>16</v>
      </c>
      <c r="H1038" t="s">
        <v>15</v>
      </c>
      <c r="I1038" t="s">
        <v>5613</v>
      </c>
      <c r="J1038">
        <v>60006288</v>
      </c>
      <c r="K1038" t="s">
        <v>5612</v>
      </c>
      <c r="L1038" t="s">
        <v>5611</v>
      </c>
      <c r="M1038" t="s">
        <v>2119</v>
      </c>
      <c r="N1038">
        <v>3</v>
      </c>
      <c r="O1038" t="s">
        <v>5610</v>
      </c>
      <c r="P1038" t="s">
        <v>5609</v>
      </c>
      <c r="Q1038" t="s">
        <v>5608</v>
      </c>
      <c r="R1038" s="7">
        <v>37622</v>
      </c>
      <c r="S1038" s="8">
        <f t="shared" si="128"/>
        <v>2003</v>
      </c>
      <c r="T1038" s="8">
        <v>2003</v>
      </c>
      <c r="U1038" s="8">
        <f t="shared" si="129"/>
        <v>19</v>
      </c>
      <c r="V1038" s="7">
        <v>37895</v>
      </c>
      <c r="W1038" t="s">
        <v>1833</v>
      </c>
      <c r="X1038" s="2">
        <v>0.88100000000000001</v>
      </c>
      <c r="Y1038" s="6">
        <f t="shared" si="134"/>
        <v>2.3517791836843653E-2</v>
      </c>
      <c r="AA1038">
        <v>10459243</v>
      </c>
      <c r="AB1038">
        <v>17248</v>
      </c>
      <c r="AD1038" t="s">
        <v>6</v>
      </c>
      <c r="AE1038">
        <v>45</v>
      </c>
      <c r="AF1038">
        <v>5</v>
      </c>
      <c r="AH1038" t="s">
        <v>5607</v>
      </c>
      <c r="AI1038" t="s">
        <v>5606</v>
      </c>
      <c r="AJ1038" t="s">
        <v>5605</v>
      </c>
      <c r="AK1038" t="s">
        <v>5604</v>
      </c>
      <c r="AL1038">
        <v>16</v>
      </c>
      <c r="AM1038" s="5">
        <f t="shared" si="130"/>
        <v>0.84210526315789469</v>
      </c>
      <c r="AN1038" s="4">
        <f t="shared" si="135"/>
        <v>1.2754339464716314E-3</v>
      </c>
      <c r="AO1038" s="3"/>
      <c r="AP1038">
        <v>0</v>
      </c>
      <c r="AR1038" t="s">
        <v>1</v>
      </c>
      <c r="AT1038" s="2" t="s">
        <v>0</v>
      </c>
      <c r="AU1038" s="1">
        <f t="shared" si="131"/>
        <v>1.6845084469732046</v>
      </c>
      <c r="AV1038" s="1">
        <f t="shared" si="132"/>
        <v>1.2396612891657641</v>
      </c>
      <c r="AW1038" s="1">
        <f t="shared" si="133"/>
        <v>0.79481413135832379</v>
      </c>
    </row>
    <row r="1039" spans="1:49" x14ac:dyDescent="0.2">
      <c r="A1039">
        <v>1037</v>
      </c>
      <c r="B1039" t="s">
        <v>5603</v>
      </c>
      <c r="C1039" t="s">
        <v>5602</v>
      </c>
      <c r="E1039">
        <v>14509856</v>
      </c>
      <c r="F1039" t="s">
        <v>5601</v>
      </c>
      <c r="G1039" t="s">
        <v>16</v>
      </c>
      <c r="H1039" t="s">
        <v>15</v>
      </c>
      <c r="I1039" t="s">
        <v>5600</v>
      </c>
      <c r="J1039">
        <v>60024559</v>
      </c>
      <c r="K1039" t="s">
        <v>5599</v>
      </c>
      <c r="L1039" t="s">
        <v>5598</v>
      </c>
      <c r="M1039" t="s">
        <v>2433</v>
      </c>
      <c r="N1039">
        <v>1</v>
      </c>
      <c r="O1039" t="s">
        <v>5597</v>
      </c>
      <c r="P1039">
        <v>9232413000</v>
      </c>
      <c r="Q1039">
        <v>60024559</v>
      </c>
      <c r="R1039" s="7">
        <v>37622</v>
      </c>
      <c r="S1039" s="8">
        <f t="shared" si="128"/>
        <v>2003</v>
      </c>
      <c r="T1039" s="8">
        <v>2003</v>
      </c>
      <c r="U1039" s="8">
        <f t="shared" si="129"/>
        <v>19</v>
      </c>
      <c r="V1039" s="7">
        <v>37742</v>
      </c>
      <c r="W1039" t="s">
        <v>3904</v>
      </c>
      <c r="X1039" s="2" t="s">
        <v>0</v>
      </c>
      <c r="Y1039" s="6" t="e">
        <f t="shared" si="134"/>
        <v>#VALUE!</v>
      </c>
      <c r="AA1039">
        <v>15196984</v>
      </c>
      <c r="AB1039">
        <v>13841</v>
      </c>
      <c r="AD1039" t="s">
        <v>6</v>
      </c>
      <c r="AE1039">
        <v>63</v>
      </c>
      <c r="AF1039">
        <v>2</v>
      </c>
      <c r="AH1039" t="s">
        <v>5596</v>
      </c>
      <c r="AI1039" t="s">
        <v>5595</v>
      </c>
      <c r="AK1039" t="s">
        <v>5594</v>
      </c>
      <c r="AL1039">
        <v>14</v>
      </c>
      <c r="AM1039" s="5">
        <f t="shared" si="130"/>
        <v>0.73684210526315785</v>
      </c>
      <c r="AN1039" s="4">
        <f t="shared" si="135"/>
        <v>1.1160047031626775E-3</v>
      </c>
      <c r="AO1039" s="3"/>
      <c r="AP1039">
        <v>1</v>
      </c>
      <c r="AR1039" t="s">
        <v>1</v>
      </c>
      <c r="AT1039" s="2" t="s">
        <v>0</v>
      </c>
      <c r="AU1039" s="1" t="e">
        <f t="shared" si="131"/>
        <v>#VALUE!</v>
      </c>
      <c r="AV1039" s="1" t="e">
        <f t="shared" si="132"/>
        <v>#VALUE!</v>
      </c>
      <c r="AW1039" s="1" t="e">
        <f t="shared" si="133"/>
        <v>#VALUE!</v>
      </c>
    </row>
    <row r="1040" spans="1:49" x14ac:dyDescent="0.2">
      <c r="A1040">
        <v>1038</v>
      </c>
      <c r="B1040" t="s">
        <v>5593</v>
      </c>
      <c r="C1040" t="s">
        <v>5592</v>
      </c>
      <c r="F1040" t="s">
        <v>5591</v>
      </c>
      <c r="G1040" t="s">
        <v>16</v>
      </c>
      <c r="H1040" t="s">
        <v>15</v>
      </c>
      <c r="I1040" t="s">
        <v>5590</v>
      </c>
      <c r="J1040">
        <v>60030162</v>
      </c>
      <c r="K1040" t="s">
        <v>5589</v>
      </c>
      <c r="L1040" t="s">
        <v>5588</v>
      </c>
      <c r="M1040" t="s">
        <v>323</v>
      </c>
      <c r="N1040">
        <v>2</v>
      </c>
      <c r="O1040" t="s">
        <v>5587</v>
      </c>
      <c r="P1040" t="s">
        <v>5586</v>
      </c>
      <c r="Q1040" t="s">
        <v>5585</v>
      </c>
      <c r="R1040" s="7">
        <v>37622</v>
      </c>
      <c r="S1040" s="8">
        <f t="shared" si="128"/>
        <v>2003</v>
      </c>
      <c r="T1040" s="8">
        <v>2003</v>
      </c>
      <c r="U1040" s="8">
        <f t="shared" si="129"/>
        <v>19</v>
      </c>
      <c r="V1040" s="7">
        <v>37926</v>
      </c>
      <c r="W1040" t="s">
        <v>5584</v>
      </c>
      <c r="X1040" s="2">
        <v>0.373</v>
      </c>
      <c r="Y1040" s="6">
        <f t="shared" si="134"/>
        <v>9.957021969514963E-3</v>
      </c>
      <c r="AA1040">
        <v>10009000</v>
      </c>
      <c r="AB1040">
        <v>26132</v>
      </c>
      <c r="AD1040" t="s">
        <v>6</v>
      </c>
      <c r="AE1040">
        <v>18</v>
      </c>
      <c r="AF1040">
        <v>6</v>
      </c>
      <c r="AH1040" t="s">
        <v>5583</v>
      </c>
      <c r="AI1040" t="s">
        <v>5582</v>
      </c>
      <c r="AJ1040" t="s">
        <v>5581</v>
      </c>
      <c r="AK1040" t="s">
        <v>5580</v>
      </c>
      <c r="AL1040">
        <v>21</v>
      </c>
      <c r="AM1040" s="5">
        <f t="shared" si="130"/>
        <v>1.1052631578947369</v>
      </c>
      <c r="AN1040" s="4">
        <f t="shared" si="135"/>
        <v>1.6740070547440165E-3</v>
      </c>
      <c r="AO1040" s="3"/>
      <c r="AP1040">
        <v>0</v>
      </c>
      <c r="AR1040" t="s">
        <v>1</v>
      </c>
      <c r="AS1040" t="s">
        <v>5579</v>
      </c>
      <c r="AT1040" s="2" t="s">
        <v>0</v>
      </c>
      <c r="AU1040" s="1">
        <f t="shared" si="131"/>
        <v>0.74721174950836788</v>
      </c>
      <c r="AV1040" s="1">
        <f t="shared" si="132"/>
        <v>0.58155145121294893</v>
      </c>
      <c r="AW1040" s="1">
        <f t="shared" si="133"/>
        <v>0.41589115291753004</v>
      </c>
    </row>
    <row r="1041" spans="1:49" x14ac:dyDescent="0.2">
      <c r="A1041">
        <v>1039</v>
      </c>
      <c r="B1041" t="s">
        <v>5578</v>
      </c>
      <c r="C1041" t="s">
        <v>5577</v>
      </c>
      <c r="F1041" t="s">
        <v>5576</v>
      </c>
      <c r="G1041" t="s">
        <v>16</v>
      </c>
      <c r="H1041" t="s">
        <v>15</v>
      </c>
      <c r="I1041" t="s">
        <v>5575</v>
      </c>
      <c r="J1041" t="s">
        <v>5574</v>
      </c>
      <c r="K1041" t="s">
        <v>5573</v>
      </c>
      <c r="L1041" t="s">
        <v>5572</v>
      </c>
      <c r="M1041" t="s">
        <v>1880</v>
      </c>
      <c r="N1041">
        <v>4</v>
      </c>
      <c r="O1041" t="s">
        <v>5571</v>
      </c>
      <c r="P1041" t="s">
        <v>5570</v>
      </c>
      <c r="Q1041" t="s">
        <v>5569</v>
      </c>
      <c r="R1041" s="7">
        <v>37622</v>
      </c>
      <c r="S1041" s="8">
        <f t="shared" si="128"/>
        <v>2003</v>
      </c>
      <c r="T1041" s="8">
        <v>2003</v>
      </c>
      <c r="U1041" s="8">
        <f t="shared" si="129"/>
        <v>19</v>
      </c>
      <c r="V1041" s="7">
        <v>2003</v>
      </c>
      <c r="W1041" t="s">
        <v>5568</v>
      </c>
      <c r="X1041" s="2" t="s">
        <v>0</v>
      </c>
      <c r="Y1041" s="6" t="e">
        <f t="shared" si="134"/>
        <v>#VALUE!</v>
      </c>
      <c r="AA1041">
        <v>46264</v>
      </c>
      <c r="AB1041">
        <v>27778</v>
      </c>
      <c r="AD1041" t="s">
        <v>6</v>
      </c>
      <c r="AE1041">
        <v>55</v>
      </c>
      <c r="AF1041">
        <v>5</v>
      </c>
      <c r="AH1041" t="s">
        <v>5567</v>
      </c>
      <c r="AI1041" t="s">
        <v>5566</v>
      </c>
      <c r="AJ1041" t="s">
        <v>5565</v>
      </c>
      <c r="AK1041" t="s">
        <v>5564</v>
      </c>
      <c r="AL1041">
        <v>11</v>
      </c>
      <c r="AM1041" s="5">
        <f t="shared" si="130"/>
        <v>0.57894736842105265</v>
      </c>
      <c r="AN1041" s="4">
        <f t="shared" si="135"/>
        <v>8.768608381992467E-4</v>
      </c>
      <c r="AO1041" s="3"/>
      <c r="AP1041">
        <v>1</v>
      </c>
      <c r="AR1041" t="s">
        <v>1</v>
      </c>
      <c r="AT1041" s="2" t="s">
        <v>0</v>
      </c>
      <c r="AU1041" s="1" t="e">
        <f t="shared" si="131"/>
        <v>#VALUE!</v>
      </c>
      <c r="AV1041" s="1" t="e">
        <f t="shared" si="132"/>
        <v>#VALUE!</v>
      </c>
      <c r="AW1041" s="1" t="e">
        <f t="shared" si="133"/>
        <v>#VALUE!</v>
      </c>
    </row>
    <row r="1042" spans="1:49" x14ac:dyDescent="0.2">
      <c r="A1042">
        <v>1040</v>
      </c>
      <c r="B1042" t="s">
        <v>5563</v>
      </c>
      <c r="C1042" t="s">
        <v>5562</v>
      </c>
      <c r="F1042" t="s">
        <v>5561</v>
      </c>
      <c r="G1042" t="s">
        <v>16</v>
      </c>
      <c r="H1042" t="s">
        <v>15</v>
      </c>
      <c r="I1042" t="s">
        <v>5560</v>
      </c>
      <c r="J1042">
        <v>60009037</v>
      </c>
      <c r="K1042" t="s">
        <v>2214</v>
      </c>
      <c r="L1042" t="s">
        <v>1711</v>
      </c>
      <c r="M1042" t="s">
        <v>323</v>
      </c>
      <c r="N1042">
        <v>2</v>
      </c>
      <c r="O1042" t="s">
        <v>5559</v>
      </c>
      <c r="P1042" t="s">
        <v>5558</v>
      </c>
      <c r="Q1042" t="s">
        <v>3620</v>
      </c>
      <c r="R1042" s="7">
        <v>37622</v>
      </c>
      <c r="S1042" s="8">
        <f t="shared" si="128"/>
        <v>2003</v>
      </c>
      <c r="T1042" s="8">
        <v>2003</v>
      </c>
      <c r="U1042" s="8">
        <f t="shared" si="129"/>
        <v>19</v>
      </c>
      <c r="V1042" s="7" t="s">
        <v>2811</v>
      </c>
      <c r="W1042" t="s">
        <v>1720</v>
      </c>
      <c r="X1042" s="2">
        <v>0.371</v>
      </c>
      <c r="Y1042" s="6">
        <f t="shared" si="134"/>
        <v>9.9036331117695747E-3</v>
      </c>
      <c r="AA1042">
        <v>486604</v>
      </c>
      <c r="AB1042">
        <v>28580</v>
      </c>
      <c r="AD1042" t="s">
        <v>6</v>
      </c>
      <c r="AE1042">
        <v>38</v>
      </c>
      <c r="AF1042">
        <v>5</v>
      </c>
      <c r="AI1042" t="s">
        <v>5557</v>
      </c>
      <c r="AJ1042" t="s">
        <v>5556</v>
      </c>
      <c r="AK1042" t="s">
        <v>5555</v>
      </c>
      <c r="AL1042">
        <v>118</v>
      </c>
      <c r="AM1042" s="5">
        <f t="shared" si="130"/>
        <v>6.2105263157894735</v>
      </c>
      <c r="AN1042" s="4">
        <f t="shared" si="135"/>
        <v>9.4063253552282827E-3</v>
      </c>
      <c r="AO1042" s="3"/>
      <c r="AP1042">
        <v>0</v>
      </c>
      <c r="AR1042" t="s">
        <v>1</v>
      </c>
      <c r="AT1042" s="2">
        <v>1.431</v>
      </c>
      <c r="AU1042" s="1">
        <f t="shared" si="131"/>
        <v>0.97544407848071857</v>
      </c>
      <c r="AV1042" s="1">
        <f t="shared" si="132"/>
        <v>0.96549792334989293</v>
      </c>
      <c r="AW1042" s="1">
        <f t="shared" si="133"/>
        <v>0.95555176821906695</v>
      </c>
    </row>
    <row r="1043" spans="1:49" x14ac:dyDescent="0.2">
      <c r="A1043">
        <v>1041</v>
      </c>
      <c r="B1043" t="s">
        <v>5554</v>
      </c>
      <c r="C1043" t="s">
        <v>5553</v>
      </c>
      <c r="F1043" t="s">
        <v>5552</v>
      </c>
      <c r="G1043" t="s">
        <v>16</v>
      </c>
      <c r="H1043" t="s">
        <v>15</v>
      </c>
      <c r="I1043" t="s">
        <v>5414</v>
      </c>
      <c r="J1043">
        <v>60025858</v>
      </c>
      <c r="K1043" t="s">
        <v>2816</v>
      </c>
      <c r="L1043" t="s">
        <v>2815</v>
      </c>
      <c r="M1043" t="s">
        <v>2262</v>
      </c>
      <c r="N1043">
        <v>3</v>
      </c>
      <c r="O1043" t="s">
        <v>5551</v>
      </c>
      <c r="P1043" t="s">
        <v>5550</v>
      </c>
      <c r="Q1043" t="s">
        <v>5549</v>
      </c>
      <c r="R1043" s="7">
        <v>37622</v>
      </c>
      <c r="S1043" s="8">
        <f t="shared" si="128"/>
        <v>2003</v>
      </c>
      <c r="T1043" s="8">
        <v>2003</v>
      </c>
      <c r="U1043" s="8">
        <f t="shared" si="129"/>
        <v>19</v>
      </c>
      <c r="V1043" s="7">
        <v>2003</v>
      </c>
      <c r="W1043" t="s">
        <v>3917</v>
      </c>
      <c r="X1043" s="2">
        <v>1.1779999999999999</v>
      </c>
      <c r="Y1043" s="6">
        <f t="shared" si="134"/>
        <v>3.1446037212033845E-2</v>
      </c>
      <c r="AA1043">
        <v>168033</v>
      </c>
      <c r="AB1043">
        <v>27965</v>
      </c>
      <c r="AD1043" t="s">
        <v>6</v>
      </c>
      <c r="AE1043">
        <v>68</v>
      </c>
      <c r="AF1043">
        <v>3</v>
      </c>
      <c r="AH1043" t="s">
        <v>5548</v>
      </c>
      <c r="AI1043" t="s">
        <v>5547</v>
      </c>
      <c r="AK1043" t="s">
        <v>5546</v>
      </c>
      <c r="AL1043">
        <v>46</v>
      </c>
      <c r="AM1043" s="5">
        <f t="shared" si="130"/>
        <v>2.4210526315789473</v>
      </c>
      <c r="AN1043" s="4">
        <f t="shared" si="135"/>
        <v>3.6668725961059405E-3</v>
      </c>
      <c r="AO1043" s="3"/>
      <c r="AP1043">
        <v>0</v>
      </c>
      <c r="AQ1043" t="s">
        <v>5408</v>
      </c>
      <c r="AR1043" t="s">
        <v>1</v>
      </c>
      <c r="AS1043" t="s">
        <v>5407</v>
      </c>
      <c r="AT1043" s="2">
        <v>2.9279999999999999</v>
      </c>
      <c r="AU1043" s="1">
        <f t="shared" si="131"/>
        <v>2.3112287827255473</v>
      </c>
      <c r="AV1043" s="1">
        <f t="shared" si="132"/>
        <v>1.7556454904069894</v>
      </c>
      <c r="AW1043" s="1">
        <f t="shared" si="133"/>
        <v>1.2000621980884312</v>
      </c>
    </row>
    <row r="1044" spans="1:49" x14ac:dyDescent="0.2">
      <c r="A1044">
        <v>1042</v>
      </c>
      <c r="B1044" t="s">
        <v>5545</v>
      </c>
      <c r="C1044" t="s">
        <v>5544</v>
      </c>
      <c r="F1044" t="s">
        <v>5543</v>
      </c>
      <c r="G1044" t="s">
        <v>16</v>
      </c>
      <c r="H1044" t="s">
        <v>15</v>
      </c>
      <c r="I1044" t="s">
        <v>5542</v>
      </c>
      <c r="J1044" t="s">
        <v>5541</v>
      </c>
      <c r="K1044" t="s">
        <v>5540</v>
      </c>
      <c r="L1044" t="s">
        <v>5539</v>
      </c>
      <c r="M1044" t="s">
        <v>185</v>
      </c>
      <c r="N1044">
        <v>2</v>
      </c>
      <c r="O1044" t="s">
        <v>5538</v>
      </c>
      <c r="P1044" t="s">
        <v>5537</v>
      </c>
      <c r="Q1044" t="s">
        <v>5536</v>
      </c>
      <c r="R1044" s="7">
        <v>37622</v>
      </c>
      <c r="S1044" s="8">
        <f t="shared" si="128"/>
        <v>2003</v>
      </c>
      <c r="T1044" s="8">
        <v>2003</v>
      </c>
      <c r="U1044" s="8">
        <f t="shared" si="129"/>
        <v>19</v>
      </c>
      <c r="V1044" s="7">
        <v>37622</v>
      </c>
      <c r="W1044" t="s">
        <v>5200</v>
      </c>
      <c r="X1044" s="2">
        <v>0.38800000000000001</v>
      </c>
      <c r="Y1044" s="6">
        <f t="shared" si="134"/>
        <v>1.0357438402605376E-2</v>
      </c>
      <c r="AA1044">
        <v>15420973</v>
      </c>
      <c r="AB1044">
        <v>19924</v>
      </c>
      <c r="AD1044" t="s">
        <v>6</v>
      </c>
      <c r="AE1044">
        <v>21</v>
      </c>
      <c r="AF1044">
        <v>1</v>
      </c>
      <c r="AH1044" t="s">
        <v>5535</v>
      </c>
      <c r="AI1044" t="s">
        <v>5534</v>
      </c>
      <c r="AJ1044" t="s">
        <v>5533</v>
      </c>
      <c r="AK1044" t="s">
        <v>5532</v>
      </c>
      <c r="AL1044">
        <v>5</v>
      </c>
      <c r="AM1044" s="5">
        <f t="shared" si="130"/>
        <v>0.26315789473684209</v>
      </c>
      <c r="AN1044" s="4">
        <f t="shared" si="135"/>
        <v>3.9857310827238487E-4</v>
      </c>
      <c r="AO1044" s="3"/>
      <c r="AP1044">
        <v>0</v>
      </c>
      <c r="AR1044" t="s">
        <v>1</v>
      </c>
      <c r="AT1044" s="2">
        <v>1.617</v>
      </c>
      <c r="AU1044" s="1">
        <f t="shared" si="131"/>
        <v>0.73697788143054788</v>
      </c>
      <c r="AV1044" s="1">
        <f t="shared" si="132"/>
        <v>0.53780057554388805</v>
      </c>
      <c r="AW1044" s="1">
        <f t="shared" si="133"/>
        <v>0.33862326965722822</v>
      </c>
    </row>
    <row r="1045" spans="1:49" x14ac:dyDescent="0.2">
      <c r="A1045">
        <v>1043</v>
      </c>
      <c r="B1045" t="s">
        <v>5531</v>
      </c>
      <c r="C1045" t="s">
        <v>5530</v>
      </c>
      <c r="F1045" t="s">
        <v>5529</v>
      </c>
      <c r="G1045" t="s">
        <v>16</v>
      </c>
      <c r="H1045" t="s">
        <v>15</v>
      </c>
      <c r="I1045" t="s">
        <v>5528</v>
      </c>
      <c r="J1045">
        <v>60023004</v>
      </c>
      <c r="K1045" t="s">
        <v>5527</v>
      </c>
      <c r="L1045" t="s">
        <v>5526</v>
      </c>
      <c r="M1045" t="s">
        <v>323</v>
      </c>
      <c r="N1045">
        <v>4</v>
      </c>
      <c r="O1045" t="s">
        <v>5525</v>
      </c>
      <c r="P1045" t="s">
        <v>5524</v>
      </c>
      <c r="Q1045" t="s">
        <v>5523</v>
      </c>
      <c r="R1045" s="7">
        <v>37622</v>
      </c>
      <c r="S1045" s="8">
        <f t="shared" ref="S1045:S1108" si="136">YEAR(R1045)</f>
        <v>2003</v>
      </c>
      <c r="T1045" s="8">
        <v>2003</v>
      </c>
      <c r="U1045" s="8">
        <f t="shared" ref="U1045:U1108" si="137">2022-T1045</f>
        <v>19</v>
      </c>
      <c r="V1045" s="7" t="s">
        <v>5522</v>
      </c>
      <c r="W1045" t="s">
        <v>5521</v>
      </c>
      <c r="X1045" s="2">
        <v>0.86699999999999999</v>
      </c>
      <c r="Y1045" s="6">
        <f t="shared" si="134"/>
        <v>2.3144069832625933E-2</v>
      </c>
      <c r="AA1045">
        <v>10456740</v>
      </c>
      <c r="AB1045">
        <v>25737</v>
      </c>
      <c r="AD1045" t="s">
        <v>6</v>
      </c>
      <c r="AE1045">
        <v>14</v>
      </c>
      <c r="AF1045">
        <v>4</v>
      </c>
      <c r="AH1045" t="s">
        <v>5520</v>
      </c>
      <c r="AI1045" t="s">
        <v>5519</v>
      </c>
      <c r="AJ1045" t="s">
        <v>5518</v>
      </c>
      <c r="AK1045" t="s">
        <v>5517</v>
      </c>
      <c r="AL1045">
        <v>29</v>
      </c>
      <c r="AM1045" s="5">
        <f t="shared" ref="AM1045:AM1108" si="138">AL1045/U1045</f>
        <v>1.5263157894736843</v>
      </c>
      <c r="AN1045" s="4">
        <f t="shared" si="135"/>
        <v>2.3117240279798322E-3</v>
      </c>
      <c r="AO1045" s="3"/>
      <c r="AP1045">
        <v>0</v>
      </c>
      <c r="AR1045" t="s">
        <v>1</v>
      </c>
      <c r="AT1045" s="2">
        <v>4.3680000000000003</v>
      </c>
      <c r="AU1045" s="1">
        <f t="shared" ref="AU1045:AU1108" si="139">(Y1045*0.7+AN1045*0.3)*100</f>
        <v>1.6894366091232103</v>
      </c>
      <c r="AV1045" s="1">
        <f t="shared" ref="AV1045:AV1108" si="140">(Y1045*0.5+AN1045*0.5)*100</f>
        <v>1.2727896930302882</v>
      </c>
      <c r="AW1045" s="1">
        <f t="shared" ref="AW1045:AW1108" si="141">(Y1045*0.3+AN1045*0.7)*100</f>
        <v>0.85614277693736618</v>
      </c>
    </row>
    <row r="1046" spans="1:49" x14ac:dyDescent="0.2">
      <c r="A1046">
        <v>1044</v>
      </c>
      <c r="B1046" t="s">
        <v>5516</v>
      </c>
      <c r="C1046" t="s">
        <v>5515</v>
      </c>
      <c r="F1046" t="s">
        <v>5514</v>
      </c>
      <c r="G1046" t="s">
        <v>16</v>
      </c>
      <c r="H1046" t="s">
        <v>15</v>
      </c>
      <c r="I1046" t="s">
        <v>5513</v>
      </c>
      <c r="J1046" t="s">
        <v>5512</v>
      </c>
      <c r="K1046" t="s">
        <v>5511</v>
      </c>
      <c r="L1046" t="s">
        <v>5510</v>
      </c>
      <c r="M1046" t="s">
        <v>5509</v>
      </c>
      <c r="N1046">
        <v>6</v>
      </c>
      <c r="O1046" t="s">
        <v>5508</v>
      </c>
      <c r="P1046" t="s">
        <v>5507</v>
      </c>
      <c r="Q1046" t="s">
        <v>5506</v>
      </c>
      <c r="R1046" s="7">
        <v>37622</v>
      </c>
      <c r="S1046" s="8">
        <f t="shared" si="136"/>
        <v>2003</v>
      </c>
      <c r="T1046" s="8">
        <v>2003</v>
      </c>
      <c r="U1046" s="8">
        <f t="shared" si="137"/>
        <v>19</v>
      </c>
      <c r="V1046" s="7" t="s">
        <v>5249</v>
      </c>
      <c r="W1046" t="s">
        <v>5505</v>
      </c>
      <c r="X1046" s="2">
        <v>0.2</v>
      </c>
      <c r="Y1046" s="6">
        <f t="shared" si="134"/>
        <v>5.3388857745388539E-3</v>
      </c>
      <c r="AA1046">
        <v>161136</v>
      </c>
      <c r="AB1046">
        <v>16718</v>
      </c>
      <c r="AD1046" t="s">
        <v>6</v>
      </c>
      <c r="AE1046">
        <v>57</v>
      </c>
      <c r="AF1046" s="10">
        <v>44541</v>
      </c>
      <c r="AH1046" t="s">
        <v>5504</v>
      </c>
      <c r="AI1046" t="s">
        <v>5503</v>
      </c>
      <c r="AJ1046" t="s">
        <v>5502</v>
      </c>
      <c r="AK1046" t="s">
        <v>5501</v>
      </c>
      <c r="AL1046">
        <v>2</v>
      </c>
      <c r="AM1046" s="5">
        <f t="shared" si="138"/>
        <v>0.10526315789473684</v>
      </c>
      <c r="AN1046" s="4">
        <f t="shared" si="135"/>
        <v>1.5942924330895392E-4</v>
      </c>
      <c r="AO1046" s="3"/>
      <c r="AP1046">
        <v>0</v>
      </c>
      <c r="AR1046" t="s">
        <v>1</v>
      </c>
      <c r="AT1046" s="2">
        <v>0.72599999999999998</v>
      </c>
      <c r="AU1046" s="1">
        <f t="shared" si="139"/>
        <v>0.37850488151698836</v>
      </c>
      <c r="AV1046" s="1">
        <f t="shared" si="140"/>
        <v>0.2749157508923904</v>
      </c>
      <c r="AW1046" s="1">
        <f t="shared" si="141"/>
        <v>0.17132662026779238</v>
      </c>
    </row>
    <row r="1047" spans="1:49" x14ac:dyDescent="0.2">
      <c r="A1047">
        <v>1045</v>
      </c>
      <c r="B1047" t="s">
        <v>5500</v>
      </c>
      <c r="C1047" t="s">
        <v>5499</v>
      </c>
      <c r="F1047" t="s">
        <v>5498</v>
      </c>
      <c r="G1047" t="s">
        <v>16</v>
      </c>
      <c r="H1047" t="s">
        <v>15</v>
      </c>
      <c r="I1047" t="s">
        <v>5497</v>
      </c>
      <c r="J1047" t="s">
        <v>5496</v>
      </c>
      <c r="K1047" t="s">
        <v>5495</v>
      </c>
      <c r="L1047" t="s">
        <v>5494</v>
      </c>
      <c r="M1047" t="s">
        <v>544</v>
      </c>
      <c r="N1047">
        <v>5</v>
      </c>
      <c r="O1047" t="s">
        <v>5493</v>
      </c>
      <c r="P1047" t="s">
        <v>5492</v>
      </c>
      <c r="Q1047" t="s">
        <v>5491</v>
      </c>
      <c r="R1047" s="7">
        <v>37622</v>
      </c>
      <c r="S1047" s="8">
        <f t="shared" si="136"/>
        <v>2003</v>
      </c>
      <c r="T1047" s="8">
        <v>2003</v>
      </c>
      <c r="U1047" s="8">
        <f t="shared" si="137"/>
        <v>19</v>
      </c>
      <c r="V1047" s="7">
        <v>37956</v>
      </c>
      <c r="W1047" t="s">
        <v>4597</v>
      </c>
      <c r="X1047" s="2">
        <v>0.51300000000000001</v>
      </c>
      <c r="Y1047" s="6">
        <f t="shared" si="134"/>
        <v>1.369424201169216E-2</v>
      </c>
      <c r="AA1047">
        <v>3044289</v>
      </c>
      <c r="AB1047">
        <v>29642</v>
      </c>
      <c r="AD1047" t="s">
        <v>6</v>
      </c>
      <c r="AE1047">
        <v>61</v>
      </c>
      <c r="AF1047">
        <v>6</v>
      </c>
      <c r="AH1047" t="s">
        <v>5490</v>
      </c>
      <c r="AI1047" t="s">
        <v>5489</v>
      </c>
      <c r="AJ1047" t="s">
        <v>5488</v>
      </c>
      <c r="AK1047" t="s">
        <v>5487</v>
      </c>
      <c r="AL1047">
        <v>0</v>
      </c>
      <c r="AM1047" s="5">
        <f t="shared" si="138"/>
        <v>0</v>
      </c>
      <c r="AN1047" s="4">
        <f t="shared" si="135"/>
        <v>0</v>
      </c>
      <c r="AO1047" s="3"/>
      <c r="AP1047">
        <v>0</v>
      </c>
      <c r="AR1047" t="s">
        <v>1</v>
      </c>
      <c r="AT1047" s="2" t="s">
        <v>0</v>
      </c>
      <c r="AU1047" s="1">
        <f t="shared" si="139"/>
        <v>0.95859694081845115</v>
      </c>
      <c r="AV1047" s="1">
        <f t="shared" si="140"/>
        <v>0.68471210058460796</v>
      </c>
      <c r="AW1047" s="1">
        <f t="shared" si="141"/>
        <v>0.41082726035076478</v>
      </c>
    </row>
    <row r="1048" spans="1:49" x14ac:dyDescent="0.2">
      <c r="A1048">
        <v>1046</v>
      </c>
      <c r="B1048" t="s">
        <v>5486</v>
      </c>
      <c r="C1048" t="s">
        <v>5485</v>
      </c>
      <c r="E1048">
        <v>14660874</v>
      </c>
      <c r="F1048" t="s">
        <v>5484</v>
      </c>
      <c r="G1048" t="s">
        <v>16</v>
      </c>
      <c r="H1048" t="s">
        <v>15</v>
      </c>
      <c r="I1048" t="s">
        <v>5483</v>
      </c>
      <c r="J1048">
        <v>60029608</v>
      </c>
      <c r="K1048" t="s">
        <v>5482</v>
      </c>
      <c r="L1048" t="s">
        <v>5481</v>
      </c>
      <c r="M1048" t="s">
        <v>167</v>
      </c>
      <c r="N1048">
        <v>3</v>
      </c>
      <c r="O1048" t="s">
        <v>5480</v>
      </c>
      <c r="P1048" t="s">
        <v>5479</v>
      </c>
      <c r="Q1048" t="s">
        <v>5478</v>
      </c>
      <c r="R1048" s="7">
        <v>37622</v>
      </c>
      <c r="S1048" s="8">
        <f t="shared" si="136"/>
        <v>2003</v>
      </c>
      <c r="T1048" s="8">
        <v>2003</v>
      </c>
      <c r="U1048" s="8">
        <f t="shared" si="137"/>
        <v>19</v>
      </c>
      <c r="V1048" s="7">
        <v>37956</v>
      </c>
      <c r="W1048" t="s">
        <v>5477</v>
      </c>
      <c r="X1048" s="2">
        <v>0.45900000000000002</v>
      </c>
      <c r="Y1048" s="6">
        <f t="shared" si="134"/>
        <v>1.2252742852566671E-2</v>
      </c>
      <c r="AA1048">
        <v>2505991</v>
      </c>
      <c r="AB1048">
        <v>29579</v>
      </c>
      <c r="AD1048" t="s">
        <v>6</v>
      </c>
      <c r="AE1048">
        <v>28</v>
      </c>
      <c r="AF1048">
        <v>6</v>
      </c>
      <c r="AH1048" t="s">
        <v>5476</v>
      </c>
      <c r="AI1048" t="s">
        <v>5475</v>
      </c>
      <c r="AJ1048" t="s">
        <v>5474</v>
      </c>
      <c r="AK1048" t="s">
        <v>5473</v>
      </c>
      <c r="AL1048">
        <v>23</v>
      </c>
      <c r="AM1048" s="5">
        <f t="shared" si="138"/>
        <v>1.2105263157894737</v>
      </c>
      <c r="AN1048" s="4">
        <f t="shared" si="135"/>
        <v>1.8334362980529702E-3</v>
      </c>
      <c r="AO1048" s="3"/>
      <c r="AP1048">
        <v>0</v>
      </c>
      <c r="AR1048" t="s">
        <v>1</v>
      </c>
      <c r="AT1048" s="2">
        <v>1.8260000000000001</v>
      </c>
      <c r="AU1048" s="1">
        <f t="shared" si="139"/>
        <v>0.91269508862125603</v>
      </c>
      <c r="AV1048" s="1">
        <f t="shared" si="140"/>
        <v>0.70430895753098199</v>
      </c>
      <c r="AW1048" s="1">
        <f t="shared" si="141"/>
        <v>0.49592282644070801</v>
      </c>
    </row>
    <row r="1049" spans="1:49" x14ac:dyDescent="0.2">
      <c r="A1049">
        <v>1047</v>
      </c>
      <c r="B1049" t="s">
        <v>5472</v>
      </c>
      <c r="C1049" t="s">
        <v>5471</v>
      </c>
      <c r="F1049" t="s">
        <v>5470</v>
      </c>
      <c r="G1049" t="s">
        <v>16</v>
      </c>
      <c r="H1049" t="s">
        <v>15</v>
      </c>
      <c r="I1049" t="s">
        <v>5469</v>
      </c>
      <c r="J1049">
        <v>60105746</v>
      </c>
      <c r="K1049" t="s">
        <v>5468</v>
      </c>
      <c r="L1049" t="s">
        <v>1906</v>
      </c>
      <c r="M1049" t="s">
        <v>940</v>
      </c>
      <c r="N1049">
        <v>3</v>
      </c>
      <c r="O1049" t="s">
        <v>5467</v>
      </c>
      <c r="P1049" t="s">
        <v>5466</v>
      </c>
      <c r="Q1049" t="s">
        <v>5465</v>
      </c>
      <c r="R1049" s="7">
        <v>37622</v>
      </c>
      <c r="S1049" s="8">
        <f t="shared" si="136"/>
        <v>2003</v>
      </c>
      <c r="T1049" s="8">
        <v>2003</v>
      </c>
      <c r="U1049" s="8">
        <f t="shared" si="137"/>
        <v>19</v>
      </c>
      <c r="V1049" s="7">
        <v>37956</v>
      </c>
      <c r="W1049" t="s">
        <v>5464</v>
      </c>
      <c r="X1049" s="2">
        <v>0.61899999999999999</v>
      </c>
      <c r="Y1049" s="6">
        <f t="shared" si="134"/>
        <v>1.6523851472197752E-2</v>
      </c>
      <c r="AA1049">
        <v>14966</v>
      </c>
      <c r="AB1049">
        <v>12936</v>
      </c>
      <c r="AD1049" t="s">
        <v>6</v>
      </c>
      <c r="AE1049">
        <v>114</v>
      </c>
      <c r="AF1049">
        <v>6</v>
      </c>
      <c r="AH1049" t="s">
        <v>5463</v>
      </c>
      <c r="AI1049" t="s">
        <v>5462</v>
      </c>
      <c r="AK1049" t="s">
        <v>5461</v>
      </c>
      <c r="AL1049">
        <v>21</v>
      </c>
      <c r="AM1049" s="5">
        <f t="shared" si="138"/>
        <v>1.1052631578947369</v>
      </c>
      <c r="AN1049" s="4">
        <f t="shared" si="135"/>
        <v>1.6740070547440165E-3</v>
      </c>
      <c r="AO1049" s="3"/>
      <c r="AP1049">
        <v>0</v>
      </c>
      <c r="AR1049" t="s">
        <v>1</v>
      </c>
      <c r="AT1049" s="2" t="s">
        <v>0</v>
      </c>
      <c r="AU1049" s="1">
        <f t="shared" si="139"/>
        <v>1.2068898146961631</v>
      </c>
      <c r="AV1049" s="1">
        <f t="shared" si="140"/>
        <v>0.9098929263470884</v>
      </c>
      <c r="AW1049" s="1">
        <f t="shared" si="141"/>
        <v>0.61289603799801373</v>
      </c>
    </row>
    <row r="1050" spans="1:49" x14ac:dyDescent="0.2">
      <c r="A1050">
        <v>1048</v>
      </c>
      <c r="B1050" t="s">
        <v>5460</v>
      </c>
      <c r="C1050" t="s">
        <v>5459</v>
      </c>
      <c r="F1050" t="s">
        <v>5458</v>
      </c>
      <c r="G1050" t="s">
        <v>16</v>
      </c>
      <c r="H1050" t="s">
        <v>15</v>
      </c>
      <c r="I1050" t="s">
        <v>5457</v>
      </c>
      <c r="J1050">
        <v>60010080</v>
      </c>
      <c r="K1050" t="s">
        <v>5456</v>
      </c>
      <c r="L1050" t="s">
        <v>5455</v>
      </c>
      <c r="M1050" t="s">
        <v>167</v>
      </c>
      <c r="N1050">
        <v>3</v>
      </c>
      <c r="O1050" t="s">
        <v>5454</v>
      </c>
      <c r="P1050" t="s">
        <v>5453</v>
      </c>
      <c r="Q1050" t="s">
        <v>5452</v>
      </c>
      <c r="R1050" s="7">
        <v>37622</v>
      </c>
      <c r="S1050" s="8">
        <f t="shared" si="136"/>
        <v>2003</v>
      </c>
      <c r="T1050" s="8">
        <v>2003</v>
      </c>
      <c r="U1050" s="8">
        <f t="shared" si="137"/>
        <v>19</v>
      </c>
      <c r="V1050" s="7" t="s">
        <v>2811</v>
      </c>
      <c r="W1050" t="s">
        <v>1720</v>
      </c>
      <c r="X1050" s="2">
        <v>0.371</v>
      </c>
      <c r="Y1050" s="6">
        <f t="shared" si="134"/>
        <v>9.9036331117695747E-3</v>
      </c>
      <c r="AA1050">
        <v>486604</v>
      </c>
      <c r="AB1050">
        <v>28580</v>
      </c>
      <c r="AD1050" t="s">
        <v>6</v>
      </c>
      <c r="AE1050">
        <v>38</v>
      </c>
      <c r="AF1050">
        <v>5</v>
      </c>
      <c r="AI1050" t="s">
        <v>5451</v>
      </c>
      <c r="AJ1050" t="s">
        <v>5450</v>
      </c>
      <c r="AK1050" t="s">
        <v>5449</v>
      </c>
      <c r="AL1050">
        <v>11</v>
      </c>
      <c r="AM1050" s="5">
        <f t="shared" si="138"/>
        <v>0.57894736842105265</v>
      </c>
      <c r="AN1050" s="4">
        <f t="shared" si="135"/>
        <v>8.768608381992467E-4</v>
      </c>
      <c r="AO1050" s="3"/>
      <c r="AP1050">
        <v>1</v>
      </c>
      <c r="AR1050" t="s">
        <v>1</v>
      </c>
      <c r="AT1050" s="2">
        <v>1.431</v>
      </c>
      <c r="AU1050" s="1">
        <f t="shared" si="139"/>
        <v>0.7195601429698476</v>
      </c>
      <c r="AV1050" s="1">
        <f t="shared" si="140"/>
        <v>0.53902469749844106</v>
      </c>
      <c r="AW1050" s="1">
        <f t="shared" si="141"/>
        <v>0.35848925202703452</v>
      </c>
    </row>
    <row r="1051" spans="1:49" x14ac:dyDescent="0.2">
      <c r="A1051">
        <v>1049</v>
      </c>
      <c r="B1051" t="s">
        <v>5448</v>
      </c>
      <c r="C1051" t="s">
        <v>5447</v>
      </c>
      <c r="E1051">
        <v>12420318</v>
      </c>
      <c r="F1051" t="s">
        <v>5446</v>
      </c>
      <c r="G1051" t="s">
        <v>16</v>
      </c>
      <c r="H1051" t="s">
        <v>15</v>
      </c>
      <c r="I1051" t="s">
        <v>5445</v>
      </c>
      <c r="J1051" t="s">
        <v>5444</v>
      </c>
      <c r="K1051" t="s">
        <v>5443</v>
      </c>
      <c r="L1051" t="s">
        <v>5442</v>
      </c>
      <c r="M1051" t="s">
        <v>5441</v>
      </c>
      <c r="N1051">
        <v>3</v>
      </c>
      <c r="O1051" t="s">
        <v>5440</v>
      </c>
      <c r="P1051" t="s">
        <v>5439</v>
      </c>
      <c r="Q1051" t="s">
        <v>5438</v>
      </c>
      <c r="R1051" s="7">
        <v>37622</v>
      </c>
      <c r="S1051" s="8">
        <f t="shared" si="136"/>
        <v>2003</v>
      </c>
      <c r="T1051" s="8">
        <v>2003</v>
      </c>
      <c r="U1051" s="8">
        <f t="shared" si="137"/>
        <v>19</v>
      </c>
      <c r="V1051" s="7">
        <v>37622</v>
      </c>
      <c r="W1051" t="s">
        <v>5437</v>
      </c>
      <c r="X1051" s="2">
        <v>0.65200000000000002</v>
      </c>
      <c r="Y1051" s="6">
        <f t="shared" si="134"/>
        <v>1.7404767624996664E-2</v>
      </c>
      <c r="AA1051">
        <v>3622525</v>
      </c>
      <c r="AB1051">
        <v>29629</v>
      </c>
      <c r="AD1051" t="s">
        <v>6</v>
      </c>
      <c r="AE1051">
        <v>255</v>
      </c>
      <c r="AF1051">
        <v>1</v>
      </c>
      <c r="AH1051" s="9">
        <v>44927</v>
      </c>
      <c r="AI1051" t="s">
        <v>5436</v>
      </c>
      <c r="AJ1051" t="s">
        <v>5435</v>
      </c>
      <c r="AK1051" t="s">
        <v>5434</v>
      </c>
      <c r="AL1051">
        <v>107</v>
      </c>
      <c r="AM1051" s="5">
        <f t="shared" si="138"/>
        <v>5.6315789473684212</v>
      </c>
      <c r="AN1051" s="4">
        <f t="shared" si="135"/>
        <v>8.5294645170290364E-3</v>
      </c>
      <c r="AO1051" s="3"/>
      <c r="AP1051">
        <v>0</v>
      </c>
      <c r="AR1051" t="s">
        <v>1</v>
      </c>
      <c r="AT1051" s="2">
        <v>1.804</v>
      </c>
      <c r="AU1051" s="1">
        <f t="shared" si="139"/>
        <v>1.4742176692606375</v>
      </c>
      <c r="AV1051" s="1">
        <f t="shared" si="140"/>
        <v>1.296711607101285</v>
      </c>
      <c r="AW1051" s="1">
        <f t="shared" si="141"/>
        <v>1.1192055449419325</v>
      </c>
    </row>
    <row r="1052" spans="1:49" x14ac:dyDescent="0.2">
      <c r="A1052">
        <v>1050</v>
      </c>
      <c r="B1052" t="s">
        <v>5433</v>
      </c>
      <c r="C1052" t="s">
        <v>5432</v>
      </c>
      <c r="F1052" t="s">
        <v>5431</v>
      </c>
      <c r="G1052" t="s">
        <v>16</v>
      </c>
      <c r="H1052" t="s">
        <v>15</v>
      </c>
      <c r="I1052" t="s">
        <v>5430</v>
      </c>
      <c r="J1052" t="s">
        <v>5429</v>
      </c>
      <c r="K1052" t="s">
        <v>5428</v>
      </c>
      <c r="L1052" t="s">
        <v>5427</v>
      </c>
      <c r="M1052" t="s">
        <v>308</v>
      </c>
      <c r="N1052">
        <v>3</v>
      </c>
      <c r="O1052" t="s">
        <v>5426</v>
      </c>
      <c r="P1052" t="s">
        <v>5425</v>
      </c>
      <c r="Q1052" t="s">
        <v>5424</v>
      </c>
      <c r="R1052" s="7">
        <v>37622</v>
      </c>
      <c r="S1052" s="8">
        <f t="shared" si="136"/>
        <v>2003</v>
      </c>
      <c r="T1052" s="8">
        <v>2003</v>
      </c>
      <c r="U1052" s="8">
        <f t="shared" si="137"/>
        <v>19</v>
      </c>
      <c r="V1052" s="7" t="s">
        <v>5249</v>
      </c>
      <c r="W1052" t="s">
        <v>3917</v>
      </c>
      <c r="X1052" s="2">
        <v>1.1779999999999999</v>
      </c>
      <c r="Y1052" s="6">
        <f t="shared" si="134"/>
        <v>3.1446037212033845E-2</v>
      </c>
      <c r="AA1052">
        <v>168033</v>
      </c>
      <c r="AB1052">
        <v>27965</v>
      </c>
      <c r="AD1052" t="s">
        <v>6</v>
      </c>
      <c r="AE1052">
        <v>68</v>
      </c>
      <c r="AF1052">
        <v>6</v>
      </c>
      <c r="AH1052" t="s">
        <v>5423</v>
      </c>
      <c r="AI1052" t="s">
        <v>5422</v>
      </c>
      <c r="AK1052" t="s">
        <v>5421</v>
      </c>
      <c r="AL1052">
        <v>72</v>
      </c>
      <c r="AM1052" s="5">
        <f t="shared" si="138"/>
        <v>3.7894736842105261</v>
      </c>
      <c r="AN1052" s="4">
        <f t="shared" si="135"/>
        <v>5.7394527591223413E-3</v>
      </c>
      <c r="AO1052" s="3"/>
      <c r="AP1052">
        <v>0</v>
      </c>
      <c r="AQ1052" t="s">
        <v>5420</v>
      </c>
      <c r="AR1052" t="s">
        <v>5419</v>
      </c>
      <c r="AS1052" t="s">
        <v>5418</v>
      </c>
      <c r="AT1052" s="2">
        <v>2.9279999999999999</v>
      </c>
      <c r="AU1052" s="1">
        <f t="shared" si="139"/>
        <v>2.3734061876160393</v>
      </c>
      <c r="AV1052" s="1">
        <f t="shared" si="140"/>
        <v>1.8592744985578094</v>
      </c>
      <c r="AW1052" s="1">
        <f t="shared" si="141"/>
        <v>1.3451428094995792</v>
      </c>
    </row>
    <row r="1053" spans="1:49" x14ac:dyDescent="0.2">
      <c r="A1053">
        <v>1051</v>
      </c>
      <c r="B1053" t="s">
        <v>5417</v>
      </c>
      <c r="C1053" t="s">
        <v>5416</v>
      </c>
      <c r="F1053" t="s">
        <v>5415</v>
      </c>
      <c r="G1053" t="s">
        <v>16</v>
      </c>
      <c r="H1053" t="s">
        <v>15</v>
      </c>
      <c r="I1053" t="s">
        <v>5414</v>
      </c>
      <c r="J1053">
        <v>60025858</v>
      </c>
      <c r="K1053" t="s">
        <v>2816</v>
      </c>
      <c r="L1053" t="s">
        <v>2815</v>
      </c>
      <c r="M1053" t="s">
        <v>2262</v>
      </c>
      <c r="N1053">
        <v>2</v>
      </c>
      <c r="O1053" t="s">
        <v>5413</v>
      </c>
      <c r="P1053" t="s">
        <v>5412</v>
      </c>
      <c r="Q1053" t="s">
        <v>2812</v>
      </c>
      <c r="R1053" s="7">
        <v>37622</v>
      </c>
      <c r="S1053" s="8">
        <f t="shared" si="136"/>
        <v>2003</v>
      </c>
      <c r="T1053" s="8">
        <v>2003</v>
      </c>
      <c r="U1053" s="8">
        <f t="shared" si="137"/>
        <v>19</v>
      </c>
      <c r="V1053" s="7" t="s">
        <v>5249</v>
      </c>
      <c r="W1053" t="s">
        <v>3917</v>
      </c>
      <c r="X1053" s="2">
        <v>1.1779999999999999</v>
      </c>
      <c r="Y1053" s="6">
        <f t="shared" si="134"/>
        <v>3.1446037212033845E-2</v>
      </c>
      <c r="AA1053">
        <v>168033</v>
      </c>
      <c r="AB1053">
        <v>27965</v>
      </c>
      <c r="AD1053" t="s">
        <v>6</v>
      </c>
      <c r="AE1053">
        <v>68</v>
      </c>
      <c r="AF1053">
        <v>6</v>
      </c>
      <c r="AH1053" t="s">
        <v>5411</v>
      </c>
      <c r="AI1053" t="s">
        <v>5410</v>
      </c>
      <c r="AK1053" t="s">
        <v>5409</v>
      </c>
      <c r="AL1053">
        <v>38</v>
      </c>
      <c r="AM1053" s="5">
        <f t="shared" si="138"/>
        <v>2</v>
      </c>
      <c r="AN1053" s="4">
        <f t="shared" si="135"/>
        <v>3.0291556228701248E-3</v>
      </c>
      <c r="AO1053" s="3"/>
      <c r="AP1053">
        <v>0</v>
      </c>
      <c r="AQ1053" t="s">
        <v>5408</v>
      </c>
      <c r="AR1053" t="s">
        <v>1</v>
      </c>
      <c r="AS1053" t="s">
        <v>5407</v>
      </c>
      <c r="AT1053" s="2">
        <v>2.9279999999999999</v>
      </c>
      <c r="AU1053" s="1">
        <f t="shared" si="139"/>
        <v>2.2920972735284728</v>
      </c>
      <c r="AV1053" s="1">
        <f t="shared" si="140"/>
        <v>1.7237596417451984</v>
      </c>
      <c r="AW1053" s="1">
        <f t="shared" si="141"/>
        <v>1.1554220099619241</v>
      </c>
    </row>
    <row r="1054" spans="1:49" x14ac:dyDescent="0.2">
      <c r="A1054">
        <v>1052</v>
      </c>
      <c r="B1054" t="s">
        <v>5406</v>
      </c>
      <c r="C1054" t="s">
        <v>5405</v>
      </c>
      <c r="F1054" t="s">
        <v>5404</v>
      </c>
      <c r="G1054" t="s">
        <v>16</v>
      </c>
      <c r="H1054" t="s">
        <v>15</v>
      </c>
      <c r="I1054" t="s">
        <v>1372</v>
      </c>
      <c r="J1054" t="s">
        <v>5403</v>
      </c>
      <c r="K1054" t="s">
        <v>5402</v>
      </c>
      <c r="L1054" t="s">
        <v>5401</v>
      </c>
      <c r="M1054" t="s">
        <v>5400</v>
      </c>
      <c r="N1054">
        <v>6</v>
      </c>
      <c r="O1054" t="s">
        <v>5399</v>
      </c>
      <c r="P1054" t="s">
        <v>5398</v>
      </c>
      <c r="Q1054" t="s">
        <v>5397</v>
      </c>
      <c r="R1054" s="7">
        <v>37622</v>
      </c>
      <c r="S1054" s="8">
        <f t="shared" si="136"/>
        <v>2003</v>
      </c>
      <c r="T1054" s="8">
        <v>2003</v>
      </c>
      <c r="U1054" s="8">
        <f t="shared" si="137"/>
        <v>19</v>
      </c>
      <c r="V1054" s="7" t="s">
        <v>5249</v>
      </c>
      <c r="W1054" t="s">
        <v>1311</v>
      </c>
      <c r="X1054" s="2">
        <v>0.75800000000000001</v>
      </c>
      <c r="Y1054" s="6">
        <f t="shared" si="134"/>
        <v>2.0234377085502256E-2</v>
      </c>
      <c r="AA1054">
        <v>224650</v>
      </c>
      <c r="AB1054">
        <v>29589</v>
      </c>
      <c r="AC1054">
        <v>15336794</v>
      </c>
      <c r="AD1054" t="s">
        <v>6</v>
      </c>
      <c r="AE1054">
        <v>40</v>
      </c>
      <c r="AF1054">
        <v>6</v>
      </c>
      <c r="AH1054" t="s">
        <v>5396</v>
      </c>
      <c r="AI1054" t="s">
        <v>5395</v>
      </c>
      <c r="AK1054" t="s">
        <v>5394</v>
      </c>
      <c r="AL1054">
        <v>74</v>
      </c>
      <c r="AM1054" s="5">
        <f t="shared" si="138"/>
        <v>3.8947368421052633</v>
      </c>
      <c r="AN1054" s="4">
        <f t="shared" si="135"/>
        <v>5.8988820024312959E-3</v>
      </c>
      <c r="AO1054" s="3"/>
      <c r="AP1054">
        <v>0</v>
      </c>
      <c r="AR1054" t="s">
        <v>1</v>
      </c>
      <c r="AT1054" s="2">
        <v>1.282</v>
      </c>
      <c r="AU1054" s="1">
        <f t="shared" si="139"/>
        <v>1.5933728560580964</v>
      </c>
      <c r="AV1054" s="1">
        <f t="shared" si="140"/>
        <v>1.3066629543966777</v>
      </c>
      <c r="AW1054" s="1">
        <f t="shared" si="141"/>
        <v>1.0199530527352583</v>
      </c>
    </row>
    <row r="1055" spans="1:49" x14ac:dyDescent="0.2">
      <c r="A1055">
        <v>1053</v>
      </c>
      <c r="B1055" t="s">
        <v>5393</v>
      </c>
      <c r="C1055" t="s">
        <v>5392</v>
      </c>
      <c r="D1055" t="s">
        <v>5391</v>
      </c>
      <c r="F1055" t="s">
        <v>5390</v>
      </c>
      <c r="G1055" t="s">
        <v>16</v>
      </c>
      <c r="H1055" t="s">
        <v>15</v>
      </c>
      <c r="I1055" t="s">
        <v>5389</v>
      </c>
      <c r="J1055">
        <v>60017355</v>
      </c>
      <c r="K1055" t="s">
        <v>5388</v>
      </c>
      <c r="L1055" t="s">
        <v>5387</v>
      </c>
      <c r="M1055" t="s">
        <v>940</v>
      </c>
      <c r="N1055">
        <v>2</v>
      </c>
      <c r="O1055" t="s">
        <v>5386</v>
      </c>
      <c r="P1055" t="s">
        <v>5385</v>
      </c>
      <c r="Q1055" t="s">
        <v>5384</v>
      </c>
      <c r="R1055" s="7">
        <v>37622</v>
      </c>
      <c r="S1055" s="8">
        <f t="shared" si="136"/>
        <v>2003</v>
      </c>
      <c r="T1055" s="8">
        <v>2003</v>
      </c>
      <c r="U1055" s="8">
        <f t="shared" si="137"/>
        <v>19</v>
      </c>
      <c r="V1055" s="7">
        <v>2003</v>
      </c>
      <c r="W1055" t="s">
        <v>3169</v>
      </c>
      <c r="X1055" s="2">
        <v>0.68200000000000005</v>
      </c>
      <c r="Y1055" s="6">
        <f t="shared" si="134"/>
        <v>1.8205600491177493E-2</v>
      </c>
      <c r="AA1055">
        <v>2731177</v>
      </c>
      <c r="AB1055">
        <v>12375</v>
      </c>
      <c r="AD1055" t="s">
        <v>6</v>
      </c>
      <c r="AE1055">
        <v>32</v>
      </c>
      <c r="AF1055">
        <v>7</v>
      </c>
      <c r="AH1055" t="s">
        <v>5383</v>
      </c>
      <c r="AI1055" t="s">
        <v>5382</v>
      </c>
      <c r="AK1055" t="s">
        <v>5381</v>
      </c>
      <c r="AL1055">
        <v>3</v>
      </c>
      <c r="AM1055" s="5">
        <f t="shared" si="138"/>
        <v>0.15789473684210525</v>
      </c>
      <c r="AN1055" s="4">
        <f t="shared" si="135"/>
        <v>2.3914386496343091E-4</v>
      </c>
      <c r="AO1055" s="3"/>
      <c r="AP1055">
        <v>0</v>
      </c>
      <c r="AR1055" t="s">
        <v>1</v>
      </c>
      <c r="AT1055" s="2">
        <v>2.1520000000000001</v>
      </c>
      <c r="AU1055" s="1">
        <f t="shared" si="139"/>
        <v>1.2815663503313273</v>
      </c>
      <c r="AV1055" s="1">
        <f t="shared" si="140"/>
        <v>0.92223721780704626</v>
      </c>
      <c r="AW1055" s="1">
        <f t="shared" si="141"/>
        <v>0.56290808528276493</v>
      </c>
    </row>
    <row r="1056" spans="1:49" x14ac:dyDescent="0.2">
      <c r="A1056">
        <v>1054</v>
      </c>
      <c r="B1056" t="s">
        <v>5380</v>
      </c>
      <c r="C1056" t="s">
        <v>5379</v>
      </c>
      <c r="D1056" t="s">
        <v>5378</v>
      </c>
      <c r="F1056" t="s">
        <v>5377</v>
      </c>
      <c r="G1056" t="s">
        <v>16</v>
      </c>
      <c r="H1056" t="s">
        <v>15</v>
      </c>
      <c r="I1056" t="s">
        <v>5376</v>
      </c>
      <c r="J1056" t="s">
        <v>5375</v>
      </c>
      <c r="K1056" t="s">
        <v>5374</v>
      </c>
      <c r="L1056" t="s">
        <v>5373</v>
      </c>
      <c r="M1056" t="s">
        <v>185</v>
      </c>
      <c r="N1056">
        <v>3</v>
      </c>
      <c r="O1056" t="s">
        <v>5372</v>
      </c>
      <c r="P1056" t="s">
        <v>5371</v>
      </c>
      <c r="Q1056" t="s">
        <v>5370</v>
      </c>
      <c r="R1056" s="7">
        <v>37622</v>
      </c>
      <c r="S1056" s="8">
        <f t="shared" si="136"/>
        <v>2003</v>
      </c>
      <c r="T1056" s="8">
        <v>2003</v>
      </c>
      <c r="U1056" s="8">
        <f t="shared" si="137"/>
        <v>19</v>
      </c>
      <c r="V1056" s="7">
        <v>2003</v>
      </c>
      <c r="W1056" t="s">
        <v>3169</v>
      </c>
      <c r="X1056" s="2">
        <v>0.68200000000000005</v>
      </c>
      <c r="Y1056" s="6">
        <f t="shared" si="134"/>
        <v>1.8205600491177493E-2</v>
      </c>
      <c r="AA1056">
        <v>2731177</v>
      </c>
      <c r="AB1056">
        <v>12375</v>
      </c>
      <c r="AD1056" t="s">
        <v>6</v>
      </c>
      <c r="AE1056">
        <v>32</v>
      </c>
      <c r="AF1056">
        <v>7</v>
      </c>
      <c r="AH1056" t="s">
        <v>5369</v>
      </c>
      <c r="AI1056" t="s">
        <v>5368</v>
      </c>
      <c r="AK1056" t="s">
        <v>5367</v>
      </c>
      <c r="AL1056">
        <v>0</v>
      </c>
      <c r="AM1056" s="5">
        <f t="shared" si="138"/>
        <v>0</v>
      </c>
      <c r="AN1056" s="4">
        <f t="shared" si="135"/>
        <v>0</v>
      </c>
      <c r="AO1056" s="3"/>
      <c r="AP1056">
        <v>0</v>
      </c>
      <c r="AQ1056" t="s">
        <v>5159</v>
      </c>
      <c r="AR1056">
        <v>-4772</v>
      </c>
      <c r="AS1056" t="s">
        <v>5157</v>
      </c>
      <c r="AT1056" s="2">
        <v>2.1520000000000001</v>
      </c>
      <c r="AU1056" s="1">
        <f t="shared" si="139"/>
        <v>1.2743920343824244</v>
      </c>
      <c r="AV1056" s="1">
        <f t="shared" si="140"/>
        <v>0.91028002455887469</v>
      </c>
      <c r="AW1056" s="1">
        <f t="shared" si="141"/>
        <v>0.54616801473532472</v>
      </c>
    </row>
    <row r="1057" spans="1:49" x14ac:dyDescent="0.2">
      <c r="A1057">
        <v>1055</v>
      </c>
      <c r="B1057" t="s">
        <v>5366</v>
      </c>
      <c r="C1057" t="s">
        <v>5365</v>
      </c>
      <c r="D1057" t="s">
        <v>5364</v>
      </c>
      <c r="F1057" t="s">
        <v>5363</v>
      </c>
      <c r="G1057" t="s">
        <v>16</v>
      </c>
      <c r="H1057" t="s">
        <v>15</v>
      </c>
      <c r="I1057" t="s">
        <v>5362</v>
      </c>
      <c r="J1057" t="s">
        <v>5356</v>
      </c>
      <c r="K1057" t="s">
        <v>5361</v>
      </c>
      <c r="L1057" t="s">
        <v>5360</v>
      </c>
      <c r="M1057" t="s">
        <v>5359</v>
      </c>
      <c r="N1057">
        <v>2</v>
      </c>
      <c r="O1057" t="s">
        <v>5358</v>
      </c>
      <c r="P1057" t="s">
        <v>5357</v>
      </c>
      <c r="Q1057" t="s">
        <v>5356</v>
      </c>
      <c r="R1057" s="7">
        <v>37622</v>
      </c>
      <c r="S1057" s="8">
        <f t="shared" si="136"/>
        <v>2003</v>
      </c>
      <c r="T1057" s="8">
        <v>2003</v>
      </c>
      <c r="U1057" s="8">
        <f t="shared" si="137"/>
        <v>19</v>
      </c>
      <c r="V1057" s="7">
        <v>2003</v>
      </c>
      <c r="W1057" t="s">
        <v>3169</v>
      </c>
      <c r="X1057" s="2">
        <v>0.68200000000000005</v>
      </c>
      <c r="Y1057" s="6">
        <f t="shared" si="134"/>
        <v>1.8205600491177493E-2</v>
      </c>
      <c r="AA1057">
        <v>2731177</v>
      </c>
      <c r="AB1057">
        <v>12375</v>
      </c>
      <c r="AD1057" t="s">
        <v>6</v>
      </c>
      <c r="AE1057">
        <v>32</v>
      </c>
      <c r="AF1057">
        <v>7</v>
      </c>
      <c r="AH1057" t="s">
        <v>5355</v>
      </c>
      <c r="AI1057" t="s">
        <v>5354</v>
      </c>
      <c r="AK1057" t="s">
        <v>5353</v>
      </c>
      <c r="AL1057">
        <v>14</v>
      </c>
      <c r="AM1057" s="5">
        <f t="shared" si="138"/>
        <v>0.73684210526315785</v>
      </c>
      <c r="AN1057" s="4">
        <f t="shared" si="135"/>
        <v>1.1160047031626775E-3</v>
      </c>
      <c r="AO1057" s="3"/>
      <c r="AP1057">
        <v>0</v>
      </c>
      <c r="AR1057" t="s">
        <v>1</v>
      </c>
      <c r="AT1057" s="2">
        <v>2.1520000000000001</v>
      </c>
      <c r="AU1057" s="1">
        <f t="shared" si="139"/>
        <v>1.3078721754773048</v>
      </c>
      <c r="AV1057" s="1">
        <f t="shared" si="140"/>
        <v>0.9660802597170085</v>
      </c>
      <c r="AW1057" s="1">
        <f t="shared" si="141"/>
        <v>0.62428834395671218</v>
      </c>
    </row>
    <row r="1058" spans="1:49" x14ac:dyDescent="0.2">
      <c r="A1058">
        <v>1056</v>
      </c>
      <c r="B1058" t="s">
        <v>5352</v>
      </c>
      <c r="C1058" t="s">
        <v>5351</v>
      </c>
      <c r="D1058" t="s">
        <v>5350</v>
      </c>
      <c r="F1058" t="s">
        <v>5349</v>
      </c>
      <c r="G1058" t="s">
        <v>16</v>
      </c>
      <c r="H1058" t="s">
        <v>15</v>
      </c>
      <c r="I1058" t="s">
        <v>5348</v>
      </c>
      <c r="J1058" t="s">
        <v>5347</v>
      </c>
      <c r="K1058" t="s">
        <v>5346</v>
      </c>
      <c r="L1058" t="s">
        <v>5345</v>
      </c>
      <c r="M1058" t="s">
        <v>5344</v>
      </c>
      <c r="N1058">
        <v>2</v>
      </c>
      <c r="O1058" t="s">
        <v>5343</v>
      </c>
      <c r="P1058" t="s">
        <v>5342</v>
      </c>
      <c r="Q1058" t="s">
        <v>5341</v>
      </c>
      <c r="R1058" s="7">
        <v>37622</v>
      </c>
      <c r="S1058" s="8">
        <f t="shared" si="136"/>
        <v>2003</v>
      </c>
      <c r="T1058" s="8">
        <v>2003</v>
      </c>
      <c r="U1058" s="8">
        <f t="shared" si="137"/>
        <v>19</v>
      </c>
      <c r="V1058" s="7">
        <v>37926</v>
      </c>
      <c r="W1058" t="s">
        <v>3091</v>
      </c>
      <c r="X1058" s="2">
        <v>0.65600000000000003</v>
      </c>
      <c r="Y1058" s="6">
        <f t="shared" si="134"/>
        <v>1.751154534048744E-2</v>
      </c>
      <c r="AA1058">
        <v>445231</v>
      </c>
      <c r="AB1058">
        <v>24584</v>
      </c>
      <c r="AD1058" t="s">
        <v>6</v>
      </c>
      <c r="AE1058">
        <v>242</v>
      </c>
      <c r="AF1058">
        <v>3</v>
      </c>
      <c r="AH1058" t="s">
        <v>5340</v>
      </c>
      <c r="AI1058" t="s">
        <v>5339</v>
      </c>
      <c r="AJ1058" t="s">
        <v>5338</v>
      </c>
      <c r="AK1058" t="s">
        <v>5337</v>
      </c>
      <c r="AL1058">
        <v>5</v>
      </c>
      <c r="AM1058" s="5">
        <f t="shared" si="138"/>
        <v>0.26315789473684209</v>
      </c>
      <c r="AN1058" s="4">
        <f t="shared" si="135"/>
        <v>3.9857310827238487E-4</v>
      </c>
      <c r="AO1058" s="3"/>
      <c r="AP1058">
        <v>0</v>
      </c>
      <c r="AR1058" t="s">
        <v>1</v>
      </c>
      <c r="AT1058" s="2">
        <v>1.5209999999999999</v>
      </c>
      <c r="AU1058" s="1">
        <f t="shared" si="139"/>
        <v>1.2377653670822923</v>
      </c>
      <c r="AV1058" s="1">
        <f t="shared" si="140"/>
        <v>0.89550592243799121</v>
      </c>
      <c r="AW1058" s="1">
        <f t="shared" si="141"/>
        <v>0.55324647779369018</v>
      </c>
    </row>
    <row r="1059" spans="1:49" x14ac:dyDescent="0.2">
      <c r="A1059">
        <v>1057</v>
      </c>
      <c r="B1059" t="s">
        <v>5336</v>
      </c>
      <c r="C1059" t="s">
        <v>5335</v>
      </c>
      <c r="D1059" t="s">
        <v>5334</v>
      </c>
      <c r="F1059" t="s">
        <v>5333</v>
      </c>
      <c r="G1059" t="s">
        <v>16</v>
      </c>
      <c r="H1059" t="s">
        <v>15</v>
      </c>
      <c r="I1059" t="s">
        <v>5332</v>
      </c>
      <c r="J1059" t="s">
        <v>5331</v>
      </c>
      <c r="K1059" t="s">
        <v>5330</v>
      </c>
      <c r="L1059" t="s">
        <v>5329</v>
      </c>
      <c r="M1059" t="s">
        <v>1553</v>
      </c>
      <c r="N1059">
        <v>8</v>
      </c>
      <c r="O1059" t="s">
        <v>5328</v>
      </c>
      <c r="P1059" t="s">
        <v>5327</v>
      </c>
      <c r="Q1059" t="s">
        <v>5326</v>
      </c>
      <c r="R1059" s="7">
        <v>37622</v>
      </c>
      <c r="S1059" s="8">
        <f t="shared" si="136"/>
        <v>2003</v>
      </c>
      <c r="T1059" s="8">
        <v>2003</v>
      </c>
      <c r="U1059" s="8">
        <f t="shared" si="137"/>
        <v>19</v>
      </c>
      <c r="V1059" s="7">
        <v>2003</v>
      </c>
      <c r="W1059" t="s">
        <v>3169</v>
      </c>
      <c r="X1059" s="2">
        <v>0.68200000000000005</v>
      </c>
      <c r="Y1059" s="6">
        <f t="shared" si="134"/>
        <v>1.8205600491177493E-2</v>
      </c>
      <c r="AA1059">
        <v>2731177</v>
      </c>
      <c r="AB1059">
        <v>12375</v>
      </c>
      <c r="AD1059" t="s">
        <v>6</v>
      </c>
      <c r="AE1059">
        <v>32</v>
      </c>
      <c r="AF1059">
        <v>11</v>
      </c>
      <c r="AH1059" t="s">
        <v>5325</v>
      </c>
      <c r="AI1059" t="s">
        <v>5324</v>
      </c>
      <c r="AK1059" t="s">
        <v>5323</v>
      </c>
      <c r="AL1059">
        <v>11</v>
      </c>
      <c r="AM1059" s="5">
        <f t="shared" si="138"/>
        <v>0.57894736842105265</v>
      </c>
      <c r="AN1059" s="4">
        <f t="shared" si="135"/>
        <v>8.768608381992467E-4</v>
      </c>
      <c r="AO1059" s="3"/>
      <c r="AP1059">
        <v>0</v>
      </c>
      <c r="AR1059" t="s">
        <v>1</v>
      </c>
      <c r="AT1059" s="2">
        <v>2.1520000000000001</v>
      </c>
      <c r="AU1059" s="1">
        <f t="shared" si="139"/>
        <v>1.3006978595284018</v>
      </c>
      <c r="AV1059" s="1">
        <f t="shared" si="140"/>
        <v>0.95412306646883693</v>
      </c>
      <c r="AW1059" s="1">
        <f t="shared" si="141"/>
        <v>0.60754827340927209</v>
      </c>
    </row>
    <row r="1060" spans="1:49" x14ac:dyDescent="0.2">
      <c r="A1060">
        <v>1058</v>
      </c>
      <c r="B1060" t="s">
        <v>5322</v>
      </c>
      <c r="C1060" t="s">
        <v>5321</v>
      </c>
      <c r="F1060" t="s">
        <v>5320</v>
      </c>
      <c r="G1060" t="s">
        <v>16</v>
      </c>
      <c r="H1060" t="s">
        <v>15</v>
      </c>
      <c r="I1060" t="s">
        <v>5319</v>
      </c>
      <c r="J1060" t="s">
        <v>5318</v>
      </c>
      <c r="K1060" t="s">
        <v>5317</v>
      </c>
      <c r="L1060" t="s">
        <v>5316</v>
      </c>
      <c r="M1060" t="s">
        <v>5315</v>
      </c>
      <c r="N1060">
        <v>3</v>
      </c>
      <c r="O1060" t="s">
        <v>5314</v>
      </c>
      <c r="P1060" t="s">
        <v>5313</v>
      </c>
      <c r="Q1060" t="s">
        <v>5312</v>
      </c>
      <c r="R1060" s="7">
        <v>37622</v>
      </c>
      <c r="S1060" s="8">
        <f t="shared" si="136"/>
        <v>2003</v>
      </c>
      <c r="T1060" s="8">
        <v>2003</v>
      </c>
      <c r="U1060" s="8">
        <f t="shared" si="137"/>
        <v>19</v>
      </c>
      <c r="V1060" s="7">
        <v>37622</v>
      </c>
      <c r="W1060" t="s">
        <v>5200</v>
      </c>
      <c r="X1060" s="2">
        <v>0.38800000000000001</v>
      </c>
      <c r="Y1060" s="6">
        <f t="shared" si="134"/>
        <v>1.0357438402605376E-2</v>
      </c>
      <c r="AA1060">
        <v>15420973</v>
      </c>
      <c r="AB1060">
        <v>19924</v>
      </c>
      <c r="AD1060" t="s">
        <v>6</v>
      </c>
      <c r="AE1060">
        <v>21</v>
      </c>
      <c r="AF1060">
        <v>1</v>
      </c>
      <c r="AH1060" t="s">
        <v>275</v>
      </c>
      <c r="AI1060" t="s">
        <v>5311</v>
      </c>
      <c r="AJ1060" t="s">
        <v>5310</v>
      </c>
      <c r="AK1060" t="s">
        <v>5309</v>
      </c>
      <c r="AL1060">
        <v>4</v>
      </c>
      <c r="AM1060" s="5">
        <f t="shared" si="138"/>
        <v>0.21052631578947367</v>
      </c>
      <c r="AN1060" s="4">
        <f t="shared" si="135"/>
        <v>3.1885848661790785E-4</v>
      </c>
      <c r="AO1060" s="3"/>
      <c r="AP1060">
        <v>0</v>
      </c>
      <c r="AR1060" t="s">
        <v>1</v>
      </c>
      <c r="AT1060" s="2">
        <v>1.617</v>
      </c>
      <c r="AU1060" s="1">
        <f t="shared" si="139"/>
        <v>0.73458644278091345</v>
      </c>
      <c r="AV1060" s="1">
        <f t="shared" si="140"/>
        <v>0.53381484446116423</v>
      </c>
      <c r="AW1060" s="1">
        <f t="shared" si="141"/>
        <v>0.33304324614141484</v>
      </c>
    </row>
    <row r="1061" spans="1:49" x14ac:dyDescent="0.2">
      <c r="A1061">
        <v>1059</v>
      </c>
      <c r="B1061" t="s">
        <v>5308</v>
      </c>
      <c r="C1061" t="s">
        <v>5307</v>
      </c>
      <c r="D1061" t="s">
        <v>5306</v>
      </c>
      <c r="F1061" t="s">
        <v>5305</v>
      </c>
      <c r="G1061" t="s">
        <v>16</v>
      </c>
      <c r="H1061" t="s">
        <v>15</v>
      </c>
      <c r="I1061" t="s">
        <v>5304</v>
      </c>
      <c r="J1061">
        <v>60001490</v>
      </c>
      <c r="K1061" t="s">
        <v>5303</v>
      </c>
      <c r="L1061" t="s">
        <v>5302</v>
      </c>
      <c r="M1061" t="s">
        <v>51</v>
      </c>
      <c r="N1061">
        <v>4</v>
      </c>
      <c r="O1061" t="s">
        <v>5301</v>
      </c>
      <c r="P1061" t="s">
        <v>5300</v>
      </c>
      <c r="Q1061" t="s">
        <v>5299</v>
      </c>
      <c r="R1061" s="7">
        <v>37622</v>
      </c>
      <c r="S1061" s="8">
        <f t="shared" si="136"/>
        <v>2003</v>
      </c>
      <c r="T1061" s="8">
        <v>2003</v>
      </c>
      <c r="U1061" s="8">
        <f t="shared" si="137"/>
        <v>19</v>
      </c>
      <c r="V1061" s="7">
        <v>2003</v>
      </c>
      <c r="W1061" t="s">
        <v>3169</v>
      </c>
      <c r="X1061" s="2">
        <v>0.68200000000000005</v>
      </c>
      <c r="Y1061" s="6">
        <f t="shared" si="134"/>
        <v>1.8205600491177493E-2</v>
      </c>
      <c r="AA1061">
        <v>2731177</v>
      </c>
      <c r="AB1061">
        <v>12375</v>
      </c>
      <c r="AD1061" t="s">
        <v>6</v>
      </c>
      <c r="AE1061">
        <v>32</v>
      </c>
      <c r="AF1061">
        <v>7</v>
      </c>
      <c r="AH1061" t="s">
        <v>5298</v>
      </c>
      <c r="AI1061" t="s">
        <v>5297</v>
      </c>
      <c r="AK1061" t="s">
        <v>5296</v>
      </c>
      <c r="AL1061">
        <v>0</v>
      </c>
      <c r="AM1061" s="5">
        <f t="shared" si="138"/>
        <v>0</v>
      </c>
      <c r="AN1061" s="4">
        <f t="shared" si="135"/>
        <v>0</v>
      </c>
      <c r="AO1061" s="3"/>
      <c r="AP1061">
        <v>0</v>
      </c>
      <c r="AR1061" t="s">
        <v>1</v>
      </c>
      <c r="AT1061" s="2">
        <v>2.1520000000000001</v>
      </c>
      <c r="AU1061" s="1">
        <f t="shared" si="139"/>
        <v>1.2743920343824244</v>
      </c>
      <c r="AV1061" s="1">
        <f t="shared" si="140"/>
        <v>0.91028002455887469</v>
      </c>
      <c r="AW1061" s="1">
        <f t="shared" si="141"/>
        <v>0.54616801473532472</v>
      </c>
    </row>
    <row r="1062" spans="1:49" x14ac:dyDescent="0.2">
      <c r="A1062">
        <v>1060</v>
      </c>
      <c r="B1062" t="s">
        <v>5295</v>
      </c>
      <c r="C1062" t="s">
        <v>5294</v>
      </c>
      <c r="F1062" t="s">
        <v>5293</v>
      </c>
      <c r="G1062" t="s">
        <v>16</v>
      </c>
      <c r="H1062" t="s">
        <v>15</v>
      </c>
      <c r="I1062" t="s">
        <v>5292</v>
      </c>
      <c r="J1062">
        <v>60025757</v>
      </c>
      <c r="K1062" t="s">
        <v>5291</v>
      </c>
      <c r="L1062" t="s">
        <v>5290</v>
      </c>
      <c r="M1062" t="s">
        <v>3685</v>
      </c>
      <c r="N1062">
        <v>2</v>
      </c>
      <c r="O1062" t="s">
        <v>5289</v>
      </c>
      <c r="P1062" t="s">
        <v>5288</v>
      </c>
      <c r="Q1062" t="s">
        <v>5287</v>
      </c>
      <c r="R1062" s="7">
        <v>37622</v>
      </c>
      <c r="S1062" s="8">
        <f t="shared" si="136"/>
        <v>2003</v>
      </c>
      <c r="T1062" s="8">
        <v>2003</v>
      </c>
      <c r="U1062" s="8">
        <f t="shared" si="137"/>
        <v>19</v>
      </c>
      <c r="V1062" s="7">
        <v>2003</v>
      </c>
      <c r="W1062" t="s">
        <v>3826</v>
      </c>
      <c r="X1062" s="2">
        <v>0.218</v>
      </c>
      <c r="Y1062" s="6">
        <f t="shared" si="134"/>
        <v>5.8193854942473512E-3</v>
      </c>
      <c r="AA1062">
        <v>3772063</v>
      </c>
      <c r="AB1062">
        <v>130012</v>
      </c>
      <c r="AC1062" t="s">
        <v>3825</v>
      </c>
      <c r="AD1062" t="s">
        <v>6</v>
      </c>
      <c r="AE1062">
        <v>49</v>
      </c>
      <c r="AF1062">
        <v>5</v>
      </c>
      <c r="AH1062" t="s">
        <v>5286</v>
      </c>
      <c r="AI1062" t="s">
        <v>5285</v>
      </c>
      <c r="AK1062" t="s">
        <v>5284</v>
      </c>
      <c r="AL1062">
        <v>0</v>
      </c>
      <c r="AM1062" s="5">
        <f t="shared" si="138"/>
        <v>0</v>
      </c>
      <c r="AN1062" s="4">
        <f t="shared" si="135"/>
        <v>0</v>
      </c>
      <c r="AO1062" s="3"/>
      <c r="AP1062">
        <v>0</v>
      </c>
      <c r="AR1062" t="s">
        <v>1</v>
      </c>
      <c r="AT1062" s="2">
        <v>2.3330000000000002</v>
      </c>
      <c r="AU1062" s="1">
        <f t="shared" si="139"/>
        <v>0.40735698459731456</v>
      </c>
      <c r="AV1062" s="1">
        <f t="shared" si="140"/>
        <v>0.29096927471236755</v>
      </c>
      <c r="AW1062" s="1">
        <f t="shared" si="141"/>
        <v>0.17458156482742054</v>
      </c>
    </row>
    <row r="1063" spans="1:49" x14ac:dyDescent="0.2">
      <c r="A1063">
        <v>1061</v>
      </c>
      <c r="B1063" t="s">
        <v>5283</v>
      </c>
      <c r="C1063" t="s">
        <v>5282</v>
      </c>
      <c r="F1063" t="s">
        <v>5281</v>
      </c>
      <c r="G1063" t="s">
        <v>16</v>
      </c>
      <c r="H1063" t="s">
        <v>15</v>
      </c>
      <c r="I1063" t="s">
        <v>5280</v>
      </c>
      <c r="J1063" t="s">
        <v>5275</v>
      </c>
      <c r="K1063" t="s">
        <v>5279</v>
      </c>
      <c r="L1063" t="s">
        <v>5278</v>
      </c>
      <c r="M1063" t="s">
        <v>544</v>
      </c>
      <c r="N1063">
        <v>2</v>
      </c>
      <c r="O1063" t="s">
        <v>5277</v>
      </c>
      <c r="P1063" t="s">
        <v>5276</v>
      </c>
      <c r="Q1063" t="s">
        <v>5275</v>
      </c>
      <c r="R1063" s="7">
        <v>37622</v>
      </c>
      <c r="S1063" s="8">
        <f t="shared" si="136"/>
        <v>2003</v>
      </c>
      <c r="T1063" s="8">
        <v>2003</v>
      </c>
      <c r="U1063" s="8">
        <f t="shared" si="137"/>
        <v>19</v>
      </c>
      <c r="V1063" s="7">
        <v>2003</v>
      </c>
      <c r="W1063" t="s">
        <v>3826</v>
      </c>
      <c r="X1063" s="2">
        <v>0.218</v>
      </c>
      <c r="Y1063" s="6">
        <f t="shared" si="134"/>
        <v>5.8193854942473512E-3</v>
      </c>
      <c r="AA1063">
        <v>3772063</v>
      </c>
      <c r="AB1063">
        <v>130012</v>
      </c>
      <c r="AC1063" t="s">
        <v>3825</v>
      </c>
      <c r="AD1063" t="s">
        <v>6</v>
      </c>
      <c r="AE1063">
        <v>49</v>
      </c>
      <c r="AF1063">
        <v>5</v>
      </c>
      <c r="AH1063" t="s">
        <v>5274</v>
      </c>
      <c r="AI1063" t="s">
        <v>5273</v>
      </c>
      <c r="AK1063" t="s">
        <v>5272</v>
      </c>
      <c r="AL1063">
        <v>0</v>
      </c>
      <c r="AM1063" s="5">
        <f t="shared" si="138"/>
        <v>0</v>
      </c>
      <c r="AN1063" s="4">
        <f t="shared" si="135"/>
        <v>0</v>
      </c>
      <c r="AO1063" s="3"/>
      <c r="AP1063">
        <v>0</v>
      </c>
      <c r="AR1063" t="s">
        <v>1</v>
      </c>
      <c r="AT1063" s="2">
        <v>2.3330000000000002</v>
      </c>
      <c r="AU1063" s="1">
        <f t="shared" si="139"/>
        <v>0.40735698459731456</v>
      </c>
      <c r="AV1063" s="1">
        <f t="shared" si="140"/>
        <v>0.29096927471236755</v>
      </c>
      <c r="AW1063" s="1">
        <f t="shared" si="141"/>
        <v>0.17458156482742054</v>
      </c>
    </row>
    <row r="1064" spans="1:49" x14ac:dyDescent="0.2">
      <c r="A1064">
        <v>1062</v>
      </c>
      <c r="B1064" t="s">
        <v>5271</v>
      </c>
      <c r="C1064" t="s">
        <v>5270</v>
      </c>
      <c r="F1064" t="s">
        <v>5269</v>
      </c>
      <c r="G1064" t="s">
        <v>16</v>
      </c>
      <c r="H1064" t="s">
        <v>15</v>
      </c>
      <c r="I1064" t="s">
        <v>5268</v>
      </c>
      <c r="J1064" t="s">
        <v>5267</v>
      </c>
      <c r="K1064" t="s">
        <v>5266</v>
      </c>
      <c r="L1064" t="s">
        <v>5265</v>
      </c>
      <c r="M1064" t="s">
        <v>5264</v>
      </c>
      <c r="N1064">
        <v>2</v>
      </c>
      <c r="O1064" t="s">
        <v>5263</v>
      </c>
      <c r="P1064" t="s">
        <v>5262</v>
      </c>
      <c r="Q1064" t="s">
        <v>5261</v>
      </c>
      <c r="R1064" s="7">
        <v>37622</v>
      </c>
      <c r="S1064" s="8">
        <f t="shared" si="136"/>
        <v>2003</v>
      </c>
      <c r="T1064" s="8">
        <v>2003</v>
      </c>
      <c r="U1064" s="8">
        <f t="shared" si="137"/>
        <v>19</v>
      </c>
      <c r="V1064" s="7" t="s">
        <v>2811</v>
      </c>
      <c r="W1064" t="s">
        <v>1720</v>
      </c>
      <c r="X1064" s="2">
        <v>0.371</v>
      </c>
      <c r="Y1064" s="6">
        <f t="shared" si="134"/>
        <v>9.9036331117695747E-3</v>
      </c>
      <c r="AA1064">
        <v>486604</v>
      </c>
      <c r="AB1064">
        <v>28580</v>
      </c>
      <c r="AD1064" t="s">
        <v>6</v>
      </c>
      <c r="AE1064">
        <v>38</v>
      </c>
      <c r="AF1064">
        <v>5</v>
      </c>
      <c r="AI1064" t="s">
        <v>5260</v>
      </c>
      <c r="AJ1064" t="s">
        <v>5259</v>
      </c>
      <c r="AK1064" t="s">
        <v>5258</v>
      </c>
      <c r="AL1064">
        <v>8</v>
      </c>
      <c r="AM1064" s="5">
        <f t="shared" si="138"/>
        <v>0.42105263157894735</v>
      </c>
      <c r="AN1064" s="4">
        <f t="shared" si="135"/>
        <v>6.377169732358157E-4</v>
      </c>
      <c r="AO1064" s="3"/>
      <c r="AP1064">
        <v>1</v>
      </c>
      <c r="AR1064" t="s">
        <v>1</v>
      </c>
      <c r="AT1064" s="2">
        <v>1.431</v>
      </c>
      <c r="AU1064" s="1">
        <f t="shared" si="139"/>
        <v>0.71238582702094466</v>
      </c>
      <c r="AV1064" s="1">
        <f t="shared" si="140"/>
        <v>0.52706750425026949</v>
      </c>
      <c r="AW1064" s="1">
        <f t="shared" si="141"/>
        <v>0.34174918147959432</v>
      </c>
    </row>
    <row r="1065" spans="1:49" x14ac:dyDescent="0.2">
      <c r="A1065">
        <v>1063</v>
      </c>
      <c r="B1065" t="s">
        <v>5257</v>
      </c>
      <c r="C1065" t="s">
        <v>5256</v>
      </c>
      <c r="D1065" t="s">
        <v>5255</v>
      </c>
      <c r="F1065" t="s">
        <v>5254</v>
      </c>
      <c r="G1065" t="s">
        <v>16</v>
      </c>
      <c r="H1065" t="s">
        <v>15</v>
      </c>
      <c r="I1065" t="s">
        <v>5253</v>
      </c>
      <c r="J1065">
        <v>60013682</v>
      </c>
      <c r="K1065" t="s">
        <v>791</v>
      </c>
      <c r="L1065" t="s">
        <v>790</v>
      </c>
      <c r="M1065" t="s">
        <v>789</v>
      </c>
      <c r="N1065">
        <v>3</v>
      </c>
      <c r="O1065" t="s">
        <v>5252</v>
      </c>
      <c r="P1065" t="s">
        <v>5251</v>
      </c>
      <c r="Q1065" t="s">
        <v>5250</v>
      </c>
      <c r="R1065" s="7">
        <v>37622</v>
      </c>
      <c r="S1065" s="8">
        <f t="shared" si="136"/>
        <v>2003</v>
      </c>
      <c r="T1065" s="8">
        <v>2003</v>
      </c>
      <c r="U1065" s="8">
        <f t="shared" si="137"/>
        <v>19</v>
      </c>
      <c r="V1065" s="7" t="s">
        <v>5249</v>
      </c>
      <c r="W1065" t="s">
        <v>5248</v>
      </c>
      <c r="X1065" s="2">
        <v>1.079</v>
      </c>
      <c r="Y1065" s="6">
        <f t="shared" si="134"/>
        <v>2.8803288753637114E-2</v>
      </c>
      <c r="AA1065">
        <v>8981221</v>
      </c>
      <c r="AB1065">
        <v>28468</v>
      </c>
      <c r="AD1065" t="s">
        <v>6</v>
      </c>
      <c r="AE1065">
        <v>46</v>
      </c>
      <c r="AF1065" s="10">
        <v>44510</v>
      </c>
      <c r="AH1065" t="s">
        <v>5247</v>
      </c>
      <c r="AI1065" t="s">
        <v>5246</v>
      </c>
      <c r="AJ1065" t="s">
        <v>5245</v>
      </c>
      <c r="AK1065" t="s">
        <v>5244</v>
      </c>
      <c r="AL1065">
        <v>12</v>
      </c>
      <c r="AM1065" s="5">
        <f t="shared" si="138"/>
        <v>0.63157894736842102</v>
      </c>
      <c r="AN1065" s="4">
        <f t="shared" si="135"/>
        <v>9.5657545985372366E-4</v>
      </c>
      <c r="AO1065" s="3"/>
      <c r="AP1065">
        <v>1</v>
      </c>
      <c r="AR1065" t="s">
        <v>1</v>
      </c>
      <c r="AT1065" s="2" t="s">
        <v>0</v>
      </c>
      <c r="AU1065" s="1">
        <f t="shared" si="139"/>
        <v>2.0449274765502095</v>
      </c>
      <c r="AV1065" s="1">
        <f t="shared" si="140"/>
        <v>1.4879932106745419</v>
      </c>
      <c r="AW1065" s="1">
        <f t="shared" si="141"/>
        <v>0.93105894479887408</v>
      </c>
    </row>
    <row r="1066" spans="1:49" x14ac:dyDescent="0.2">
      <c r="A1066">
        <v>1064</v>
      </c>
      <c r="B1066" t="s">
        <v>5243</v>
      </c>
      <c r="C1066" t="s">
        <v>5242</v>
      </c>
      <c r="D1066" t="s">
        <v>5241</v>
      </c>
      <c r="E1066">
        <v>14644799</v>
      </c>
      <c r="F1066" t="s">
        <v>5240</v>
      </c>
      <c r="G1066" t="s">
        <v>16</v>
      </c>
      <c r="H1066" t="s">
        <v>15</v>
      </c>
      <c r="I1066" t="s">
        <v>1924</v>
      </c>
      <c r="J1066" t="s">
        <v>5239</v>
      </c>
      <c r="K1066" t="s">
        <v>5238</v>
      </c>
      <c r="L1066" t="s">
        <v>5237</v>
      </c>
      <c r="M1066" t="s">
        <v>185</v>
      </c>
      <c r="N1066">
        <v>8</v>
      </c>
      <c r="O1066" t="s">
        <v>5236</v>
      </c>
      <c r="P1066" t="s">
        <v>5235</v>
      </c>
      <c r="Q1066" t="s">
        <v>5234</v>
      </c>
      <c r="R1066" s="7">
        <v>37622</v>
      </c>
      <c r="S1066" s="8">
        <f t="shared" si="136"/>
        <v>2003</v>
      </c>
      <c r="T1066" s="8">
        <v>2003</v>
      </c>
      <c r="U1066" s="8">
        <f t="shared" si="137"/>
        <v>19</v>
      </c>
      <c r="V1066" s="7">
        <v>37956</v>
      </c>
      <c r="W1066" t="s">
        <v>5233</v>
      </c>
      <c r="X1066" s="2">
        <v>1.2210000000000001</v>
      </c>
      <c r="Y1066" s="6">
        <f t="shared" si="134"/>
        <v>3.2593897653559703E-2</v>
      </c>
      <c r="AA1066">
        <v>10696563</v>
      </c>
      <c r="AB1066">
        <v>15185</v>
      </c>
      <c r="AD1066" t="s">
        <v>6</v>
      </c>
      <c r="AE1066">
        <v>10</v>
      </c>
      <c r="AF1066">
        <v>12</v>
      </c>
      <c r="AH1066" t="s">
        <v>5232</v>
      </c>
      <c r="AI1066" t="s">
        <v>5231</v>
      </c>
      <c r="AJ1066" t="s">
        <v>5230</v>
      </c>
      <c r="AK1066" t="s">
        <v>5229</v>
      </c>
      <c r="AL1066">
        <v>33</v>
      </c>
      <c r="AM1066" s="5">
        <f t="shared" si="138"/>
        <v>1.736842105263158</v>
      </c>
      <c r="AN1066" s="4">
        <f t="shared" si="135"/>
        <v>2.6305825145977401E-3</v>
      </c>
      <c r="AO1066" s="3"/>
      <c r="AP1066">
        <v>1</v>
      </c>
      <c r="AQ1066" t="s">
        <v>5228</v>
      </c>
      <c r="AR1066" t="s">
        <v>1</v>
      </c>
      <c r="AS1066" t="s">
        <v>5227</v>
      </c>
      <c r="AT1066" s="2">
        <v>3.4510000000000001</v>
      </c>
      <c r="AU1066" s="1">
        <f t="shared" si="139"/>
        <v>2.3604903111871112</v>
      </c>
      <c r="AV1066" s="1">
        <f t="shared" si="140"/>
        <v>1.7612240084078721</v>
      </c>
      <c r="AW1066" s="1">
        <f t="shared" si="141"/>
        <v>1.161957705628633</v>
      </c>
    </row>
    <row r="1067" spans="1:49" x14ac:dyDescent="0.2">
      <c r="A1067">
        <v>1065</v>
      </c>
      <c r="B1067" t="s">
        <v>5226</v>
      </c>
      <c r="C1067" t="s">
        <v>5225</v>
      </c>
      <c r="D1067" t="s">
        <v>5224</v>
      </c>
      <c r="F1067" t="s">
        <v>5223</v>
      </c>
      <c r="G1067" t="s">
        <v>16</v>
      </c>
      <c r="H1067" t="s">
        <v>15</v>
      </c>
      <c r="I1067" t="s">
        <v>5222</v>
      </c>
      <c r="J1067">
        <v>60003858</v>
      </c>
      <c r="K1067" t="s">
        <v>5221</v>
      </c>
      <c r="L1067" t="s">
        <v>5220</v>
      </c>
      <c r="M1067" t="s">
        <v>5219</v>
      </c>
      <c r="N1067">
        <v>2</v>
      </c>
      <c r="O1067" t="s">
        <v>5218</v>
      </c>
      <c r="P1067" t="s">
        <v>5217</v>
      </c>
      <c r="Q1067" t="s">
        <v>5216</v>
      </c>
      <c r="R1067" s="7">
        <v>37622</v>
      </c>
      <c r="S1067" s="8">
        <f t="shared" si="136"/>
        <v>2003</v>
      </c>
      <c r="T1067" s="8">
        <v>2003</v>
      </c>
      <c r="U1067" s="8">
        <f t="shared" si="137"/>
        <v>19</v>
      </c>
      <c r="V1067" s="7">
        <v>37622</v>
      </c>
      <c r="W1067" t="s">
        <v>5215</v>
      </c>
      <c r="X1067" s="2">
        <v>0.63100000000000001</v>
      </c>
      <c r="Y1067" s="6">
        <f t="shared" si="134"/>
        <v>1.6844184618670086E-2</v>
      </c>
      <c r="AA1067">
        <v>10512004</v>
      </c>
      <c r="AB1067">
        <v>24306</v>
      </c>
      <c r="AD1067" t="s">
        <v>6</v>
      </c>
      <c r="AE1067">
        <v>13</v>
      </c>
      <c r="AF1067">
        <v>1</v>
      </c>
      <c r="AH1067" t="s">
        <v>5214</v>
      </c>
      <c r="AI1067" t="s">
        <v>5213</v>
      </c>
      <c r="AK1067" t="s">
        <v>5212</v>
      </c>
      <c r="AL1067">
        <v>53</v>
      </c>
      <c r="AM1067" s="5">
        <f t="shared" si="138"/>
        <v>2.7894736842105261</v>
      </c>
      <c r="AN1067" s="4">
        <f t="shared" si="135"/>
        <v>4.2248749476872793E-3</v>
      </c>
      <c r="AO1067" s="3"/>
      <c r="AP1067">
        <v>0</v>
      </c>
      <c r="AQ1067" t="s">
        <v>5211</v>
      </c>
      <c r="AR1067" t="s">
        <v>1</v>
      </c>
      <c r="AS1067" t="s">
        <v>5210</v>
      </c>
      <c r="AT1067" s="2" t="s">
        <v>0</v>
      </c>
      <c r="AU1067" s="1">
        <f t="shared" si="139"/>
        <v>1.3058391717375244</v>
      </c>
      <c r="AV1067" s="1">
        <f t="shared" si="140"/>
        <v>1.0534529783178683</v>
      </c>
      <c r="AW1067" s="1">
        <f t="shared" si="141"/>
        <v>0.80106678489821204</v>
      </c>
    </row>
    <row r="1068" spans="1:49" x14ac:dyDescent="0.2">
      <c r="A1068">
        <v>1066</v>
      </c>
      <c r="B1068" t="s">
        <v>5209</v>
      </c>
      <c r="C1068" t="s">
        <v>5208</v>
      </c>
      <c r="F1068" t="s">
        <v>5207</v>
      </c>
      <c r="G1068" t="s">
        <v>16</v>
      </c>
      <c r="H1068" t="s">
        <v>15</v>
      </c>
      <c r="I1068" t="s">
        <v>5206</v>
      </c>
      <c r="J1068">
        <v>60017323</v>
      </c>
      <c r="K1068" t="s">
        <v>5205</v>
      </c>
      <c r="L1068" t="s">
        <v>3233</v>
      </c>
      <c r="M1068" t="s">
        <v>1591</v>
      </c>
      <c r="N1068">
        <v>3</v>
      </c>
      <c r="O1068" t="s">
        <v>5204</v>
      </c>
      <c r="P1068" t="s">
        <v>5203</v>
      </c>
      <c r="Q1068" t="s">
        <v>5202</v>
      </c>
      <c r="R1068" s="7">
        <v>37622</v>
      </c>
      <c r="S1068" s="8">
        <f t="shared" si="136"/>
        <v>2003</v>
      </c>
      <c r="T1068" s="8">
        <v>2003</v>
      </c>
      <c r="U1068" s="8">
        <f t="shared" si="137"/>
        <v>19</v>
      </c>
      <c r="V1068" s="7" t="s">
        <v>5201</v>
      </c>
      <c r="W1068" t="s">
        <v>5200</v>
      </c>
      <c r="X1068" s="2">
        <v>0.38800000000000001</v>
      </c>
      <c r="Y1068" s="6">
        <f t="shared" si="134"/>
        <v>1.0357438402605376E-2</v>
      </c>
      <c r="AA1068">
        <v>15420973</v>
      </c>
      <c r="AB1068">
        <v>19924</v>
      </c>
      <c r="AD1068" t="s">
        <v>6</v>
      </c>
      <c r="AE1068">
        <v>21</v>
      </c>
      <c r="AF1068">
        <v>6</v>
      </c>
      <c r="AH1068" t="s">
        <v>5199</v>
      </c>
      <c r="AI1068" t="s">
        <v>5198</v>
      </c>
      <c r="AJ1068" t="s">
        <v>5197</v>
      </c>
      <c r="AK1068" t="s">
        <v>5196</v>
      </c>
      <c r="AL1068">
        <v>1</v>
      </c>
      <c r="AM1068" s="5">
        <f t="shared" si="138"/>
        <v>5.2631578947368418E-2</v>
      </c>
      <c r="AN1068" s="4">
        <f t="shared" si="135"/>
        <v>7.9714621654476962E-5</v>
      </c>
      <c r="AO1068" s="3"/>
      <c r="AP1068">
        <v>0</v>
      </c>
      <c r="AR1068" t="s">
        <v>1</v>
      </c>
      <c r="AT1068" s="2">
        <v>1.617</v>
      </c>
      <c r="AU1068" s="1">
        <f t="shared" si="139"/>
        <v>0.72741212683201062</v>
      </c>
      <c r="AV1068" s="1">
        <f t="shared" si="140"/>
        <v>0.52185765121299266</v>
      </c>
      <c r="AW1068" s="1">
        <f t="shared" si="141"/>
        <v>0.31630317559397469</v>
      </c>
    </row>
    <row r="1069" spans="1:49" x14ac:dyDescent="0.2">
      <c r="A1069">
        <v>1067</v>
      </c>
      <c r="B1069" t="s">
        <v>5195</v>
      </c>
      <c r="C1069" t="s">
        <v>5194</v>
      </c>
      <c r="D1069" t="s">
        <v>5193</v>
      </c>
      <c r="F1069" t="s">
        <v>5192</v>
      </c>
      <c r="G1069" t="s">
        <v>16</v>
      </c>
      <c r="H1069" t="s">
        <v>15</v>
      </c>
      <c r="I1069" t="s">
        <v>5191</v>
      </c>
      <c r="J1069">
        <v>60084229</v>
      </c>
      <c r="K1069" t="s">
        <v>5190</v>
      </c>
      <c r="L1069" t="s">
        <v>5189</v>
      </c>
      <c r="M1069" t="s">
        <v>2119</v>
      </c>
      <c r="N1069">
        <v>1</v>
      </c>
      <c r="O1069" t="s">
        <v>5188</v>
      </c>
      <c r="P1069">
        <v>7007117704</v>
      </c>
      <c r="Q1069">
        <v>60084229</v>
      </c>
      <c r="R1069" s="7">
        <v>37622</v>
      </c>
      <c r="S1069" s="8">
        <f t="shared" si="136"/>
        <v>2003</v>
      </c>
      <c r="T1069" s="8">
        <v>2003</v>
      </c>
      <c r="U1069" s="8">
        <f t="shared" si="137"/>
        <v>19</v>
      </c>
      <c r="V1069" s="7">
        <v>2003</v>
      </c>
      <c r="W1069" t="s">
        <v>3169</v>
      </c>
      <c r="X1069" s="2">
        <v>0.68200000000000005</v>
      </c>
      <c r="Y1069" s="6">
        <f t="shared" si="134"/>
        <v>1.8205600491177493E-2</v>
      </c>
      <c r="AA1069">
        <v>2731177</v>
      </c>
      <c r="AB1069">
        <v>12375</v>
      </c>
      <c r="AD1069" t="s">
        <v>6</v>
      </c>
      <c r="AE1069">
        <v>32</v>
      </c>
      <c r="AF1069">
        <v>7</v>
      </c>
      <c r="AH1069" t="s">
        <v>5187</v>
      </c>
      <c r="AI1069" t="s">
        <v>5186</v>
      </c>
      <c r="AK1069" t="s">
        <v>5185</v>
      </c>
      <c r="AL1069">
        <v>2</v>
      </c>
      <c r="AM1069" s="5">
        <f t="shared" si="138"/>
        <v>0.10526315789473684</v>
      </c>
      <c r="AN1069" s="4">
        <f t="shared" si="135"/>
        <v>1.5942924330895392E-4</v>
      </c>
      <c r="AO1069" s="3"/>
      <c r="AP1069">
        <v>0</v>
      </c>
      <c r="AR1069" t="s">
        <v>1</v>
      </c>
      <c r="AT1069" s="2">
        <v>2.1520000000000001</v>
      </c>
      <c r="AU1069" s="1">
        <f t="shared" si="139"/>
        <v>1.2791749116816931</v>
      </c>
      <c r="AV1069" s="1">
        <f t="shared" si="140"/>
        <v>0.91825148672432244</v>
      </c>
      <c r="AW1069" s="1">
        <f t="shared" si="141"/>
        <v>0.55732806176695149</v>
      </c>
    </row>
    <row r="1070" spans="1:49" x14ac:dyDescent="0.2">
      <c r="A1070">
        <v>1068</v>
      </c>
      <c r="B1070" t="s">
        <v>5184</v>
      </c>
      <c r="C1070" t="s">
        <v>5183</v>
      </c>
      <c r="D1070" t="s">
        <v>5182</v>
      </c>
      <c r="F1070" t="s">
        <v>5181</v>
      </c>
      <c r="G1070" t="s">
        <v>16</v>
      </c>
      <c r="H1070" t="s">
        <v>15</v>
      </c>
      <c r="I1070" t="s">
        <v>5180</v>
      </c>
      <c r="J1070" t="s">
        <v>5179</v>
      </c>
      <c r="K1070" t="s">
        <v>5178</v>
      </c>
      <c r="L1070" t="s">
        <v>5177</v>
      </c>
      <c r="M1070" t="s">
        <v>389</v>
      </c>
      <c r="N1070">
        <v>1</v>
      </c>
      <c r="O1070" t="s">
        <v>5176</v>
      </c>
      <c r="P1070">
        <v>7005994150</v>
      </c>
      <c r="Q1070" t="s">
        <v>5175</v>
      </c>
      <c r="R1070" s="7">
        <v>37622</v>
      </c>
      <c r="S1070" s="8">
        <f t="shared" si="136"/>
        <v>2003</v>
      </c>
      <c r="T1070" s="8">
        <v>2003</v>
      </c>
      <c r="U1070" s="8">
        <f t="shared" si="137"/>
        <v>19</v>
      </c>
      <c r="V1070" s="7">
        <v>2003</v>
      </c>
      <c r="W1070" t="s">
        <v>3169</v>
      </c>
      <c r="X1070" s="2">
        <v>0.68200000000000005</v>
      </c>
      <c r="Y1070" s="6">
        <f t="shared" si="134"/>
        <v>1.8205600491177493E-2</v>
      </c>
      <c r="AA1070">
        <v>2731177</v>
      </c>
      <c r="AB1070">
        <v>12375</v>
      </c>
      <c r="AD1070" t="s">
        <v>6</v>
      </c>
      <c r="AE1070">
        <v>32</v>
      </c>
      <c r="AF1070">
        <v>7</v>
      </c>
      <c r="AH1070" t="s">
        <v>5174</v>
      </c>
      <c r="AI1070" t="s">
        <v>5173</v>
      </c>
      <c r="AK1070" t="s">
        <v>5172</v>
      </c>
      <c r="AL1070">
        <v>62</v>
      </c>
      <c r="AM1070" s="5">
        <f t="shared" si="138"/>
        <v>3.263157894736842</v>
      </c>
      <c r="AN1070" s="4">
        <f t="shared" si="135"/>
        <v>4.9423065425775719E-3</v>
      </c>
      <c r="AO1070" s="3"/>
      <c r="AP1070">
        <v>0</v>
      </c>
      <c r="AR1070" t="s">
        <v>1</v>
      </c>
      <c r="AT1070" s="2">
        <v>2.1520000000000001</v>
      </c>
      <c r="AU1070" s="1">
        <f t="shared" si="139"/>
        <v>1.4226612306597517</v>
      </c>
      <c r="AV1070" s="1">
        <f t="shared" si="140"/>
        <v>1.1573953516877531</v>
      </c>
      <c r="AW1070" s="1">
        <f t="shared" si="141"/>
        <v>0.89212947271575471</v>
      </c>
    </row>
    <row r="1071" spans="1:49" x14ac:dyDescent="0.2">
      <c r="A1071">
        <v>1069</v>
      </c>
      <c r="B1071" t="s">
        <v>5171</v>
      </c>
      <c r="C1071" t="s">
        <v>5170</v>
      </c>
      <c r="D1071" t="s">
        <v>5169</v>
      </c>
      <c r="F1071" t="s">
        <v>5168</v>
      </c>
      <c r="G1071" t="s">
        <v>16</v>
      </c>
      <c r="H1071" t="s">
        <v>15</v>
      </c>
      <c r="I1071" t="s">
        <v>5167</v>
      </c>
      <c r="J1071">
        <v>60000221</v>
      </c>
      <c r="K1071" t="s">
        <v>5166</v>
      </c>
      <c r="L1071" t="s">
        <v>4547</v>
      </c>
      <c r="M1071" t="s">
        <v>323</v>
      </c>
      <c r="N1071">
        <v>2</v>
      </c>
      <c r="O1071" t="s">
        <v>5165</v>
      </c>
      <c r="P1071" t="s">
        <v>5164</v>
      </c>
      <c r="Q1071" t="s">
        <v>5163</v>
      </c>
      <c r="R1071" s="7">
        <v>37622</v>
      </c>
      <c r="S1071" s="8">
        <f t="shared" si="136"/>
        <v>2003</v>
      </c>
      <c r="T1071" s="8">
        <v>2003</v>
      </c>
      <c r="U1071" s="8">
        <f t="shared" si="137"/>
        <v>19</v>
      </c>
      <c r="V1071" s="7">
        <v>2003</v>
      </c>
      <c r="W1071" t="s">
        <v>3169</v>
      </c>
      <c r="X1071" s="2">
        <v>0.68200000000000005</v>
      </c>
      <c r="Y1071" s="6">
        <f t="shared" si="134"/>
        <v>1.8205600491177493E-2</v>
      </c>
      <c r="AA1071">
        <v>2731177</v>
      </c>
      <c r="AB1071">
        <v>12375</v>
      </c>
      <c r="AD1071" t="s">
        <v>6</v>
      </c>
      <c r="AE1071">
        <v>32</v>
      </c>
      <c r="AF1071">
        <v>7</v>
      </c>
      <c r="AH1071" t="s">
        <v>5162</v>
      </c>
      <c r="AI1071" t="s">
        <v>5161</v>
      </c>
      <c r="AK1071" t="s">
        <v>5160</v>
      </c>
      <c r="AL1071">
        <v>3</v>
      </c>
      <c r="AM1071" s="5">
        <f t="shared" si="138"/>
        <v>0.15789473684210525</v>
      </c>
      <c r="AN1071" s="4">
        <f t="shared" si="135"/>
        <v>2.3914386496343091E-4</v>
      </c>
      <c r="AO1071" s="3"/>
      <c r="AP1071">
        <v>0</v>
      </c>
      <c r="AQ1071" t="s">
        <v>5159</v>
      </c>
      <c r="AR1071" t="s">
        <v>5158</v>
      </c>
      <c r="AS1071" t="s">
        <v>5157</v>
      </c>
      <c r="AT1071" s="2">
        <v>2.1520000000000001</v>
      </c>
      <c r="AU1071" s="1">
        <f t="shared" si="139"/>
        <v>1.2815663503313273</v>
      </c>
      <c r="AV1071" s="1">
        <f t="shared" si="140"/>
        <v>0.92223721780704626</v>
      </c>
      <c r="AW1071" s="1">
        <f t="shared" si="141"/>
        <v>0.56290808528276493</v>
      </c>
    </row>
    <row r="1072" spans="1:49" x14ac:dyDescent="0.2">
      <c r="A1072">
        <v>1070</v>
      </c>
      <c r="B1072" t="s">
        <v>5156</v>
      </c>
      <c r="C1072" t="s">
        <v>5155</v>
      </c>
      <c r="D1072" t="s">
        <v>5154</v>
      </c>
      <c r="F1072" t="s">
        <v>5153</v>
      </c>
      <c r="G1072" t="s">
        <v>16</v>
      </c>
      <c r="H1072" t="s">
        <v>15</v>
      </c>
      <c r="I1072" t="s">
        <v>5152</v>
      </c>
      <c r="J1072">
        <v>60031159</v>
      </c>
      <c r="K1072" t="s">
        <v>5151</v>
      </c>
      <c r="L1072" t="s">
        <v>5150</v>
      </c>
      <c r="M1072" t="s">
        <v>2119</v>
      </c>
      <c r="N1072">
        <v>1</v>
      </c>
      <c r="O1072" t="s">
        <v>5149</v>
      </c>
      <c r="P1072">
        <v>6603357702</v>
      </c>
      <c r="Q1072">
        <v>60031159</v>
      </c>
      <c r="R1072" s="7">
        <v>37622</v>
      </c>
      <c r="S1072" s="8">
        <f t="shared" si="136"/>
        <v>2003</v>
      </c>
      <c r="T1072" s="8">
        <v>2003</v>
      </c>
      <c r="U1072" s="8">
        <f t="shared" si="137"/>
        <v>19</v>
      </c>
      <c r="V1072" s="7">
        <v>2003</v>
      </c>
      <c r="W1072" t="s">
        <v>3169</v>
      </c>
      <c r="X1072" s="2">
        <v>0.68200000000000005</v>
      </c>
      <c r="Y1072" s="6">
        <f t="shared" si="134"/>
        <v>1.8205600491177493E-2</v>
      </c>
      <c r="AA1072">
        <v>2731177</v>
      </c>
      <c r="AB1072">
        <v>12375</v>
      </c>
      <c r="AD1072" t="s">
        <v>6</v>
      </c>
      <c r="AE1072">
        <v>32</v>
      </c>
      <c r="AF1072">
        <v>7</v>
      </c>
      <c r="AH1072" t="s">
        <v>5148</v>
      </c>
      <c r="AI1072" t="s">
        <v>5147</v>
      </c>
      <c r="AK1072" t="s">
        <v>5146</v>
      </c>
      <c r="AL1072">
        <v>0</v>
      </c>
      <c r="AM1072" s="5">
        <f t="shared" si="138"/>
        <v>0</v>
      </c>
      <c r="AN1072" s="4">
        <f t="shared" si="135"/>
        <v>0</v>
      </c>
      <c r="AO1072" s="3"/>
      <c r="AP1072">
        <v>0</v>
      </c>
      <c r="AR1072" t="s">
        <v>1</v>
      </c>
      <c r="AT1072" s="2">
        <v>2.1520000000000001</v>
      </c>
      <c r="AU1072" s="1">
        <f t="shared" si="139"/>
        <v>1.2743920343824244</v>
      </c>
      <c r="AV1072" s="1">
        <f t="shared" si="140"/>
        <v>0.91028002455887469</v>
      </c>
      <c r="AW1072" s="1">
        <f t="shared" si="141"/>
        <v>0.54616801473532472</v>
      </c>
    </row>
    <row r="1073" spans="1:49" x14ac:dyDescent="0.2">
      <c r="A1073">
        <v>1071</v>
      </c>
      <c r="B1073" t="s">
        <v>5145</v>
      </c>
      <c r="C1073" t="s">
        <v>5144</v>
      </c>
      <c r="D1073" t="s">
        <v>5143</v>
      </c>
      <c r="F1073" t="s">
        <v>5142</v>
      </c>
      <c r="G1073" t="s">
        <v>16</v>
      </c>
      <c r="H1073" t="s">
        <v>15</v>
      </c>
      <c r="I1073" t="s">
        <v>5141</v>
      </c>
      <c r="J1073" t="s">
        <v>5140</v>
      </c>
      <c r="K1073" t="s">
        <v>5139</v>
      </c>
      <c r="L1073" t="s">
        <v>5138</v>
      </c>
      <c r="M1073" t="s">
        <v>5137</v>
      </c>
      <c r="N1073">
        <v>4</v>
      </c>
      <c r="O1073" t="s">
        <v>5136</v>
      </c>
      <c r="P1073" t="s">
        <v>5135</v>
      </c>
      <c r="Q1073" t="s">
        <v>5134</v>
      </c>
      <c r="R1073" s="7">
        <v>37622</v>
      </c>
      <c r="S1073" s="8">
        <f t="shared" si="136"/>
        <v>2003</v>
      </c>
      <c r="T1073" s="8">
        <v>2003</v>
      </c>
      <c r="U1073" s="8">
        <f t="shared" si="137"/>
        <v>19</v>
      </c>
      <c r="V1073" s="7">
        <v>2003</v>
      </c>
      <c r="W1073" t="s">
        <v>3169</v>
      </c>
      <c r="X1073" s="2">
        <v>0.68200000000000005</v>
      </c>
      <c r="Y1073" s="6">
        <f t="shared" si="134"/>
        <v>1.8205600491177493E-2</v>
      </c>
      <c r="AA1073">
        <v>2731177</v>
      </c>
      <c r="AB1073">
        <v>12375</v>
      </c>
      <c r="AD1073" t="s">
        <v>6</v>
      </c>
      <c r="AE1073">
        <v>32</v>
      </c>
      <c r="AF1073">
        <v>7</v>
      </c>
      <c r="AH1073" t="s">
        <v>5133</v>
      </c>
      <c r="AI1073" t="s">
        <v>5132</v>
      </c>
      <c r="AK1073" t="s">
        <v>5131</v>
      </c>
      <c r="AL1073">
        <v>0</v>
      </c>
      <c r="AM1073" s="5">
        <f t="shared" si="138"/>
        <v>0</v>
      </c>
      <c r="AN1073" s="4">
        <f t="shared" si="135"/>
        <v>0</v>
      </c>
      <c r="AO1073" s="3"/>
      <c r="AP1073">
        <v>0</v>
      </c>
      <c r="AR1073" t="s">
        <v>1</v>
      </c>
      <c r="AT1073" s="2">
        <v>2.1520000000000001</v>
      </c>
      <c r="AU1073" s="1">
        <f t="shared" si="139"/>
        <v>1.2743920343824244</v>
      </c>
      <c r="AV1073" s="1">
        <f t="shared" si="140"/>
        <v>0.91028002455887469</v>
      </c>
      <c r="AW1073" s="1">
        <f t="shared" si="141"/>
        <v>0.54616801473532472</v>
      </c>
    </row>
    <row r="1074" spans="1:49" x14ac:dyDescent="0.2">
      <c r="A1074">
        <v>1072</v>
      </c>
      <c r="B1074" t="s">
        <v>5130</v>
      </c>
      <c r="C1074" t="s">
        <v>5129</v>
      </c>
      <c r="D1074" t="s">
        <v>5128</v>
      </c>
      <c r="F1074" t="s">
        <v>5127</v>
      </c>
      <c r="G1074" t="s">
        <v>16</v>
      </c>
      <c r="H1074" t="s">
        <v>15</v>
      </c>
      <c r="I1074" t="s">
        <v>5126</v>
      </c>
      <c r="J1074" t="s">
        <v>5125</v>
      </c>
      <c r="K1074" t="s">
        <v>5124</v>
      </c>
      <c r="L1074" t="s">
        <v>5123</v>
      </c>
      <c r="M1074" t="s">
        <v>389</v>
      </c>
      <c r="N1074">
        <v>1</v>
      </c>
      <c r="O1074" t="s">
        <v>5122</v>
      </c>
      <c r="P1074">
        <v>7101686861</v>
      </c>
      <c r="Q1074" t="s">
        <v>5121</v>
      </c>
      <c r="R1074" s="7">
        <v>37622</v>
      </c>
      <c r="S1074" s="8">
        <f t="shared" si="136"/>
        <v>2003</v>
      </c>
      <c r="T1074" s="8">
        <v>2003</v>
      </c>
      <c r="U1074" s="8">
        <f t="shared" si="137"/>
        <v>19</v>
      </c>
      <c r="V1074" s="7">
        <v>37956</v>
      </c>
      <c r="W1074" t="s">
        <v>5120</v>
      </c>
      <c r="X1074" s="2">
        <v>1.3280000000000001</v>
      </c>
      <c r="Y1074" s="6">
        <f t="shared" si="134"/>
        <v>3.5450201542937994E-2</v>
      </c>
      <c r="AA1074">
        <v>7413335</v>
      </c>
      <c r="AB1074">
        <v>29251</v>
      </c>
      <c r="AD1074" t="s">
        <v>6</v>
      </c>
      <c r="AE1074">
        <v>45</v>
      </c>
      <c r="AF1074" s="12">
        <v>0</v>
      </c>
      <c r="AI1074" t="s">
        <v>5119</v>
      </c>
      <c r="AK1074" t="s">
        <v>5118</v>
      </c>
      <c r="AL1074">
        <v>82</v>
      </c>
      <c r="AM1074" s="5">
        <f t="shared" si="138"/>
        <v>4.3157894736842106</v>
      </c>
      <c r="AN1074" s="4">
        <f t="shared" si="135"/>
        <v>6.5365989756671116E-3</v>
      </c>
      <c r="AO1074" s="3"/>
      <c r="AP1074">
        <v>0</v>
      </c>
      <c r="AR1074" t="s">
        <v>1</v>
      </c>
      <c r="AT1074" s="2">
        <v>2.4580000000000002</v>
      </c>
      <c r="AU1074" s="1">
        <f t="shared" si="139"/>
        <v>2.6776120772756729</v>
      </c>
      <c r="AV1074" s="1">
        <f t="shared" si="140"/>
        <v>2.0993400259302555</v>
      </c>
      <c r="AW1074" s="1">
        <f t="shared" si="141"/>
        <v>1.5210679745848377</v>
      </c>
    </row>
    <row r="1075" spans="1:49" x14ac:dyDescent="0.2">
      <c r="A1075">
        <v>1073</v>
      </c>
      <c r="B1075" t="s">
        <v>5117</v>
      </c>
      <c r="C1075" t="s">
        <v>5116</v>
      </c>
      <c r="D1075" t="s">
        <v>5115</v>
      </c>
      <c r="F1075" t="s">
        <v>5114</v>
      </c>
      <c r="G1075" t="s">
        <v>16</v>
      </c>
      <c r="H1075" t="s">
        <v>15</v>
      </c>
      <c r="I1075" t="s">
        <v>5113</v>
      </c>
      <c r="N1075">
        <v>1</v>
      </c>
      <c r="O1075" t="s">
        <v>5112</v>
      </c>
      <c r="P1075">
        <v>7006929231</v>
      </c>
      <c r="R1075" s="7">
        <v>37622</v>
      </c>
      <c r="S1075" s="8">
        <f t="shared" si="136"/>
        <v>2003</v>
      </c>
      <c r="T1075" s="8">
        <v>2003</v>
      </c>
      <c r="U1075" s="8">
        <f t="shared" si="137"/>
        <v>19</v>
      </c>
      <c r="V1075" s="7">
        <v>37956</v>
      </c>
      <c r="W1075" t="s">
        <v>5111</v>
      </c>
      <c r="X1075" s="2" t="s">
        <v>0</v>
      </c>
      <c r="Y1075" s="6" t="e">
        <f t="shared" si="134"/>
        <v>#VALUE!</v>
      </c>
      <c r="AA1075">
        <v>9611290</v>
      </c>
      <c r="AB1075">
        <v>27687</v>
      </c>
      <c r="AD1075" t="s">
        <v>6</v>
      </c>
      <c r="AE1075">
        <v>16</v>
      </c>
      <c r="AF1075">
        <v>9</v>
      </c>
      <c r="AH1075">
        <v>49</v>
      </c>
      <c r="AI1075" t="s">
        <v>5110</v>
      </c>
      <c r="AK1075" t="s">
        <v>5109</v>
      </c>
      <c r="AL1075">
        <v>0</v>
      </c>
      <c r="AM1075" s="5">
        <f t="shared" si="138"/>
        <v>0</v>
      </c>
      <c r="AN1075" s="4">
        <f t="shared" si="135"/>
        <v>0</v>
      </c>
      <c r="AO1075" s="3"/>
      <c r="AP1075">
        <v>1</v>
      </c>
      <c r="AQ1075" t="s">
        <v>2660</v>
      </c>
      <c r="AR1075" t="s">
        <v>1</v>
      </c>
      <c r="AS1075" t="s">
        <v>2659</v>
      </c>
      <c r="AT1075" s="2" t="s">
        <v>0</v>
      </c>
      <c r="AU1075" s="1" t="e">
        <f t="shared" si="139"/>
        <v>#VALUE!</v>
      </c>
      <c r="AV1075" s="1" t="e">
        <f t="shared" si="140"/>
        <v>#VALUE!</v>
      </c>
      <c r="AW1075" s="1" t="e">
        <f t="shared" si="141"/>
        <v>#VALUE!</v>
      </c>
    </row>
    <row r="1076" spans="1:49" x14ac:dyDescent="0.2">
      <c r="A1076">
        <v>1074</v>
      </c>
      <c r="B1076" t="s">
        <v>5108</v>
      </c>
      <c r="F1076" t="s">
        <v>5107</v>
      </c>
      <c r="G1076" t="s">
        <v>16</v>
      </c>
      <c r="H1076" t="s">
        <v>15</v>
      </c>
      <c r="I1076" t="s">
        <v>5106</v>
      </c>
      <c r="J1076" t="s">
        <v>1225</v>
      </c>
      <c r="K1076" t="s">
        <v>1224</v>
      </c>
      <c r="L1076" t="s">
        <v>1223</v>
      </c>
      <c r="M1076" t="s">
        <v>39</v>
      </c>
      <c r="N1076">
        <v>2</v>
      </c>
      <c r="O1076" t="s">
        <v>5105</v>
      </c>
      <c r="P1076" t="s">
        <v>5104</v>
      </c>
      <c r="Q1076" t="s">
        <v>5103</v>
      </c>
      <c r="R1076" s="7">
        <v>37622</v>
      </c>
      <c r="S1076" s="8">
        <f t="shared" si="136"/>
        <v>2003</v>
      </c>
      <c r="T1076" s="8">
        <v>2003</v>
      </c>
      <c r="U1076" s="8">
        <f t="shared" si="137"/>
        <v>19</v>
      </c>
      <c r="V1076" s="7">
        <v>37926</v>
      </c>
      <c r="W1076" t="s">
        <v>1207</v>
      </c>
      <c r="X1076" s="2">
        <v>0.21099999999999999</v>
      </c>
      <c r="Y1076" s="6">
        <f t="shared" si="134"/>
        <v>5.6325244921384904E-3</v>
      </c>
      <c r="AA1076">
        <v>9168516</v>
      </c>
      <c r="AB1076">
        <v>18936</v>
      </c>
      <c r="AD1076" t="s">
        <v>6</v>
      </c>
      <c r="AE1076" t="s">
        <v>2994</v>
      </c>
      <c r="AF1076">
        <v>11</v>
      </c>
      <c r="AH1076" t="s">
        <v>5102</v>
      </c>
      <c r="AI1076" t="s">
        <v>5101</v>
      </c>
      <c r="AJ1076" t="s">
        <v>5100</v>
      </c>
      <c r="AK1076" t="s">
        <v>5099</v>
      </c>
      <c r="AL1076">
        <v>23</v>
      </c>
      <c r="AM1076" s="5">
        <f t="shared" si="138"/>
        <v>1.2105263157894737</v>
      </c>
      <c r="AN1076" s="4">
        <f t="shared" si="135"/>
        <v>1.8334362980529702E-3</v>
      </c>
      <c r="AO1076" s="3"/>
      <c r="AP1076">
        <v>0</v>
      </c>
      <c r="AR1076" t="s">
        <v>1</v>
      </c>
      <c r="AT1076" s="2">
        <v>0.52500000000000002</v>
      </c>
      <c r="AU1076" s="1">
        <f t="shared" si="139"/>
        <v>0.44927980339128337</v>
      </c>
      <c r="AV1076" s="1">
        <f t="shared" si="140"/>
        <v>0.37329803950957302</v>
      </c>
      <c r="AW1076" s="1">
        <f t="shared" si="141"/>
        <v>0.29731627562786261</v>
      </c>
    </row>
    <row r="1077" spans="1:49" x14ac:dyDescent="0.2">
      <c r="A1077">
        <v>1075</v>
      </c>
      <c r="B1077" t="s">
        <v>5098</v>
      </c>
      <c r="C1077" t="s">
        <v>5097</v>
      </c>
      <c r="D1077" t="s">
        <v>5096</v>
      </c>
      <c r="F1077" t="s">
        <v>5095</v>
      </c>
      <c r="G1077" t="s">
        <v>16</v>
      </c>
      <c r="H1077" t="s">
        <v>15</v>
      </c>
      <c r="I1077" t="s">
        <v>5094</v>
      </c>
      <c r="J1077" t="s">
        <v>5093</v>
      </c>
      <c r="K1077" t="s">
        <v>5092</v>
      </c>
      <c r="L1077" t="s">
        <v>5091</v>
      </c>
      <c r="M1077" t="s">
        <v>185</v>
      </c>
      <c r="N1077">
        <v>5</v>
      </c>
      <c r="O1077" t="s">
        <v>5090</v>
      </c>
      <c r="P1077" t="s">
        <v>5089</v>
      </c>
      <c r="Q1077" t="s">
        <v>5088</v>
      </c>
      <c r="R1077" s="7">
        <v>37622</v>
      </c>
      <c r="S1077" s="8">
        <f t="shared" si="136"/>
        <v>2003</v>
      </c>
      <c r="T1077" s="8">
        <v>2003</v>
      </c>
      <c r="U1077" s="8">
        <f t="shared" si="137"/>
        <v>19</v>
      </c>
      <c r="V1077" s="7">
        <v>37926</v>
      </c>
      <c r="W1077" t="s">
        <v>1506</v>
      </c>
      <c r="X1077" s="2">
        <v>0.627</v>
      </c>
      <c r="Y1077" s="6">
        <f t="shared" si="134"/>
        <v>1.6737406903179305E-2</v>
      </c>
      <c r="AA1077">
        <v>9269851</v>
      </c>
      <c r="AB1077">
        <v>28435</v>
      </c>
      <c r="AD1077" t="s">
        <v>6</v>
      </c>
      <c r="AE1077">
        <v>54</v>
      </c>
      <c r="AF1077" s="10">
        <v>44228</v>
      </c>
      <c r="AH1077" t="s">
        <v>5087</v>
      </c>
      <c r="AI1077" t="s">
        <v>5086</v>
      </c>
      <c r="AJ1077" t="s">
        <v>5085</v>
      </c>
      <c r="AK1077" t="s">
        <v>5084</v>
      </c>
      <c r="AL1077">
        <v>23</v>
      </c>
      <c r="AM1077" s="5">
        <f t="shared" si="138"/>
        <v>1.2105263157894737</v>
      </c>
      <c r="AN1077" s="4">
        <f t="shared" si="135"/>
        <v>1.8334362980529702E-3</v>
      </c>
      <c r="AO1077" s="3"/>
      <c r="AP1077">
        <v>0</v>
      </c>
      <c r="AQ1077" t="s">
        <v>299</v>
      </c>
      <c r="AR1077" t="s">
        <v>5083</v>
      </c>
      <c r="AS1077" t="s">
        <v>297</v>
      </c>
      <c r="AT1077" s="2">
        <v>2.121</v>
      </c>
      <c r="AU1077" s="1">
        <f t="shared" si="139"/>
        <v>1.2266215721641405</v>
      </c>
      <c r="AV1077" s="1">
        <f t="shared" si="140"/>
        <v>0.92854216006161383</v>
      </c>
      <c r="AW1077" s="1">
        <f t="shared" si="141"/>
        <v>0.63046274795908708</v>
      </c>
    </row>
    <row r="1078" spans="1:49" x14ac:dyDescent="0.2">
      <c r="A1078">
        <v>1076</v>
      </c>
      <c r="B1078" t="s">
        <v>5082</v>
      </c>
      <c r="C1078" t="s">
        <v>5081</v>
      </c>
      <c r="F1078" t="s">
        <v>5080</v>
      </c>
      <c r="G1078" t="s">
        <v>16</v>
      </c>
      <c r="H1078" t="s">
        <v>15</v>
      </c>
      <c r="I1078" t="s">
        <v>5079</v>
      </c>
      <c r="J1078">
        <v>60021931</v>
      </c>
      <c r="K1078" t="s">
        <v>5078</v>
      </c>
      <c r="L1078" t="s">
        <v>5077</v>
      </c>
      <c r="M1078" t="s">
        <v>5076</v>
      </c>
      <c r="N1078">
        <v>2</v>
      </c>
      <c r="O1078" t="s">
        <v>5075</v>
      </c>
      <c r="P1078" t="s">
        <v>5074</v>
      </c>
      <c r="Q1078" t="s">
        <v>5073</v>
      </c>
      <c r="R1078" s="7">
        <v>37622</v>
      </c>
      <c r="S1078" s="8">
        <f t="shared" si="136"/>
        <v>2003</v>
      </c>
      <c r="T1078" s="8">
        <v>2003</v>
      </c>
      <c r="U1078" s="8">
        <f t="shared" si="137"/>
        <v>19</v>
      </c>
      <c r="V1078" s="7">
        <v>2003</v>
      </c>
      <c r="W1078" t="s">
        <v>5072</v>
      </c>
      <c r="X1078" s="2">
        <v>0.84399999999999997</v>
      </c>
      <c r="Y1078" s="6">
        <f t="shared" si="134"/>
        <v>2.2530097968553962E-2</v>
      </c>
      <c r="AA1078">
        <v>1495739</v>
      </c>
      <c r="AB1078">
        <v>20987</v>
      </c>
      <c r="AC1078" t="s">
        <v>5071</v>
      </c>
      <c r="AD1078" t="s">
        <v>6</v>
      </c>
      <c r="AE1078">
        <v>26</v>
      </c>
      <c r="AF1078" s="10">
        <v>44541</v>
      </c>
      <c r="AH1078" t="s">
        <v>5070</v>
      </c>
      <c r="AI1078" t="s">
        <v>5069</v>
      </c>
      <c r="AJ1078" t="s">
        <v>5068</v>
      </c>
      <c r="AK1078" t="s">
        <v>5067</v>
      </c>
      <c r="AL1078">
        <v>1</v>
      </c>
      <c r="AM1078" s="5">
        <f t="shared" si="138"/>
        <v>5.2631578947368418E-2</v>
      </c>
      <c r="AN1078" s="4">
        <f t="shared" si="135"/>
        <v>7.9714621654476962E-5</v>
      </c>
      <c r="AO1078" s="3"/>
      <c r="AP1078">
        <v>0</v>
      </c>
      <c r="AR1078" t="s">
        <v>1</v>
      </c>
      <c r="AT1078" s="2">
        <v>3.28</v>
      </c>
      <c r="AU1078" s="1">
        <f t="shared" si="139"/>
        <v>1.5794982964484112</v>
      </c>
      <c r="AV1078" s="1">
        <f t="shared" si="140"/>
        <v>1.1304906295104218</v>
      </c>
      <c r="AW1078" s="1">
        <f t="shared" si="141"/>
        <v>0.68148296257243224</v>
      </c>
    </row>
    <row r="1079" spans="1:49" x14ac:dyDescent="0.2">
      <c r="A1079">
        <v>1077</v>
      </c>
      <c r="B1079" t="s">
        <v>5066</v>
      </c>
      <c r="C1079" t="s">
        <v>5065</v>
      </c>
      <c r="D1079" t="s">
        <v>5064</v>
      </c>
      <c r="E1079">
        <v>14645077</v>
      </c>
      <c r="F1079" t="s">
        <v>5063</v>
      </c>
      <c r="G1079" t="s">
        <v>16</v>
      </c>
      <c r="H1079" t="s">
        <v>15</v>
      </c>
      <c r="I1079" t="s">
        <v>5062</v>
      </c>
      <c r="J1079" t="s">
        <v>5061</v>
      </c>
      <c r="K1079" t="s">
        <v>5060</v>
      </c>
      <c r="L1079" t="s">
        <v>5059</v>
      </c>
      <c r="M1079" t="s">
        <v>5058</v>
      </c>
      <c r="N1079">
        <v>3</v>
      </c>
      <c r="O1079" t="s">
        <v>5057</v>
      </c>
      <c r="P1079" t="s">
        <v>5056</v>
      </c>
      <c r="Q1079" t="s">
        <v>5055</v>
      </c>
      <c r="R1079" s="7">
        <v>37622</v>
      </c>
      <c r="S1079" s="8">
        <f t="shared" si="136"/>
        <v>2003</v>
      </c>
      <c r="T1079" s="8">
        <v>2003</v>
      </c>
      <c r="U1079" s="8">
        <f t="shared" si="137"/>
        <v>19</v>
      </c>
      <c r="V1079" s="7">
        <v>37956</v>
      </c>
      <c r="W1079" t="s">
        <v>4696</v>
      </c>
      <c r="X1079" s="2">
        <v>1.7130000000000001</v>
      </c>
      <c r="Y1079" s="6">
        <f t="shared" si="134"/>
        <v>4.5727556658925285E-2</v>
      </c>
      <c r="AA1079">
        <v>63495</v>
      </c>
      <c r="AB1079">
        <v>14859</v>
      </c>
      <c r="AD1079" t="s">
        <v>6</v>
      </c>
      <c r="AE1079">
        <v>85</v>
      </c>
      <c r="AF1079">
        <v>6</v>
      </c>
      <c r="AH1079" t="s">
        <v>5054</v>
      </c>
      <c r="AI1079" t="s">
        <v>5053</v>
      </c>
      <c r="AK1079" t="s">
        <v>5052</v>
      </c>
      <c r="AL1079">
        <v>16</v>
      </c>
      <c r="AM1079" s="5">
        <f t="shared" si="138"/>
        <v>0.84210526315789469</v>
      </c>
      <c r="AN1079" s="4">
        <f t="shared" si="135"/>
        <v>1.2754339464716314E-3</v>
      </c>
      <c r="AO1079" s="3"/>
      <c r="AP1079">
        <v>1</v>
      </c>
      <c r="AQ1079" t="s">
        <v>2660</v>
      </c>
      <c r="AR1079" t="s">
        <v>1</v>
      </c>
      <c r="AS1079" t="s">
        <v>2659</v>
      </c>
      <c r="AT1079" s="2">
        <v>4.0330000000000004</v>
      </c>
      <c r="AU1079" s="1">
        <f t="shared" si="139"/>
        <v>3.2391919845189188</v>
      </c>
      <c r="AV1079" s="1">
        <f t="shared" si="140"/>
        <v>2.3501495302698459</v>
      </c>
      <c r="AW1079" s="1">
        <f t="shared" si="141"/>
        <v>1.4611070760207727</v>
      </c>
    </row>
    <row r="1080" spans="1:49" x14ac:dyDescent="0.2">
      <c r="A1080">
        <v>1078</v>
      </c>
      <c r="B1080" t="s">
        <v>5051</v>
      </c>
      <c r="C1080" t="s">
        <v>5050</v>
      </c>
      <c r="F1080" t="s">
        <v>5049</v>
      </c>
      <c r="G1080" t="s">
        <v>16</v>
      </c>
      <c r="H1080" t="s">
        <v>15</v>
      </c>
      <c r="I1080" t="s">
        <v>5048</v>
      </c>
      <c r="J1080">
        <v>60095722</v>
      </c>
      <c r="K1080" t="s">
        <v>5047</v>
      </c>
      <c r="L1080" t="s">
        <v>5046</v>
      </c>
      <c r="M1080" t="s">
        <v>5045</v>
      </c>
      <c r="N1080">
        <v>1</v>
      </c>
      <c r="O1080" t="s">
        <v>5044</v>
      </c>
      <c r="P1080">
        <v>6508098672</v>
      </c>
      <c r="Q1080">
        <v>60095722</v>
      </c>
      <c r="R1080" s="7">
        <v>37622</v>
      </c>
      <c r="S1080" s="8">
        <f t="shared" si="136"/>
        <v>2003</v>
      </c>
      <c r="T1080" s="8">
        <v>2003</v>
      </c>
      <c r="U1080" s="8">
        <f t="shared" si="137"/>
        <v>19</v>
      </c>
      <c r="V1080" s="7">
        <v>37926</v>
      </c>
      <c r="W1080" t="s">
        <v>5043</v>
      </c>
      <c r="X1080" s="2">
        <v>0.33800000000000002</v>
      </c>
      <c r="Y1080" s="6">
        <f t="shared" si="134"/>
        <v>9.0227169589706634E-3</v>
      </c>
      <c r="AA1080">
        <v>10168664</v>
      </c>
      <c r="AB1080">
        <v>17450</v>
      </c>
      <c r="AD1080" t="s">
        <v>6</v>
      </c>
      <c r="AE1080">
        <v>13</v>
      </c>
      <c r="AF1080">
        <v>4</v>
      </c>
      <c r="AH1080" t="s">
        <v>5042</v>
      </c>
      <c r="AI1080" t="s">
        <v>5041</v>
      </c>
      <c r="AK1080" t="s">
        <v>5040</v>
      </c>
      <c r="AL1080">
        <v>0</v>
      </c>
      <c r="AM1080" s="5">
        <f t="shared" si="138"/>
        <v>0</v>
      </c>
      <c r="AN1080" s="4">
        <f t="shared" si="135"/>
        <v>0</v>
      </c>
      <c r="AO1080" s="3"/>
      <c r="AP1080">
        <v>0</v>
      </c>
      <c r="AR1080" t="s">
        <v>1</v>
      </c>
      <c r="AT1080" s="2" t="s">
        <v>0</v>
      </c>
      <c r="AU1080" s="1">
        <f t="shared" si="139"/>
        <v>0.63159018712794635</v>
      </c>
      <c r="AV1080" s="1">
        <f t="shared" si="140"/>
        <v>0.45113584794853318</v>
      </c>
      <c r="AW1080" s="1">
        <f t="shared" si="141"/>
        <v>0.27068150876911989</v>
      </c>
    </row>
    <row r="1081" spans="1:49" x14ac:dyDescent="0.2">
      <c r="A1081">
        <v>1079</v>
      </c>
      <c r="B1081" t="s">
        <v>5039</v>
      </c>
      <c r="C1081" t="s">
        <v>5038</v>
      </c>
      <c r="F1081" t="s">
        <v>5037</v>
      </c>
      <c r="G1081" t="s">
        <v>16</v>
      </c>
      <c r="H1081" t="s">
        <v>15</v>
      </c>
      <c r="I1081" t="s">
        <v>5036</v>
      </c>
      <c r="J1081">
        <v>60029738</v>
      </c>
      <c r="K1081" t="s">
        <v>454</v>
      </c>
      <c r="L1081" t="s">
        <v>453</v>
      </c>
      <c r="M1081" t="s">
        <v>51</v>
      </c>
      <c r="N1081">
        <v>3</v>
      </c>
      <c r="O1081" t="s">
        <v>5035</v>
      </c>
      <c r="P1081" t="s">
        <v>5034</v>
      </c>
      <c r="Q1081" t="s">
        <v>450</v>
      </c>
      <c r="R1081" s="7">
        <v>37622</v>
      </c>
      <c r="S1081" s="8">
        <f t="shared" si="136"/>
        <v>2003</v>
      </c>
      <c r="T1081" s="8">
        <v>2003</v>
      </c>
      <c r="U1081" s="8">
        <f t="shared" si="137"/>
        <v>19</v>
      </c>
      <c r="V1081" s="7">
        <v>37956</v>
      </c>
      <c r="W1081" s="11" t="s">
        <v>1564</v>
      </c>
      <c r="X1081" s="2">
        <v>2.383</v>
      </c>
      <c r="Y1081" s="6">
        <f t="shared" si="134"/>
        <v>6.3612824003630442E-2</v>
      </c>
      <c r="AA1081">
        <v>13502417</v>
      </c>
      <c r="AB1081">
        <v>17416</v>
      </c>
      <c r="AD1081" t="s">
        <v>6</v>
      </c>
      <c r="AE1081">
        <v>150</v>
      </c>
      <c r="AF1081">
        <v>6</v>
      </c>
      <c r="AH1081" t="s">
        <v>5033</v>
      </c>
      <c r="AI1081" t="s">
        <v>5032</v>
      </c>
      <c r="AK1081" t="s">
        <v>5031</v>
      </c>
      <c r="AL1081">
        <v>85</v>
      </c>
      <c r="AM1081" s="5">
        <f t="shared" si="138"/>
        <v>4.4736842105263159</v>
      </c>
      <c r="AN1081" s="4">
        <f t="shared" si="135"/>
        <v>6.775742840630543E-3</v>
      </c>
      <c r="AO1081" s="3"/>
      <c r="AP1081">
        <v>0</v>
      </c>
      <c r="AR1081" t="s">
        <v>1</v>
      </c>
      <c r="AT1081" s="2" t="s">
        <v>0</v>
      </c>
      <c r="AU1081" s="1">
        <f t="shared" si="139"/>
        <v>4.6561699654730466</v>
      </c>
      <c r="AV1081" s="1">
        <f t="shared" si="140"/>
        <v>3.519428342213049</v>
      </c>
      <c r="AW1081" s="1">
        <f t="shared" si="141"/>
        <v>2.382686718953051</v>
      </c>
    </row>
    <row r="1082" spans="1:49" x14ac:dyDescent="0.2">
      <c r="A1082">
        <v>1080</v>
      </c>
      <c r="B1082" t="s">
        <v>5030</v>
      </c>
      <c r="F1082" t="s">
        <v>5029</v>
      </c>
      <c r="G1082" t="s">
        <v>16</v>
      </c>
      <c r="H1082" t="s">
        <v>15</v>
      </c>
      <c r="I1082" t="s">
        <v>5028</v>
      </c>
      <c r="J1082">
        <v>60029306</v>
      </c>
      <c r="K1082" t="s">
        <v>5027</v>
      </c>
      <c r="L1082" t="s">
        <v>557</v>
      </c>
      <c r="M1082" t="s">
        <v>167</v>
      </c>
      <c r="N1082">
        <v>11</v>
      </c>
      <c r="O1082" t="s">
        <v>5026</v>
      </c>
      <c r="P1082" t="s">
        <v>5025</v>
      </c>
      <c r="Q1082" t="s">
        <v>5024</v>
      </c>
      <c r="R1082" s="7">
        <v>37622</v>
      </c>
      <c r="S1082" s="8">
        <f t="shared" si="136"/>
        <v>2003</v>
      </c>
      <c r="T1082" s="8">
        <v>2003</v>
      </c>
      <c r="U1082" s="8">
        <f t="shared" si="137"/>
        <v>19</v>
      </c>
      <c r="V1082" s="7">
        <v>37742</v>
      </c>
      <c r="W1082" t="s">
        <v>5023</v>
      </c>
      <c r="X1082" s="2">
        <v>0.501</v>
      </c>
      <c r="Y1082" s="6">
        <f t="shared" si="134"/>
        <v>1.3373908865219828E-2</v>
      </c>
      <c r="AA1082">
        <v>15733</v>
      </c>
      <c r="AB1082">
        <v>27875</v>
      </c>
      <c r="AD1082" t="s">
        <v>6</v>
      </c>
      <c r="AE1082">
        <v>46</v>
      </c>
      <c r="AF1082">
        <v>3</v>
      </c>
      <c r="AH1082" t="s">
        <v>5022</v>
      </c>
      <c r="AI1082" t="s">
        <v>5021</v>
      </c>
      <c r="AJ1082" t="s">
        <v>5020</v>
      </c>
      <c r="AK1082" t="s">
        <v>5019</v>
      </c>
      <c r="AL1082">
        <v>21</v>
      </c>
      <c r="AM1082" s="5">
        <f t="shared" si="138"/>
        <v>1.1052631578947369</v>
      </c>
      <c r="AN1082" s="4">
        <f t="shared" si="135"/>
        <v>1.6740070547440165E-3</v>
      </c>
      <c r="AO1082" s="3"/>
      <c r="AP1082">
        <v>0</v>
      </c>
      <c r="AR1082" t="s">
        <v>1</v>
      </c>
      <c r="AT1082" s="2" t="s">
        <v>0</v>
      </c>
      <c r="AU1082" s="1">
        <f t="shared" si="139"/>
        <v>0.98639383220770849</v>
      </c>
      <c r="AV1082" s="1">
        <f t="shared" si="140"/>
        <v>0.75239579599819228</v>
      </c>
      <c r="AW1082" s="1">
        <f t="shared" si="141"/>
        <v>0.51839775978867597</v>
      </c>
    </row>
    <row r="1083" spans="1:49" x14ac:dyDescent="0.2">
      <c r="A1083">
        <v>1081</v>
      </c>
      <c r="B1083" t="s">
        <v>5018</v>
      </c>
      <c r="C1083" t="s">
        <v>5017</v>
      </c>
      <c r="F1083" t="s">
        <v>5016</v>
      </c>
      <c r="G1083" t="s">
        <v>16</v>
      </c>
      <c r="H1083" t="s">
        <v>15</v>
      </c>
      <c r="I1083" t="s">
        <v>5015</v>
      </c>
      <c r="J1083" t="s">
        <v>5010</v>
      </c>
      <c r="K1083" t="s">
        <v>5014</v>
      </c>
      <c r="L1083" t="s">
        <v>5013</v>
      </c>
      <c r="M1083" t="s">
        <v>185</v>
      </c>
      <c r="N1083">
        <v>2</v>
      </c>
      <c r="O1083" t="s">
        <v>5012</v>
      </c>
      <c r="P1083" t="s">
        <v>5011</v>
      </c>
      <c r="Q1083" t="s">
        <v>5010</v>
      </c>
      <c r="R1083" s="7">
        <v>37622</v>
      </c>
      <c r="S1083" s="8">
        <f t="shared" si="136"/>
        <v>2003</v>
      </c>
      <c r="T1083" s="8">
        <v>2003</v>
      </c>
      <c r="U1083" s="8">
        <f t="shared" si="137"/>
        <v>19</v>
      </c>
      <c r="V1083" s="7">
        <v>37926</v>
      </c>
      <c r="W1083" t="s">
        <v>5009</v>
      </c>
      <c r="X1083" s="2" t="s">
        <v>0</v>
      </c>
      <c r="Y1083" s="6" t="e">
        <f t="shared" si="134"/>
        <v>#VALUE!</v>
      </c>
      <c r="AA1083" t="s">
        <v>5008</v>
      </c>
      <c r="AB1083">
        <v>28492</v>
      </c>
      <c r="AD1083" t="s">
        <v>6</v>
      </c>
      <c r="AE1083">
        <v>22</v>
      </c>
      <c r="AF1083">
        <v>11</v>
      </c>
      <c r="AH1083" t="s">
        <v>5007</v>
      </c>
      <c r="AI1083" t="s">
        <v>5006</v>
      </c>
      <c r="AK1083" t="s">
        <v>5005</v>
      </c>
      <c r="AL1083">
        <v>2</v>
      </c>
      <c r="AM1083" s="5">
        <f t="shared" si="138"/>
        <v>0.10526315789473684</v>
      </c>
      <c r="AN1083" s="4">
        <f t="shared" si="135"/>
        <v>1.5942924330895392E-4</v>
      </c>
      <c r="AO1083" s="3"/>
      <c r="AP1083">
        <v>0</v>
      </c>
      <c r="AR1083" t="s">
        <v>1</v>
      </c>
      <c r="AT1083" s="2" t="s">
        <v>0</v>
      </c>
      <c r="AU1083" s="1" t="e">
        <f t="shared" si="139"/>
        <v>#VALUE!</v>
      </c>
      <c r="AV1083" s="1" t="e">
        <f t="shared" si="140"/>
        <v>#VALUE!</v>
      </c>
      <c r="AW1083" s="1" t="e">
        <f t="shared" si="141"/>
        <v>#VALUE!</v>
      </c>
    </row>
    <row r="1084" spans="1:49" x14ac:dyDescent="0.2">
      <c r="A1084">
        <v>1082</v>
      </c>
      <c r="B1084" t="s">
        <v>5004</v>
      </c>
      <c r="C1084" t="s">
        <v>5003</v>
      </c>
      <c r="F1084" t="s">
        <v>5002</v>
      </c>
      <c r="G1084" t="s">
        <v>16</v>
      </c>
      <c r="H1084" t="s">
        <v>15</v>
      </c>
      <c r="I1084" t="s">
        <v>5001</v>
      </c>
      <c r="J1084">
        <v>101465707</v>
      </c>
      <c r="K1084" t="s">
        <v>5000</v>
      </c>
      <c r="L1084" t="s">
        <v>4999</v>
      </c>
      <c r="M1084" t="s">
        <v>11</v>
      </c>
      <c r="N1084">
        <v>3</v>
      </c>
      <c r="O1084" t="s">
        <v>4998</v>
      </c>
      <c r="P1084" t="s">
        <v>4997</v>
      </c>
      <c r="Q1084" t="s">
        <v>4996</v>
      </c>
      <c r="R1084" s="7">
        <v>37622</v>
      </c>
      <c r="S1084" s="8">
        <f t="shared" si="136"/>
        <v>2003</v>
      </c>
      <c r="T1084" s="8">
        <v>2003</v>
      </c>
      <c r="U1084" s="8">
        <f t="shared" si="137"/>
        <v>19</v>
      </c>
      <c r="V1084" s="7">
        <v>37865</v>
      </c>
      <c r="W1084" t="s">
        <v>1745</v>
      </c>
      <c r="X1084" s="2">
        <v>0.48699999999999999</v>
      </c>
      <c r="Y1084" s="6">
        <f t="shared" si="134"/>
        <v>1.3000186861002109E-2</v>
      </c>
      <c r="AA1084">
        <v>214922</v>
      </c>
      <c r="AB1084">
        <v>130262</v>
      </c>
      <c r="AD1084" t="s">
        <v>6</v>
      </c>
      <c r="AE1084">
        <v>42</v>
      </c>
      <c r="AF1084" t="s">
        <v>4995</v>
      </c>
      <c r="AH1084" t="s">
        <v>4994</v>
      </c>
      <c r="AI1084" t="s">
        <v>4993</v>
      </c>
      <c r="AJ1084" t="s">
        <v>4992</v>
      </c>
      <c r="AK1084" t="s">
        <v>4991</v>
      </c>
      <c r="AL1084">
        <v>43</v>
      </c>
      <c r="AM1084" s="5">
        <f t="shared" si="138"/>
        <v>2.263157894736842</v>
      </c>
      <c r="AN1084" s="4">
        <f t="shared" si="135"/>
        <v>3.4277287311425095E-3</v>
      </c>
      <c r="AO1084" s="3"/>
      <c r="AP1084">
        <v>0</v>
      </c>
      <c r="AR1084" t="s">
        <v>1</v>
      </c>
      <c r="AT1084" s="2" t="s">
        <v>0</v>
      </c>
      <c r="AU1084" s="1">
        <f t="shared" si="139"/>
        <v>1.0128449422044228</v>
      </c>
      <c r="AV1084" s="1">
        <f t="shared" si="140"/>
        <v>0.82139577960723098</v>
      </c>
      <c r="AW1084" s="1">
        <f t="shared" si="141"/>
        <v>0.62994661701003885</v>
      </c>
    </row>
    <row r="1085" spans="1:49" x14ac:dyDescent="0.2">
      <c r="A1085">
        <v>1083</v>
      </c>
      <c r="B1085" t="s">
        <v>4990</v>
      </c>
      <c r="F1085" t="s">
        <v>4989</v>
      </c>
      <c r="G1085" t="s">
        <v>16</v>
      </c>
      <c r="H1085" t="s">
        <v>15</v>
      </c>
      <c r="I1085" t="s">
        <v>4988</v>
      </c>
      <c r="J1085">
        <v>60011001</v>
      </c>
      <c r="K1085" t="s">
        <v>4307</v>
      </c>
      <c r="L1085" t="s">
        <v>4306</v>
      </c>
      <c r="M1085" t="s">
        <v>11</v>
      </c>
      <c r="N1085">
        <v>2</v>
      </c>
      <c r="O1085" t="s">
        <v>4987</v>
      </c>
      <c r="P1085" t="s">
        <v>4986</v>
      </c>
      <c r="Q1085" t="s">
        <v>4985</v>
      </c>
      <c r="R1085" s="7">
        <v>37622</v>
      </c>
      <c r="S1085" s="8">
        <f t="shared" si="136"/>
        <v>2003</v>
      </c>
      <c r="T1085" s="8">
        <v>2003</v>
      </c>
      <c r="U1085" s="8">
        <f t="shared" si="137"/>
        <v>19</v>
      </c>
      <c r="V1085" s="7">
        <v>37926</v>
      </c>
      <c r="W1085" t="s">
        <v>1207</v>
      </c>
      <c r="X1085" s="2">
        <v>0.21099999999999999</v>
      </c>
      <c r="Y1085" s="6">
        <f t="shared" si="134"/>
        <v>5.6325244921384904E-3</v>
      </c>
      <c r="AA1085">
        <v>9168516</v>
      </c>
      <c r="AB1085">
        <v>18936</v>
      </c>
      <c r="AD1085" t="s">
        <v>6</v>
      </c>
      <c r="AE1085" t="s">
        <v>2994</v>
      </c>
      <c r="AF1085">
        <v>11</v>
      </c>
      <c r="AH1085" t="s">
        <v>4984</v>
      </c>
      <c r="AI1085" t="s">
        <v>4983</v>
      </c>
      <c r="AJ1085" t="s">
        <v>4982</v>
      </c>
      <c r="AK1085" t="s">
        <v>4981</v>
      </c>
      <c r="AL1085">
        <v>11</v>
      </c>
      <c r="AM1085" s="5">
        <f t="shared" si="138"/>
        <v>0.57894736842105265</v>
      </c>
      <c r="AN1085" s="4">
        <f t="shared" si="135"/>
        <v>8.768608381992467E-4</v>
      </c>
      <c r="AO1085" s="3"/>
      <c r="AP1085">
        <v>0</v>
      </c>
      <c r="AR1085" t="s">
        <v>1</v>
      </c>
      <c r="AT1085" s="2">
        <v>0.52500000000000002</v>
      </c>
      <c r="AU1085" s="1">
        <f t="shared" si="139"/>
        <v>0.42058253959567171</v>
      </c>
      <c r="AV1085" s="1">
        <f t="shared" si="140"/>
        <v>0.3254692665168869</v>
      </c>
      <c r="AW1085" s="1">
        <f t="shared" si="141"/>
        <v>0.23035599343810198</v>
      </c>
    </row>
    <row r="1086" spans="1:49" x14ac:dyDescent="0.2">
      <c r="A1086">
        <v>1084</v>
      </c>
      <c r="B1086" t="s">
        <v>4980</v>
      </c>
      <c r="C1086" t="s">
        <v>4979</v>
      </c>
      <c r="D1086" t="s">
        <v>4978</v>
      </c>
      <c r="F1086" t="s">
        <v>4977</v>
      </c>
      <c r="G1086" t="s">
        <v>16</v>
      </c>
      <c r="H1086" t="s">
        <v>15</v>
      </c>
      <c r="I1086" t="s">
        <v>4976</v>
      </c>
      <c r="J1086" t="s">
        <v>4975</v>
      </c>
      <c r="K1086" t="s">
        <v>4974</v>
      </c>
      <c r="L1086" t="s">
        <v>4973</v>
      </c>
      <c r="M1086" t="s">
        <v>4972</v>
      </c>
      <c r="N1086">
        <v>4</v>
      </c>
      <c r="O1086" t="s">
        <v>4971</v>
      </c>
      <c r="P1086" t="s">
        <v>4970</v>
      </c>
      <c r="Q1086" t="s">
        <v>4969</v>
      </c>
      <c r="R1086" s="7">
        <v>37622</v>
      </c>
      <c r="S1086" s="8">
        <f t="shared" si="136"/>
        <v>2003</v>
      </c>
      <c r="T1086" s="8">
        <v>2003</v>
      </c>
      <c r="U1086" s="8">
        <f t="shared" si="137"/>
        <v>19</v>
      </c>
      <c r="V1086" s="7">
        <v>37956</v>
      </c>
      <c r="W1086" t="s">
        <v>4968</v>
      </c>
      <c r="X1086" s="2">
        <v>1.419</v>
      </c>
      <c r="Y1086" s="6">
        <f t="shared" si="134"/>
        <v>3.7879394570353171E-2</v>
      </c>
      <c r="AA1086">
        <v>988472</v>
      </c>
      <c r="AB1086">
        <v>18012</v>
      </c>
      <c r="AD1086" t="s">
        <v>6</v>
      </c>
      <c r="AE1086">
        <v>50</v>
      </c>
      <c r="AF1086">
        <v>3</v>
      </c>
      <c r="AH1086" t="s">
        <v>4967</v>
      </c>
      <c r="AI1086" t="s">
        <v>4966</v>
      </c>
      <c r="AJ1086" t="s">
        <v>4965</v>
      </c>
      <c r="AK1086" t="s">
        <v>4964</v>
      </c>
      <c r="AL1086">
        <v>14</v>
      </c>
      <c r="AM1086" s="5">
        <f t="shared" si="138"/>
        <v>0.73684210526315785</v>
      </c>
      <c r="AN1086" s="4">
        <f t="shared" si="135"/>
        <v>1.1160047031626775E-3</v>
      </c>
      <c r="AO1086" s="3"/>
      <c r="AP1086">
        <v>0</v>
      </c>
      <c r="AQ1086" t="s">
        <v>4963</v>
      </c>
      <c r="AR1086" t="s">
        <v>1</v>
      </c>
      <c r="AS1086" t="s">
        <v>4962</v>
      </c>
      <c r="AT1086" s="2" t="s">
        <v>0</v>
      </c>
      <c r="AU1086" s="1">
        <f t="shared" si="139"/>
        <v>2.6850377610196019</v>
      </c>
      <c r="AV1086" s="1">
        <f t="shared" si="140"/>
        <v>1.9497699636757924</v>
      </c>
      <c r="AW1086" s="1">
        <f t="shared" si="141"/>
        <v>1.2145021663319826</v>
      </c>
    </row>
    <row r="1087" spans="1:49" x14ac:dyDescent="0.2">
      <c r="A1087">
        <v>1085</v>
      </c>
      <c r="B1087" t="s">
        <v>4961</v>
      </c>
      <c r="C1087" t="s">
        <v>4960</v>
      </c>
      <c r="D1087" t="s">
        <v>4959</v>
      </c>
      <c r="F1087" t="s">
        <v>4958</v>
      </c>
      <c r="G1087" t="s">
        <v>16</v>
      </c>
      <c r="H1087" t="s">
        <v>15</v>
      </c>
      <c r="I1087" t="s">
        <v>4957</v>
      </c>
      <c r="J1087">
        <v>60000762</v>
      </c>
      <c r="K1087" t="s">
        <v>4956</v>
      </c>
      <c r="L1087" t="s">
        <v>3415</v>
      </c>
      <c r="M1087" t="s">
        <v>357</v>
      </c>
      <c r="N1087">
        <v>2</v>
      </c>
      <c r="O1087" t="s">
        <v>4955</v>
      </c>
      <c r="P1087" t="s">
        <v>4954</v>
      </c>
      <c r="Q1087" t="s">
        <v>4953</v>
      </c>
      <c r="R1087" s="7">
        <v>37622</v>
      </c>
      <c r="S1087" s="8">
        <f t="shared" si="136"/>
        <v>2003</v>
      </c>
      <c r="T1087" s="8">
        <v>2003</v>
      </c>
      <c r="U1087" s="8">
        <f t="shared" si="137"/>
        <v>19</v>
      </c>
      <c r="V1087" s="7">
        <v>37956</v>
      </c>
      <c r="W1087" t="s">
        <v>2258</v>
      </c>
      <c r="X1087" s="2">
        <v>0.998</v>
      </c>
      <c r="Y1087" s="6">
        <f t="shared" si="134"/>
        <v>2.664104001494888E-2</v>
      </c>
      <c r="AA1087">
        <v>14678039</v>
      </c>
      <c r="AB1087">
        <v>19156</v>
      </c>
      <c r="AD1087" t="s">
        <v>6</v>
      </c>
      <c r="AE1087">
        <v>32</v>
      </c>
      <c r="AF1087">
        <v>4</v>
      </c>
      <c r="AH1087" t="s">
        <v>4952</v>
      </c>
      <c r="AI1087" t="s">
        <v>4951</v>
      </c>
      <c r="AJ1087" t="s">
        <v>4950</v>
      </c>
      <c r="AK1087" t="s">
        <v>4949</v>
      </c>
      <c r="AL1087">
        <v>16</v>
      </c>
      <c r="AM1087" s="5">
        <f t="shared" si="138"/>
        <v>0.84210526315789469</v>
      </c>
      <c r="AN1087" s="4">
        <f t="shared" si="135"/>
        <v>1.2754339464716314E-3</v>
      </c>
      <c r="AO1087" s="3"/>
      <c r="AP1087">
        <v>0</v>
      </c>
      <c r="AQ1087" t="s">
        <v>3047</v>
      </c>
      <c r="AR1087" t="s">
        <v>1</v>
      </c>
      <c r="AS1087" t="s">
        <v>3046</v>
      </c>
      <c r="AT1087" s="2" t="s">
        <v>0</v>
      </c>
      <c r="AU1087" s="1">
        <f t="shared" si="139"/>
        <v>1.9031358194405705</v>
      </c>
      <c r="AV1087" s="1">
        <f t="shared" si="140"/>
        <v>1.3958236980710255</v>
      </c>
      <c r="AW1087" s="1">
        <f t="shared" si="141"/>
        <v>0.88851157670148062</v>
      </c>
    </row>
    <row r="1088" spans="1:49" x14ac:dyDescent="0.2">
      <c r="A1088">
        <v>1086</v>
      </c>
      <c r="B1088" t="s">
        <v>4948</v>
      </c>
      <c r="C1088" t="s">
        <v>4947</v>
      </c>
      <c r="D1088" t="s">
        <v>4946</v>
      </c>
      <c r="F1088" t="s">
        <v>4945</v>
      </c>
      <c r="G1088" t="s">
        <v>16</v>
      </c>
      <c r="H1088" t="s">
        <v>15</v>
      </c>
      <c r="I1088" t="s">
        <v>4944</v>
      </c>
      <c r="J1088" t="s">
        <v>4943</v>
      </c>
      <c r="K1088" t="s">
        <v>4942</v>
      </c>
      <c r="L1088" t="s">
        <v>4941</v>
      </c>
      <c r="M1088" t="s">
        <v>4940</v>
      </c>
      <c r="N1088">
        <v>2</v>
      </c>
      <c r="O1088" t="s">
        <v>4939</v>
      </c>
      <c r="P1088" t="s">
        <v>4938</v>
      </c>
      <c r="Q1088" t="s">
        <v>4937</v>
      </c>
      <c r="R1088" s="7">
        <v>37622</v>
      </c>
      <c r="S1088" s="8">
        <f t="shared" si="136"/>
        <v>2003</v>
      </c>
      <c r="T1088" s="8">
        <v>2003</v>
      </c>
      <c r="U1088" s="8">
        <f t="shared" si="137"/>
        <v>19</v>
      </c>
      <c r="V1088" s="7">
        <v>2003</v>
      </c>
      <c r="W1088" t="s">
        <v>2794</v>
      </c>
      <c r="X1088" s="2">
        <v>0.54700000000000004</v>
      </c>
      <c r="Y1088" s="6">
        <f t="shared" si="134"/>
        <v>1.4601852593363766E-2</v>
      </c>
      <c r="AA1088">
        <v>14348411</v>
      </c>
      <c r="AB1088">
        <v>17683</v>
      </c>
      <c r="AC1088">
        <v>16180399</v>
      </c>
      <c r="AD1088" t="s">
        <v>6</v>
      </c>
      <c r="AE1088">
        <v>57</v>
      </c>
      <c r="AF1088">
        <v>1</v>
      </c>
      <c r="AH1088" s="9">
        <v>42248</v>
      </c>
      <c r="AI1088" t="s">
        <v>4936</v>
      </c>
      <c r="AJ1088" t="s">
        <v>4935</v>
      </c>
      <c r="AK1088" t="s">
        <v>4934</v>
      </c>
      <c r="AL1088">
        <v>28</v>
      </c>
      <c r="AM1088" s="5">
        <f t="shared" si="138"/>
        <v>1.4736842105263157</v>
      </c>
      <c r="AN1088" s="4">
        <f t="shared" si="135"/>
        <v>2.2320094063253549E-3</v>
      </c>
      <c r="AO1088" s="3"/>
      <c r="AP1088">
        <v>0</v>
      </c>
      <c r="AR1088" t="s">
        <v>4933</v>
      </c>
      <c r="AT1088" s="2" t="s">
        <v>0</v>
      </c>
      <c r="AU1088" s="1">
        <f t="shared" si="139"/>
        <v>1.0890899637252243</v>
      </c>
      <c r="AV1088" s="1">
        <f t="shared" si="140"/>
        <v>0.84169309998445607</v>
      </c>
      <c r="AW1088" s="1">
        <f t="shared" si="141"/>
        <v>0.59429623624368777</v>
      </c>
    </row>
    <row r="1089" spans="1:49" x14ac:dyDescent="0.2">
      <c r="A1089">
        <v>1087</v>
      </c>
      <c r="B1089" t="s">
        <v>4932</v>
      </c>
      <c r="C1089" t="s">
        <v>4931</v>
      </c>
      <c r="D1089" t="s">
        <v>4930</v>
      </c>
      <c r="F1089" t="s">
        <v>4929</v>
      </c>
      <c r="G1089" t="s">
        <v>16</v>
      </c>
      <c r="H1089" t="s">
        <v>15</v>
      </c>
      <c r="I1089" t="s">
        <v>4928</v>
      </c>
      <c r="J1089" t="s">
        <v>4927</v>
      </c>
      <c r="K1089" t="s">
        <v>4926</v>
      </c>
      <c r="L1089" t="s">
        <v>4925</v>
      </c>
      <c r="M1089" t="s">
        <v>4924</v>
      </c>
      <c r="N1089">
        <v>2</v>
      </c>
      <c r="O1089" t="s">
        <v>4923</v>
      </c>
      <c r="P1089" t="s">
        <v>4922</v>
      </c>
      <c r="Q1089" t="s">
        <v>4921</v>
      </c>
      <c r="R1089" s="7">
        <v>37622</v>
      </c>
      <c r="S1089" s="8">
        <f t="shared" si="136"/>
        <v>2003</v>
      </c>
      <c r="T1089" s="8">
        <v>2003</v>
      </c>
      <c r="U1089" s="8">
        <f t="shared" si="137"/>
        <v>19</v>
      </c>
      <c r="V1089" s="7">
        <v>2003</v>
      </c>
      <c r="W1089" t="s">
        <v>2794</v>
      </c>
      <c r="X1089" s="2">
        <v>0.54700000000000004</v>
      </c>
      <c r="Y1089" s="6">
        <f t="shared" si="134"/>
        <v>1.4601852593363766E-2</v>
      </c>
      <c r="AA1089">
        <v>14348411</v>
      </c>
      <c r="AB1089">
        <v>17683</v>
      </c>
      <c r="AC1089">
        <v>16180399</v>
      </c>
      <c r="AD1089" t="s">
        <v>6</v>
      </c>
      <c r="AE1089">
        <v>57</v>
      </c>
      <c r="AF1089">
        <v>1</v>
      </c>
      <c r="AH1089" t="s">
        <v>4920</v>
      </c>
      <c r="AI1089" t="s">
        <v>4919</v>
      </c>
      <c r="AJ1089" t="s">
        <v>4918</v>
      </c>
      <c r="AK1089" t="s">
        <v>4917</v>
      </c>
      <c r="AL1089">
        <v>5</v>
      </c>
      <c r="AM1089" s="5">
        <f t="shared" si="138"/>
        <v>0.26315789473684209</v>
      </c>
      <c r="AN1089" s="4">
        <f t="shared" si="135"/>
        <v>3.9857310827238487E-4</v>
      </c>
      <c r="AO1089" s="3"/>
      <c r="AP1089">
        <v>0</v>
      </c>
      <c r="AQ1089" t="s">
        <v>4916</v>
      </c>
      <c r="AR1089" t="s">
        <v>4915</v>
      </c>
      <c r="AS1089" t="s">
        <v>4914</v>
      </c>
      <c r="AT1089" s="2" t="s">
        <v>0</v>
      </c>
      <c r="AU1089" s="1">
        <f t="shared" si="139"/>
        <v>1.0340868747836351</v>
      </c>
      <c r="AV1089" s="1">
        <f t="shared" si="140"/>
        <v>0.75002128508180754</v>
      </c>
      <c r="AW1089" s="1">
        <f t="shared" si="141"/>
        <v>0.46595569537997994</v>
      </c>
    </row>
    <row r="1090" spans="1:49" x14ac:dyDescent="0.2">
      <c r="A1090">
        <v>1088</v>
      </c>
      <c r="B1090" t="s">
        <v>4913</v>
      </c>
      <c r="C1090" t="s">
        <v>4912</v>
      </c>
      <c r="D1090" t="s">
        <v>4911</v>
      </c>
      <c r="E1090">
        <v>14645080</v>
      </c>
      <c r="F1090" t="s">
        <v>4910</v>
      </c>
      <c r="G1090" t="s">
        <v>16</v>
      </c>
      <c r="H1090" t="s">
        <v>15</v>
      </c>
      <c r="I1090" t="s">
        <v>4909</v>
      </c>
      <c r="J1090">
        <v>60030318</v>
      </c>
      <c r="K1090" t="s">
        <v>4908</v>
      </c>
      <c r="L1090" t="s">
        <v>4907</v>
      </c>
      <c r="M1090" t="s">
        <v>132</v>
      </c>
      <c r="N1090">
        <v>3</v>
      </c>
      <c r="O1090" t="s">
        <v>4906</v>
      </c>
      <c r="P1090" t="s">
        <v>4905</v>
      </c>
      <c r="Q1090" t="s">
        <v>4904</v>
      </c>
      <c r="R1090" s="7">
        <v>37622</v>
      </c>
      <c r="S1090" s="8">
        <f t="shared" si="136"/>
        <v>2003</v>
      </c>
      <c r="T1090" s="8">
        <v>2003</v>
      </c>
      <c r="U1090" s="8">
        <f t="shared" si="137"/>
        <v>19</v>
      </c>
      <c r="V1090" s="7">
        <v>37956</v>
      </c>
      <c r="W1090" t="s">
        <v>4696</v>
      </c>
      <c r="X1090" s="2">
        <v>1.7130000000000001</v>
      </c>
      <c r="Y1090" s="6">
        <f t="shared" si="134"/>
        <v>4.5727556658925285E-2</v>
      </c>
      <c r="AA1090">
        <v>63495</v>
      </c>
      <c r="AB1090">
        <v>14859</v>
      </c>
      <c r="AD1090" t="s">
        <v>6</v>
      </c>
      <c r="AE1090">
        <v>85</v>
      </c>
      <c r="AF1090">
        <v>6</v>
      </c>
      <c r="AH1090" t="s">
        <v>4903</v>
      </c>
      <c r="AI1090" t="s">
        <v>4902</v>
      </c>
      <c r="AK1090" t="s">
        <v>4901</v>
      </c>
      <c r="AL1090">
        <v>4</v>
      </c>
      <c r="AM1090" s="5">
        <f t="shared" si="138"/>
        <v>0.21052631578947367</v>
      </c>
      <c r="AN1090" s="4">
        <f t="shared" si="135"/>
        <v>3.1885848661790785E-4</v>
      </c>
      <c r="AO1090" s="3"/>
      <c r="AP1090">
        <v>1</v>
      </c>
      <c r="AR1090" t="s">
        <v>1</v>
      </c>
      <c r="AT1090" s="2">
        <v>4.0330000000000004</v>
      </c>
      <c r="AU1090" s="1">
        <f t="shared" si="139"/>
        <v>3.2104947207233074</v>
      </c>
      <c r="AV1090" s="1">
        <f t="shared" si="140"/>
        <v>2.30232075727716</v>
      </c>
      <c r="AW1090" s="1">
        <f t="shared" si="141"/>
        <v>1.3941467938310119</v>
      </c>
    </row>
    <row r="1091" spans="1:49" x14ac:dyDescent="0.2">
      <c r="A1091">
        <v>1089</v>
      </c>
      <c r="B1091" t="s">
        <v>4900</v>
      </c>
      <c r="F1091" t="s">
        <v>4899</v>
      </c>
      <c r="G1091" t="s">
        <v>16</v>
      </c>
      <c r="H1091" t="s">
        <v>15</v>
      </c>
      <c r="I1091" t="s">
        <v>4898</v>
      </c>
      <c r="J1091" t="s">
        <v>4893</v>
      </c>
      <c r="K1091" t="s">
        <v>4897</v>
      </c>
      <c r="L1091" t="s">
        <v>4896</v>
      </c>
      <c r="M1091" t="s">
        <v>39</v>
      </c>
      <c r="N1091">
        <v>2</v>
      </c>
      <c r="O1091" t="s">
        <v>4895</v>
      </c>
      <c r="P1091" t="s">
        <v>4894</v>
      </c>
      <c r="Q1091" t="s">
        <v>4893</v>
      </c>
      <c r="R1091" s="7">
        <v>37622</v>
      </c>
      <c r="S1091" s="8">
        <f t="shared" si="136"/>
        <v>2003</v>
      </c>
      <c r="T1091" s="8">
        <v>2003</v>
      </c>
      <c r="U1091" s="8">
        <f t="shared" si="137"/>
        <v>19</v>
      </c>
      <c r="V1091" s="7">
        <v>37926</v>
      </c>
      <c r="W1091" t="s">
        <v>2840</v>
      </c>
      <c r="X1091" s="2">
        <v>0.182</v>
      </c>
      <c r="Y1091" s="6">
        <f t="shared" ref="Y1091:Y1154" si="142">(X1091-$Z$3)/($Z$2-$Z$3)</f>
        <v>4.8583860548303574E-3</v>
      </c>
      <c r="AA1091">
        <v>9168524</v>
      </c>
      <c r="AB1091">
        <v>26075</v>
      </c>
      <c r="AD1091" t="s">
        <v>6</v>
      </c>
      <c r="AE1091" t="s">
        <v>3976</v>
      </c>
      <c r="AF1091">
        <v>11</v>
      </c>
      <c r="AH1091" t="s">
        <v>4892</v>
      </c>
      <c r="AI1091" t="s">
        <v>4891</v>
      </c>
      <c r="AJ1091" t="s">
        <v>4890</v>
      </c>
      <c r="AK1091" t="s">
        <v>4889</v>
      </c>
      <c r="AL1091">
        <v>10</v>
      </c>
      <c r="AM1091" s="5">
        <f t="shared" si="138"/>
        <v>0.52631578947368418</v>
      </c>
      <c r="AN1091" s="4">
        <f t="shared" ref="AN1091:AN1154" si="143">(AM1091-$AO$3)/($AO$2-$AO$3)</f>
        <v>7.9714621654476973E-4</v>
      </c>
      <c r="AO1091" s="3"/>
      <c r="AP1091">
        <v>0</v>
      </c>
      <c r="AR1091" t="s">
        <v>1</v>
      </c>
      <c r="AT1091" s="2">
        <v>0.35199999999999998</v>
      </c>
      <c r="AU1091" s="1">
        <f t="shared" si="139"/>
        <v>0.36400141033446809</v>
      </c>
      <c r="AV1091" s="1">
        <f t="shared" si="140"/>
        <v>0.28277661356875633</v>
      </c>
      <c r="AW1091" s="1">
        <f t="shared" si="141"/>
        <v>0.2015518168030446</v>
      </c>
    </row>
    <row r="1092" spans="1:49" x14ac:dyDescent="0.2">
      <c r="A1092">
        <v>1090</v>
      </c>
      <c r="B1092" t="s">
        <v>4888</v>
      </c>
      <c r="C1092" t="s">
        <v>4887</v>
      </c>
      <c r="F1092" t="s">
        <v>4886</v>
      </c>
      <c r="G1092" t="s">
        <v>16</v>
      </c>
      <c r="H1092" t="s">
        <v>15</v>
      </c>
      <c r="I1092" t="s">
        <v>4885</v>
      </c>
      <c r="J1092" t="s">
        <v>4884</v>
      </c>
      <c r="K1092" t="s">
        <v>4883</v>
      </c>
      <c r="L1092" t="s">
        <v>4882</v>
      </c>
      <c r="M1092" t="s">
        <v>4881</v>
      </c>
      <c r="N1092">
        <v>5</v>
      </c>
      <c r="O1092" t="s">
        <v>4880</v>
      </c>
      <c r="P1092" t="s">
        <v>4879</v>
      </c>
      <c r="Q1092" t="s">
        <v>4878</v>
      </c>
      <c r="R1092" s="7">
        <v>37622</v>
      </c>
      <c r="S1092" s="8">
        <f t="shared" si="136"/>
        <v>2003</v>
      </c>
      <c r="T1092" s="8">
        <v>2003</v>
      </c>
      <c r="U1092" s="8">
        <f t="shared" si="137"/>
        <v>19</v>
      </c>
      <c r="V1092" s="7">
        <v>37865</v>
      </c>
      <c r="W1092" t="s">
        <v>1817</v>
      </c>
      <c r="X1092" s="2">
        <v>0.67100000000000004</v>
      </c>
      <c r="Y1092" s="6">
        <f t="shared" si="142"/>
        <v>1.7911961773577855E-2</v>
      </c>
      <c r="AA1092">
        <v>138746</v>
      </c>
      <c r="AB1092">
        <v>19811</v>
      </c>
      <c r="AD1092" t="s">
        <v>6</v>
      </c>
      <c r="AE1092">
        <v>96</v>
      </c>
      <c r="AF1092">
        <v>5</v>
      </c>
      <c r="AH1092" t="s">
        <v>4877</v>
      </c>
      <c r="AI1092" t="s">
        <v>4876</v>
      </c>
      <c r="AJ1092" t="s">
        <v>4875</v>
      </c>
      <c r="AK1092" t="s">
        <v>4874</v>
      </c>
      <c r="AL1092">
        <v>29</v>
      </c>
      <c r="AM1092" s="5">
        <f t="shared" si="138"/>
        <v>1.5263157894736843</v>
      </c>
      <c r="AN1092" s="4">
        <f t="shared" si="143"/>
        <v>2.3117240279798322E-3</v>
      </c>
      <c r="AO1092" s="3"/>
      <c r="AP1092">
        <v>0</v>
      </c>
      <c r="AR1092" t="s">
        <v>1</v>
      </c>
      <c r="AT1092" s="2" t="s">
        <v>0</v>
      </c>
      <c r="AU1092" s="1">
        <f t="shared" si="139"/>
        <v>1.3231890449898447</v>
      </c>
      <c r="AV1092" s="1">
        <f t="shared" si="140"/>
        <v>1.0111842900778842</v>
      </c>
      <c r="AW1092" s="1">
        <f t="shared" si="141"/>
        <v>0.69917953516592379</v>
      </c>
    </row>
    <row r="1093" spans="1:49" x14ac:dyDescent="0.2">
      <c r="A1093">
        <v>1091</v>
      </c>
      <c r="B1093" t="s">
        <v>4873</v>
      </c>
      <c r="F1093" t="s">
        <v>4872</v>
      </c>
      <c r="G1093" t="s">
        <v>16</v>
      </c>
      <c r="H1093" t="s">
        <v>15</v>
      </c>
      <c r="I1093" t="s">
        <v>4871</v>
      </c>
      <c r="J1093">
        <v>60004176</v>
      </c>
      <c r="K1093" t="s">
        <v>4870</v>
      </c>
      <c r="L1093" t="s">
        <v>4085</v>
      </c>
      <c r="M1093" t="s">
        <v>11</v>
      </c>
      <c r="N1093">
        <v>4</v>
      </c>
      <c r="O1093" t="s">
        <v>4869</v>
      </c>
      <c r="P1093" t="s">
        <v>4868</v>
      </c>
      <c r="Q1093" t="s">
        <v>4867</v>
      </c>
      <c r="R1093" s="7">
        <v>37622</v>
      </c>
      <c r="S1093" s="8">
        <f t="shared" si="136"/>
        <v>2003</v>
      </c>
      <c r="T1093" s="8">
        <v>2003</v>
      </c>
      <c r="U1093" s="8">
        <f t="shared" si="137"/>
        <v>19</v>
      </c>
      <c r="V1093" s="7">
        <v>37926</v>
      </c>
      <c r="W1093" t="s">
        <v>2840</v>
      </c>
      <c r="X1093" s="2">
        <v>0.182</v>
      </c>
      <c r="Y1093" s="6">
        <f t="shared" si="142"/>
        <v>4.8583860548303574E-3</v>
      </c>
      <c r="AA1093">
        <v>9168524</v>
      </c>
      <c r="AB1093">
        <v>26075</v>
      </c>
      <c r="AD1093" t="s">
        <v>6</v>
      </c>
      <c r="AE1093" t="s">
        <v>3976</v>
      </c>
      <c r="AF1093">
        <v>11</v>
      </c>
      <c r="AH1093" t="s">
        <v>4866</v>
      </c>
      <c r="AI1093" t="s">
        <v>4865</v>
      </c>
      <c r="AJ1093" t="s">
        <v>4864</v>
      </c>
      <c r="AK1093" t="s">
        <v>4863</v>
      </c>
      <c r="AL1093">
        <v>1</v>
      </c>
      <c r="AM1093" s="5">
        <f t="shared" si="138"/>
        <v>5.2631578947368418E-2</v>
      </c>
      <c r="AN1093" s="4">
        <f t="shared" si="143"/>
        <v>7.9714621654476962E-5</v>
      </c>
      <c r="AO1093" s="3"/>
      <c r="AP1093">
        <v>0</v>
      </c>
      <c r="AR1093" t="s">
        <v>1</v>
      </c>
      <c r="AT1093" s="2">
        <v>0.35199999999999998</v>
      </c>
      <c r="AU1093" s="1">
        <f t="shared" si="139"/>
        <v>0.34247846248775932</v>
      </c>
      <c r="AV1093" s="1">
        <f t="shared" si="140"/>
        <v>0.24690503382424173</v>
      </c>
      <c r="AW1093" s="1">
        <f t="shared" si="141"/>
        <v>0.15133160516072411</v>
      </c>
    </row>
    <row r="1094" spans="1:49" x14ac:dyDescent="0.2">
      <c r="A1094">
        <v>1092</v>
      </c>
      <c r="B1094" t="s">
        <v>4862</v>
      </c>
      <c r="C1094" t="s">
        <v>4861</v>
      </c>
      <c r="D1094" t="s">
        <v>4860</v>
      </c>
      <c r="F1094" t="s">
        <v>4859</v>
      </c>
      <c r="G1094" t="s">
        <v>16</v>
      </c>
      <c r="H1094" t="s">
        <v>15</v>
      </c>
      <c r="I1094" t="s">
        <v>4858</v>
      </c>
      <c r="J1094" t="s">
        <v>4857</v>
      </c>
      <c r="K1094" t="s">
        <v>4856</v>
      </c>
      <c r="L1094" t="s">
        <v>4855</v>
      </c>
      <c r="M1094" t="s">
        <v>4854</v>
      </c>
      <c r="N1094">
        <v>6</v>
      </c>
      <c r="O1094" t="s">
        <v>4853</v>
      </c>
      <c r="P1094" t="s">
        <v>4852</v>
      </c>
      <c r="Q1094" t="s">
        <v>4851</v>
      </c>
      <c r="R1094" s="7">
        <v>37622</v>
      </c>
      <c r="S1094" s="8">
        <f t="shared" si="136"/>
        <v>2003</v>
      </c>
      <c r="T1094" s="8">
        <v>2003</v>
      </c>
      <c r="U1094" s="8">
        <f t="shared" si="137"/>
        <v>19</v>
      </c>
      <c r="V1094" s="7">
        <v>37956</v>
      </c>
      <c r="W1094" t="s">
        <v>2258</v>
      </c>
      <c r="X1094" s="2">
        <v>0.998</v>
      </c>
      <c r="Y1094" s="6">
        <f t="shared" si="142"/>
        <v>2.664104001494888E-2</v>
      </c>
      <c r="AA1094">
        <v>14678039</v>
      </c>
      <c r="AB1094">
        <v>19156</v>
      </c>
      <c r="AD1094" t="s">
        <v>6</v>
      </c>
      <c r="AE1094">
        <v>32</v>
      </c>
      <c r="AF1094">
        <v>4</v>
      </c>
      <c r="AH1094" t="s">
        <v>4850</v>
      </c>
      <c r="AI1094" t="s">
        <v>4849</v>
      </c>
      <c r="AJ1094" t="s">
        <v>4848</v>
      </c>
      <c r="AK1094" t="s">
        <v>4847</v>
      </c>
      <c r="AL1094">
        <v>43</v>
      </c>
      <c r="AM1094" s="5">
        <f t="shared" si="138"/>
        <v>2.263157894736842</v>
      </c>
      <c r="AN1094" s="4">
        <f t="shared" si="143"/>
        <v>3.4277287311425095E-3</v>
      </c>
      <c r="AO1094" s="3"/>
      <c r="AP1094">
        <v>0</v>
      </c>
      <c r="AQ1094" t="s">
        <v>4846</v>
      </c>
      <c r="AR1094" t="s">
        <v>4845</v>
      </c>
      <c r="AS1094" t="s">
        <v>4844</v>
      </c>
      <c r="AT1094" s="2" t="s">
        <v>0</v>
      </c>
      <c r="AU1094" s="1">
        <f t="shared" si="139"/>
        <v>1.9677046629806967</v>
      </c>
      <c r="AV1094" s="1">
        <f t="shared" si="140"/>
        <v>1.5034384373045695</v>
      </c>
      <c r="AW1094" s="1">
        <f t="shared" si="141"/>
        <v>1.0391722116284421</v>
      </c>
    </row>
    <row r="1095" spans="1:49" x14ac:dyDescent="0.2">
      <c r="A1095">
        <v>1093</v>
      </c>
      <c r="B1095" t="s">
        <v>4843</v>
      </c>
      <c r="C1095" t="s">
        <v>4842</v>
      </c>
      <c r="D1095" t="s">
        <v>4841</v>
      </c>
      <c r="E1095">
        <v>14680927</v>
      </c>
      <c r="F1095" t="s">
        <v>4840</v>
      </c>
      <c r="G1095" t="s">
        <v>16</v>
      </c>
      <c r="H1095" t="s">
        <v>15</v>
      </c>
      <c r="I1095" t="s">
        <v>4839</v>
      </c>
      <c r="J1095" t="s">
        <v>4838</v>
      </c>
      <c r="K1095" t="s">
        <v>4837</v>
      </c>
      <c r="L1095" t="s">
        <v>4836</v>
      </c>
      <c r="M1095" t="s">
        <v>185</v>
      </c>
      <c r="N1095">
        <v>5</v>
      </c>
      <c r="O1095" t="s">
        <v>4835</v>
      </c>
      <c r="P1095" t="s">
        <v>4834</v>
      </c>
      <c r="Q1095" t="s">
        <v>4833</v>
      </c>
      <c r="R1095" s="7">
        <v>37622</v>
      </c>
      <c r="S1095" s="8">
        <f t="shared" si="136"/>
        <v>2003</v>
      </c>
      <c r="T1095" s="8">
        <v>2003</v>
      </c>
      <c r="U1095" s="8">
        <f t="shared" si="137"/>
        <v>19</v>
      </c>
      <c r="V1095" s="7">
        <v>2003</v>
      </c>
      <c r="W1095" t="s">
        <v>4832</v>
      </c>
      <c r="X1095" s="2">
        <v>0.51100000000000001</v>
      </c>
      <c r="Y1095" s="6">
        <f t="shared" si="142"/>
        <v>1.3640853153946772E-2</v>
      </c>
      <c r="AA1095">
        <v>9684328</v>
      </c>
      <c r="AB1095">
        <v>110086</v>
      </c>
      <c r="AD1095" t="s">
        <v>6</v>
      </c>
      <c r="AE1095">
        <v>34</v>
      </c>
      <c r="AF1095">
        <v>8</v>
      </c>
      <c r="AH1095" t="s">
        <v>4831</v>
      </c>
      <c r="AI1095" t="s">
        <v>4830</v>
      </c>
      <c r="AJ1095" t="s">
        <v>4829</v>
      </c>
      <c r="AK1095" t="s">
        <v>4828</v>
      </c>
      <c r="AL1095">
        <v>69</v>
      </c>
      <c r="AM1095" s="5">
        <f t="shared" si="138"/>
        <v>3.6315789473684212</v>
      </c>
      <c r="AN1095" s="4">
        <f t="shared" si="143"/>
        <v>5.5003088941589116E-3</v>
      </c>
      <c r="AO1095" s="3"/>
      <c r="AP1095">
        <v>0</v>
      </c>
      <c r="AQ1095" t="s">
        <v>4827</v>
      </c>
      <c r="AR1095" t="s">
        <v>4826</v>
      </c>
      <c r="AS1095" t="s">
        <v>4825</v>
      </c>
      <c r="AT1095" s="2">
        <v>2.2509999999999999</v>
      </c>
      <c r="AU1095" s="1">
        <f t="shared" si="139"/>
        <v>1.1198689876010413</v>
      </c>
      <c r="AV1095" s="1">
        <f t="shared" si="140"/>
        <v>0.95705810240528411</v>
      </c>
      <c r="AW1095" s="1">
        <f t="shared" si="141"/>
        <v>0.79424721720952696</v>
      </c>
    </row>
    <row r="1096" spans="1:49" x14ac:dyDescent="0.2">
      <c r="A1096">
        <v>1094</v>
      </c>
      <c r="B1096" t="s">
        <v>4824</v>
      </c>
      <c r="C1096" t="s">
        <v>4823</v>
      </c>
      <c r="D1096" t="s">
        <v>4822</v>
      </c>
      <c r="F1096" t="s">
        <v>4821</v>
      </c>
      <c r="G1096" t="s">
        <v>16</v>
      </c>
      <c r="H1096" t="s">
        <v>15</v>
      </c>
      <c r="I1096" t="s">
        <v>4813</v>
      </c>
      <c r="J1096">
        <v>60021642</v>
      </c>
      <c r="K1096" t="s">
        <v>4812</v>
      </c>
      <c r="L1096" t="s">
        <v>4811</v>
      </c>
      <c r="M1096" t="s">
        <v>3754</v>
      </c>
      <c r="N1096">
        <v>1</v>
      </c>
      <c r="O1096" t="s">
        <v>4810</v>
      </c>
      <c r="P1096">
        <v>6602295301</v>
      </c>
      <c r="Q1096">
        <v>60021642</v>
      </c>
      <c r="R1096" s="7">
        <v>37622</v>
      </c>
      <c r="S1096" s="8">
        <f t="shared" si="136"/>
        <v>2003</v>
      </c>
      <c r="T1096" s="8">
        <v>2003</v>
      </c>
      <c r="U1096" s="8">
        <f t="shared" si="137"/>
        <v>19</v>
      </c>
      <c r="V1096" s="7">
        <v>2003</v>
      </c>
      <c r="W1096" t="s">
        <v>3169</v>
      </c>
      <c r="X1096" s="2">
        <v>0.68200000000000005</v>
      </c>
      <c r="Y1096" s="6">
        <f t="shared" si="142"/>
        <v>1.8205600491177493E-2</v>
      </c>
      <c r="AA1096">
        <v>2731177</v>
      </c>
      <c r="AB1096">
        <v>12375</v>
      </c>
      <c r="AD1096" t="s">
        <v>6</v>
      </c>
      <c r="AE1096">
        <v>32</v>
      </c>
      <c r="AF1096">
        <v>3</v>
      </c>
      <c r="AH1096" t="s">
        <v>4820</v>
      </c>
      <c r="AI1096" t="s">
        <v>4819</v>
      </c>
      <c r="AK1096" t="s">
        <v>4818</v>
      </c>
      <c r="AL1096">
        <v>2</v>
      </c>
      <c r="AM1096" s="5">
        <f t="shared" si="138"/>
        <v>0.10526315789473684</v>
      </c>
      <c r="AN1096" s="4">
        <f t="shared" si="143"/>
        <v>1.5942924330895392E-4</v>
      </c>
      <c r="AO1096" s="3"/>
      <c r="AP1096">
        <v>0</v>
      </c>
      <c r="AR1096" t="s">
        <v>1</v>
      </c>
      <c r="AT1096" s="2">
        <v>2.1520000000000001</v>
      </c>
      <c r="AU1096" s="1">
        <f t="shared" si="139"/>
        <v>1.2791749116816931</v>
      </c>
      <c r="AV1096" s="1">
        <f t="shared" si="140"/>
        <v>0.91825148672432244</v>
      </c>
      <c r="AW1096" s="1">
        <f t="shared" si="141"/>
        <v>0.55732806176695149</v>
      </c>
    </row>
    <row r="1097" spans="1:49" x14ac:dyDescent="0.2">
      <c r="A1097">
        <v>1095</v>
      </c>
      <c r="B1097" t="s">
        <v>4817</v>
      </c>
      <c r="C1097" t="s">
        <v>4816</v>
      </c>
      <c r="D1097" t="s">
        <v>4815</v>
      </c>
      <c r="F1097" t="s">
        <v>4814</v>
      </c>
      <c r="G1097" t="s">
        <v>16</v>
      </c>
      <c r="H1097" t="s">
        <v>15</v>
      </c>
      <c r="I1097" t="s">
        <v>4813</v>
      </c>
      <c r="J1097">
        <v>60021642</v>
      </c>
      <c r="K1097" t="s">
        <v>4812</v>
      </c>
      <c r="L1097" t="s">
        <v>4811</v>
      </c>
      <c r="M1097" t="s">
        <v>3754</v>
      </c>
      <c r="N1097">
        <v>1</v>
      </c>
      <c r="O1097" t="s">
        <v>4810</v>
      </c>
      <c r="P1097">
        <v>6602295301</v>
      </c>
      <c r="Q1097">
        <v>60021642</v>
      </c>
      <c r="R1097" s="7">
        <v>37622</v>
      </c>
      <c r="S1097" s="8">
        <f t="shared" si="136"/>
        <v>2003</v>
      </c>
      <c r="T1097" s="8">
        <v>2003</v>
      </c>
      <c r="U1097" s="8">
        <f t="shared" si="137"/>
        <v>19</v>
      </c>
      <c r="V1097" s="7">
        <v>2003</v>
      </c>
      <c r="W1097" t="s">
        <v>3169</v>
      </c>
      <c r="X1097" s="2">
        <v>0.68200000000000005</v>
      </c>
      <c r="Y1097" s="6">
        <f t="shared" si="142"/>
        <v>1.8205600491177493E-2</v>
      </c>
      <c r="AA1097">
        <v>2731177</v>
      </c>
      <c r="AB1097">
        <v>12375</v>
      </c>
      <c r="AD1097" t="s">
        <v>6</v>
      </c>
      <c r="AE1097">
        <v>32</v>
      </c>
      <c r="AF1097">
        <v>11</v>
      </c>
      <c r="AH1097" t="s">
        <v>4809</v>
      </c>
      <c r="AI1097" t="s">
        <v>4808</v>
      </c>
      <c r="AK1097" t="s">
        <v>4807</v>
      </c>
      <c r="AL1097">
        <v>3</v>
      </c>
      <c r="AM1097" s="5">
        <f t="shared" si="138"/>
        <v>0.15789473684210525</v>
      </c>
      <c r="AN1097" s="4">
        <f t="shared" si="143"/>
        <v>2.3914386496343091E-4</v>
      </c>
      <c r="AO1097" s="3"/>
      <c r="AP1097">
        <v>0</v>
      </c>
      <c r="AR1097" t="s">
        <v>1</v>
      </c>
      <c r="AT1097" s="2">
        <v>2.1520000000000001</v>
      </c>
      <c r="AU1097" s="1">
        <f t="shared" si="139"/>
        <v>1.2815663503313273</v>
      </c>
      <c r="AV1097" s="1">
        <f t="shared" si="140"/>
        <v>0.92223721780704626</v>
      </c>
      <c r="AW1097" s="1">
        <f t="shared" si="141"/>
        <v>0.56290808528276493</v>
      </c>
    </row>
    <row r="1098" spans="1:49" x14ac:dyDescent="0.2">
      <c r="A1098">
        <v>1096</v>
      </c>
      <c r="B1098" t="s">
        <v>4806</v>
      </c>
      <c r="C1098" t="s">
        <v>4805</v>
      </c>
      <c r="F1098" t="s">
        <v>4804</v>
      </c>
      <c r="G1098" t="s">
        <v>16</v>
      </c>
      <c r="H1098" t="s">
        <v>15</v>
      </c>
      <c r="I1098" t="s">
        <v>4803</v>
      </c>
      <c r="J1098">
        <v>60021967</v>
      </c>
      <c r="K1098" t="s">
        <v>4802</v>
      </c>
      <c r="L1098" t="s">
        <v>4801</v>
      </c>
      <c r="M1098" t="s">
        <v>4800</v>
      </c>
      <c r="N1098">
        <v>1</v>
      </c>
      <c r="O1098" t="s">
        <v>4799</v>
      </c>
      <c r="P1098">
        <v>6506178946</v>
      </c>
      <c r="Q1098">
        <v>60021967</v>
      </c>
      <c r="R1098" s="7">
        <v>37622</v>
      </c>
      <c r="S1098" s="8">
        <f t="shared" si="136"/>
        <v>2003</v>
      </c>
      <c r="T1098" s="8">
        <v>2003</v>
      </c>
      <c r="U1098" s="8">
        <f t="shared" si="137"/>
        <v>19</v>
      </c>
      <c r="V1098" s="7">
        <v>37622</v>
      </c>
      <c r="W1098" t="s">
        <v>4798</v>
      </c>
      <c r="X1098" s="2">
        <v>0.49099999999999999</v>
      </c>
      <c r="Y1098" s="6">
        <f t="shared" si="142"/>
        <v>1.3106964576492887E-2</v>
      </c>
      <c r="AA1098">
        <v>9397140</v>
      </c>
      <c r="AB1098">
        <v>24587</v>
      </c>
      <c r="AD1098" t="s">
        <v>6</v>
      </c>
      <c r="AE1098">
        <v>29</v>
      </c>
      <c r="AF1098">
        <v>1</v>
      </c>
      <c r="AH1098" t="s">
        <v>4797</v>
      </c>
      <c r="AI1098" t="s">
        <v>4796</v>
      </c>
      <c r="AJ1098" t="s">
        <v>4795</v>
      </c>
      <c r="AK1098" t="s">
        <v>4794</v>
      </c>
      <c r="AL1098">
        <v>2</v>
      </c>
      <c r="AM1098" s="5">
        <f t="shared" si="138"/>
        <v>0.10526315789473684</v>
      </c>
      <c r="AN1098" s="4">
        <f t="shared" si="143"/>
        <v>1.5942924330895392E-4</v>
      </c>
      <c r="AO1098" s="3"/>
      <c r="AP1098">
        <v>0</v>
      </c>
      <c r="AR1098" t="s">
        <v>1</v>
      </c>
      <c r="AT1098" s="2">
        <v>1.024</v>
      </c>
      <c r="AU1098" s="1">
        <f t="shared" si="139"/>
        <v>0.92227039765377072</v>
      </c>
      <c r="AV1098" s="1">
        <f t="shared" si="140"/>
        <v>0.66331969099009203</v>
      </c>
      <c r="AW1098" s="1">
        <f t="shared" si="141"/>
        <v>0.40436898432641333</v>
      </c>
    </row>
    <row r="1099" spans="1:49" x14ac:dyDescent="0.2">
      <c r="A1099">
        <v>1097</v>
      </c>
      <c r="B1099" t="s">
        <v>4793</v>
      </c>
      <c r="C1099" t="s">
        <v>4792</v>
      </c>
      <c r="F1099" t="s">
        <v>4791</v>
      </c>
      <c r="G1099" t="s">
        <v>16</v>
      </c>
      <c r="H1099" t="s">
        <v>15</v>
      </c>
      <c r="I1099" t="s">
        <v>4790</v>
      </c>
      <c r="J1099" t="s">
        <v>4789</v>
      </c>
      <c r="K1099" t="s">
        <v>4788</v>
      </c>
      <c r="L1099" t="s">
        <v>4787</v>
      </c>
      <c r="M1099" t="s">
        <v>4786</v>
      </c>
      <c r="N1099">
        <v>3</v>
      </c>
      <c r="O1099" t="s">
        <v>4785</v>
      </c>
      <c r="P1099" t="s">
        <v>4784</v>
      </c>
      <c r="Q1099" t="s">
        <v>4783</v>
      </c>
      <c r="R1099" s="7">
        <v>37622</v>
      </c>
      <c r="S1099" s="8">
        <f t="shared" si="136"/>
        <v>2003</v>
      </c>
      <c r="T1099" s="8">
        <v>2003</v>
      </c>
      <c r="U1099" s="8">
        <f t="shared" si="137"/>
        <v>19</v>
      </c>
      <c r="V1099" s="7">
        <v>37681</v>
      </c>
      <c r="W1099" t="s">
        <v>4782</v>
      </c>
      <c r="X1099" s="2">
        <v>0.85899999999999999</v>
      </c>
      <c r="Y1099" s="6">
        <f t="shared" si="142"/>
        <v>2.2930514401644377E-2</v>
      </c>
      <c r="AA1099">
        <v>223360</v>
      </c>
      <c r="AB1099">
        <v>13939</v>
      </c>
      <c r="AD1099" t="s">
        <v>6</v>
      </c>
      <c r="AE1099">
        <v>77</v>
      </c>
      <c r="AF1099">
        <v>2</v>
      </c>
      <c r="AH1099" t="s">
        <v>4781</v>
      </c>
      <c r="AI1099" t="s">
        <v>4780</v>
      </c>
      <c r="AK1099" t="s">
        <v>4779</v>
      </c>
      <c r="AL1099">
        <v>19</v>
      </c>
      <c r="AM1099" s="5">
        <f t="shared" si="138"/>
        <v>1</v>
      </c>
      <c r="AN1099" s="4">
        <f t="shared" si="143"/>
        <v>1.5145778114350624E-3</v>
      </c>
      <c r="AO1099" s="3"/>
      <c r="AP1099">
        <v>0</v>
      </c>
      <c r="AR1099" t="s">
        <v>1</v>
      </c>
      <c r="AT1099" s="2">
        <v>1.4710000000000001</v>
      </c>
      <c r="AU1099" s="1">
        <f t="shared" si="139"/>
        <v>1.6505733424581579</v>
      </c>
      <c r="AV1099" s="1">
        <f t="shared" si="140"/>
        <v>1.2222546106539718</v>
      </c>
      <c r="AW1099" s="1">
        <f t="shared" si="141"/>
        <v>0.79393587884978556</v>
      </c>
    </row>
    <row r="1100" spans="1:49" x14ac:dyDescent="0.2">
      <c r="A1100">
        <v>1098</v>
      </c>
      <c r="B1100" t="s">
        <v>4778</v>
      </c>
      <c r="C1100" t="s">
        <v>4777</v>
      </c>
      <c r="E1100">
        <v>12617527</v>
      </c>
      <c r="F1100" t="s">
        <v>4776</v>
      </c>
      <c r="G1100" t="s">
        <v>16</v>
      </c>
      <c r="H1100" t="s">
        <v>15</v>
      </c>
      <c r="I1100" t="s">
        <v>4775</v>
      </c>
      <c r="J1100" t="s">
        <v>2246</v>
      </c>
      <c r="K1100" t="s">
        <v>2245</v>
      </c>
      <c r="L1100" t="s">
        <v>2244</v>
      </c>
      <c r="M1100" t="s">
        <v>1618</v>
      </c>
      <c r="N1100">
        <v>4</v>
      </c>
      <c r="O1100" t="s">
        <v>4774</v>
      </c>
      <c r="P1100" t="s">
        <v>4773</v>
      </c>
      <c r="Q1100" t="s">
        <v>4772</v>
      </c>
      <c r="R1100" s="7">
        <v>37622</v>
      </c>
      <c r="S1100" s="8">
        <f t="shared" si="136"/>
        <v>2003</v>
      </c>
      <c r="T1100" s="8">
        <v>2003</v>
      </c>
      <c r="U1100" s="8">
        <f t="shared" si="137"/>
        <v>19</v>
      </c>
      <c r="V1100" s="7">
        <v>37622</v>
      </c>
      <c r="W1100" t="s">
        <v>3427</v>
      </c>
      <c r="X1100" s="2">
        <v>1.1479999999999999</v>
      </c>
      <c r="Y1100" s="6">
        <f t="shared" si="142"/>
        <v>3.0645204345853019E-2</v>
      </c>
      <c r="AA1100">
        <v>189294</v>
      </c>
      <c r="AB1100">
        <v>16318</v>
      </c>
      <c r="AD1100" t="s">
        <v>6</v>
      </c>
      <c r="AE1100">
        <v>50</v>
      </c>
      <c r="AF1100">
        <v>1</v>
      </c>
      <c r="AH1100" t="s">
        <v>4771</v>
      </c>
      <c r="AI1100" t="s">
        <v>4770</v>
      </c>
      <c r="AJ1100" t="s">
        <v>4769</v>
      </c>
      <c r="AK1100" t="s">
        <v>4768</v>
      </c>
      <c r="AL1100">
        <v>91</v>
      </c>
      <c r="AM1100" s="5">
        <f t="shared" si="138"/>
        <v>4.7894736842105265</v>
      </c>
      <c r="AN1100" s="4">
        <f t="shared" si="143"/>
        <v>7.254030570557405E-3</v>
      </c>
      <c r="AO1100" s="3"/>
      <c r="AP1100">
        <v>0</v>
      </c>
      <c r="AQ1100" t="s">
        <v>4767</v>
      </c>
      <c r="AR1100" t="s">
        <v>1</v>
      </c>
      <c r="AS1100" t="s">
        <v>4766</v>
      </c>
      <c r="AT1100" s="2" t="s">
        <v>0</v>
      </c>
      <c r="AU1100" s="1">
        <f t="shared" si="139"/>
        <v>2.3627852213264333</v>
      </c>
      <c r="AV1100" s="1">
        <f t="shared" si="140"/>
        <v>1.8949617458205212</v>
      </c>
      <c r="AW1100" s="1">
        <f t="shared" si="141"/>
        <v>1.4271382703146089</v>
      </c>
    </row>
    <row r="1101" spans="1:49" x14ac:dyDescent="0.2">
      <c r="A1101">
        <v>1099</v>
      </c>
      <c r="B1101" t="s">
        <v>4765</v>
      </c>
      <c r="C1101" t="s">
        <v>4764</v>
      </c>
      <c r="F1101" t="s">
        <v>4763</v>
      </c>
      <c r="G1101" t="s">
        <v>16</v>
      </c>
      <c r="H1101" t="s">
        <v>15</v>
      </c>
      <c r="I1101" t="s">
        <v>4762</v>
      </c>
      <c r="J1101" t="s">
        <v>4761</v>
      </c>
      <c r="K1101" t="s">
        <v>4760</v>
      </c>
      <c r="L1101" t="s">
        <v>4759</v>
      </c>
      <c r="M1101" t="s">
        <v>185</v>
      </c>
      <c r="N1101">
        <v>2</v>
      </c>
      <c r="O1101" t="s">
        <v>4758</v>
      </c>
      <c r="P1101" t="s">
        <v>4757</v>
      </c>
      <c r="Q1101" t="s">
        <v>4756</v>
      </c>
      <c r="R1101" s="7">
        <v>37622</v>
      </c>
      <c r="S1101" s="8">
        <f t="shared" si="136"/>
        <v>2003</v>
      </c>
      <c r="T1101" s="8">
        <v>2003</v>
      </c>
      <c r="U1101" s="8">
        <f t="shared" si="137"/>
        <v>19</v>
      </c>
      <c r="V1101" s="7">
        <v>37622</v>
      </c>
      <c r="W1101" t="s">
        <v>4755</v>
      </c>
      <c r="X1101" s="2">
        <v>0.27300000000000002</v>
      </c>
      <c r="Y1101" s="6">
        <f t="shared" si="142"/>
        <v>7.2875790822455365E-3</v>
      </c>
      <c r="AA1101">
        <v>15325008</v>
      </c>
      <c r="AB1101">
        <v>16031</v>
      </c>
      <c r="AD1101" t="s">
        <v>6</v>
      </c>
      <c r="AE1101">
        <v>31</v>
      </c>
      <c r="AF1101">
        <v>1</v>
      </c>
      <c r="AH1101" t="s">
        <v>4754</v>
      </c>
      <c r="AI1101" t="s">
        <v>4753</v>
      </c>
      <c r="AJ1101" t="s">
        <v>4752</v>
      </c>
      <c r="AK1101" t="s">
        <v>4751</v>
      </c>
      <c r="AL1101">
        <v>10</v>
      </c>
      <c r="AM1101" s="5">
        <f t="shared" si="138"/>
        <v>0.52631578947368418</v>
      </c>
      <c r="AN1101" s="4">
        <f t="shared" si="143"/>
        <v>7.9714621654476973E-4</v>
      </c>
      <c r="AO1101" s="3"/>
      <c r="AP1101">
        <v>0</v>
      </c>
      <c r="AR1101" t="s">
        <v>1</v>
      </c>
      <c r="AT1101" s="2">
        <v>1.071</v>
      </c>
      <c r="AU1101" s="1">
        <f t="shared" si="139"/>
        <v>0.53404492225353062</v>
      </c>
      <c r="AV1101" s="1">
        <f t="shared" si="140"/>
        <v>0.40423626493951531</v>
      </c>
      <c r="AW1101" s="1">
        <f t="shared" si="141"/>
        <v>0.27442760762549995</v>
      </c>
    </row>
    <row r="1102" spans="1:49" x14ac:dyDescent="0.2">
      <c r="A1102">
        <v>1100</v>
      </c>
      <c r="B1102" t="s">
        <v>4750</v>
      </c>
      <c r="C1102" t="s">
        <v>4749</v>
      </c>
      <c r="F1102" t="s">
        <v>4748</v>
      </c>
      <c r="G1102" t="s">
        <v>16</v>
      </c>
      <c r="H1102" t="s">
        <v>15</v>
      </c>
      <c r="I1102" t="s">
        <v>4747</v>
      </c>
      <c r="J1102" t="s">
        <v>4746</v>
      </c>
      <c r="K1102" t="s">
        <v>4745</v>
      </c>
      <c r="L1102" t="s">
        <v>4744</v>
      </c>
      <c r="M1102" t="s">
        <v>4743</v>
      </c>
      <c r="N1102">
        <v>3</v>
      </c>
      <c r="O1102" t="s">
        <v>4742</v>
      </c>
      <c r="P1102" t="s">
        <v>4741</v>
      </c>
      <c r="Q1102" t="s">
        <v>4740</v>
      </c>
      <c r="R1102" s="7">
        <v>37622</v>
      </c>
      <c r="S1102" s="8">
        <f t="shared" si="136"/>
        <v>2003</v>
      </c>
      <c r="T1102" s="8">
        <v>2003</v>
      </c>
      <c r="U1102" s="8">
        <f t="shared" si="137"/>
        <v>19</v>
      </c>
      <c r="V1102" s="7">
        <v>37895</v>
      </c>
      <c r="W1102" t="s">
        <v>1665</v>
      </c>
      <c r="X1102" s="2">
        <v>2.823</v>
      </c>
      <c r="Y1102" s="6">
        <f t="shared" si="142"/>
        <v>7.5358372707615917E-2</v>
      </c>
      <c r="AA1102">
        <v>1636804</v>
      </c>
      <c r="AB1102">
        <v>17249</v>
      </c>
      <c r="AD1102" t="s">
        <v>6</v>
      </c>
      <c r="AE1102">
        <v>41</v>
      </c>
      <c r="AF1102">
        <v>10</v>
      </c>
      <c r="AH1102" t="s">
        <v>4739</v>
      </c>
      <c r="AI1102" t="s">
        <v>4738</v>
      </c>
      <c r="AK1102" t="s">
        <v>4737</v>
      </c>
      <c r="AL1102">
        <v>62</v>
      </c>
      <c r="AM1102" s="5">
        <f t="shared" si="138"/>
        <v>3.263157894736842</v>
      </c>
      <c r="AN1102" s="4">
        <f t="shared" si="143"/>
        <v>4.9423065425775719E-3</v>
      </c>
      <c r="AO1102" s="3"/>
      <c r="AP1102">
        <v>0</v>
      </c>
      <c r="AR1102" t="s">
        <v>1</v>
      </c>
      <c r="AT1102" s="2">
        <v>9.6189999999999998</v>
      </c>
      <c r="AU1102" s="1">
        <f t="shared" si="139"/>
        <v>5.423355285810441</v>
      </c>
      <c r="AV1102" s="1">
        <f t="shared" si="140"/>
        <v>4.0150339625096745</v>
      </c>
      <c r="AW1102" s="1">
        <f t="shared" si="141"/>
        <v>2.6067126392089075</v>
      </c>
    </row>
    <row r="1103" spans="1:49" x14ac:dyDescent="0.2">
      <c r="A1103">
        <v>1101</v>
      </c>
      <c r="B1103" t="s">
        <v>4736</v>
      </c>
      <c r="C1103" t="s">
        <v>4735</v>
      </c>
      <c r="F1103" t="s">
        <v>4734</v>
      </c>
      <c r="G1103" t="s">
        <v>16</v>
      </c>
      <c r="H1103" t="s">
        <v>15</v>
      </c>
      <c r="I1103" t="s">
        <v>4733</v>
      </c>
      <c r="J1103">
        <v>60012162</v>
      </c>
      <c r="K1103" t="s">
        <v>4732</v>
      </c>
      <c r="L1103" t="s">
        <v>4731</v>
      </c>
      <c r="M1103" t="s">
        <v>132</v>
      </c>
      <c r="N1103">
        <v>2</v>
      </c>
      <c r="O1103" t="s">
        <v>4730</v>
      </c>
      <c r="P1103" t="s">
        <v>4729</v>
      </c>
      <c r="Q1103" t="s">
        <v>4728</v>
      </c>
      <c r="R1103" s="7">
        <v>37622</v>
      </c>
      <c r="S1103" s="8">
        <f t="shared" si="136"/>
        <v>2003</v>
      </c>
      <c r="T1103" s="8">
        <v>2003</v>
      </c>
      <c r="U1103" s="8">
        <f t="shared" si="137"/>
        <v>19</v>
      </c>
      <c r="V1103" s="7">
        <v>37773</v>
      </c>
      <c r="W1103" t="s">
        <v>4727</v>
      </c>
      <c r="X1103" s="2">
        <v>0.60899999999999999</v>
      </c>
      <c r="Y1103" s="6">
        <f t="shared" si="142"/>
        <v>1.6256907183470809E-2</v>
      </c>
      <c r="AA1103">
        <v>12292370</v>
      </c>
      <c r="AB1103">
        <v>4800154012</v>
      </c>
      <c r="AD1103" t="s">
        <v>6</v>
      </c>
      <c r="AE1103">
        <v>5</v>
      </c>
      <c r="AF1103">
        <v>2</v>
      </c>
      <c r="AH1103" t="s">
        <v>4726</v>
      </c>
      <c r="AI1103" t="s">
        <v>4725</v>
      </c>
      <c r="AJ1103" t="s">
        <v>4724</v>
      </c>
      <c r="AK1103" t="s">
        <v>4723</v>
      </c>
      <c r="AL1103">
        <v>15</v>
      </c>
      <c r="AM1103" s="5">
        <f t="shared" si="138"/>
        <v>0.78947368421052633</v>
      </c>
      <c r="AN1103" s="4">
        <f t="shared" si="143"/>
        <v>1.1957193248171545E-3</v>
      </c>
      <c r="AO1103" s="3"/>
      <c r="AP1103">
        <v>0</v>
      </c>
      <c r="AR1103" t="s">
        <v>1</v>
      </c>
      <c r="AT1103" s="2" t="s">
        <v>0</v>
      </c>
      <c r="AU1103" s="1">
        <f t="shared" si="139"/>
        <v>1.1738550825874712</v>
      </c>
      <c r="AV1103" s="1">
        <f t="shared" si="140"/>
        <v>0.87263132541439814</v>
      </c>
      <c r="AW1103" s="1">
        <f t="shared" si="141"/>
        <v>0.5714075682413251</v>
      </c>
    </row>
    <row r="1104" spans="1:49" x14ac:dyDescent="0.2">
      <c r="A1104">
        <v>1102</v>
      </c>
      <c r="B1104" t="s">
        <v>4722</v>
      </c>
      <c r="C1104" t="s">
        <v>4721</v>
      </c>
      <c r="D1104" t="s">
        <v>4720</v>
      </c>
      <c r="F1104" t="s">
        <v>4719</v>
      </c>
      <c r="G1104" t="s">
        <v>16</v>
      </c>
      <c r="H1104" t="s">
        <v>15</v>
      </c>
      <c r="I1104" t="s">
        <v>4718</v>
      </c>
      <c r="J1104" t="s">
        <v>4713</v>
      </c>
      <c r="K1104" t="s">
        <v>4717</v>
      </c>
      <c r="L1104" t="s">
        <v>4716</v>
      </c>
      <c r="M1104" t="s">
        <v>389</v>
      </c>
      <c r="N1104">
        <v>2</v>
      </c>
      <c r="O1104" t="s">
        <v>4715</v>
      </c>
      <c r="P1104" t="s">
        <v>4714</v>
      </c>
      <c r="Q1104" t="s">
        <v>4713</v>
      </c>
      <c r="R1104" s="7">
        <v>37622</v>
      </c>
      <c r="S1104" s="8">
        <f t="shared" si="136"/>
        <v>2003</v>
      </c>
      <c r="T1104" s="8">
        <v>2003</v>
      </c>
      <c r="U1104" s="8">
        <f t="shared" si="137"/>
        <v>19</v>
      </c>
      <c r="V1104" s="7">
        <v>2003</v>
      </c>
      <c r="W1104" t="s">
        <v>4712</v>
      </c>
      <c r="X1104" s="2">
        <v>0.72399999999999998</v>
      </c>
      <c r="Y1104" s="6">
        <f t="shared" si="142"/>
        <v>1.932676650383065E-2</v>
      </c>
      <c r="AA1104">
        <v>14747065</v>
      </c>
      <c r="AB1104">
        <v>23315</v>
      </c>
      <c r="AD1104" t="s">
        <v>6</v>
      </c>
      <c r="AE1104">
        <v>28</v>
      </c>
      <c r="AF1104" t="s">
        <v>384</v>
      </c>
      <c r="AH1104" t="s">
        <v>4711</v>
      </c>
      <c r="AI1104" t="s">
        <v>4710</v>
      </c>
      <c r="AJ1104" t="s">
        <v>4709</v>
      </c>
      <c r="AK1104" t="s">
        <v>4708</v>
      </c>
      <c r="AL1104">
        <v>4</v>
      </c>
      <c r="AM1104" s="5">
        <f t="shared" si="138"/>
        <v>0.21052631578947367</v>
      </c>
      <c r="AN1104" s="4">
        <f t="shared" si="143"/>
        <v>3.1885848661790785E-4</v>
      </c>
      <c r="AO1104" s="3"/>
      <c r="AP1104">
        <v>0</v>
      </c>
      <c r="AQ1104" t="s">
        <v>2660</v>
      </c>
      <c r="AR1104" t="s">
        <v>4707</v>
      </c>
      <c r="AS1104" t="s">
        <v>2659</v>
      </c>
      <c r="AT1104" s="2">
        <v>2.7120000000000002</v>
      </c>
      <c r="AU1104" s="1">
        <f t="shared" si="139"/>
        <v>1.3624394098666825</v>
      </c>
      <c r="AV1104" s="1">
        <f t="shared" si="140"/>
        <v>0.98228124952242779</v>
      </c>
      <c r="AW1104" s="1">
        <f t="shared" si="141"/>
        <v>0.60212308917817303</v>
      </c>
    </row>
    <row r="1105" spans="1:49" x14ac:dyDescent="0.2">
      <c r="A1105">
        <v>1103</v>
      </c>
      <c r="B1105" t="s">
        <v>4706</v>
      </c>
      <c r="C1105" t="s">
        <v>4705</v>
      </c>
      <c r="D1105" t="s">
        <v>4704</v>
      </c>
      <c r="E1105">
        <v>14581217</v>
      </c>
      <c r="F1105" t="s">
        <v>4703</v>
      </c>
      <c r="G1105" t="s">
        <v>16</v>
      </c>
      <c r="H1105" t="s">
        <v>15</v>
      </c>
      <c r="I1105" t="s">
        <v>4702</v>
      </c>
      <c r="J1105">
        <v>60072285</v>
      </c>
      <c r="K1105" t="s">
        <v>4701</v>
      </c>
      <c r="L1105" t="s">
        <v>4700</v>
      </c>
      <c r="M1105" t="s">
        <v>357</v>
      </c>
      <c r="N1105">
        <v>3</v>
      </c>
      <c r="O1105" t="s">
        <v>4699</v>
      </c>
      <c r="P1105" t="s">
        <v>4698</v>
      </c>
      <c r="Q1105" t="s">
        <v>4697</v>
      </c>
      <c r="R1105" s="7">
        <v>37622</v>
      </c>
      <c r="S1105" s="8">
        <f t="shared" si="136"/>
        <v>2003</v>
      </c>
      <c r="T1105" s="8">
        <v>2003</v>
      </c>
      <c r="U1105" s="8">
        <f t="shared" si="137"/>
        <v>19</v>
      </c>
      <c r="V1105" s="7">
        <v>37926</v>
      </c>
      <c r="W1105" t="s">
        <v>4696</v>
      </c>
      <c r="X1105" s="2">
        <v>1.7130000000000001</v>
      </c>
      <c r="Y1105" s="6">
        <f t="shared" si="142"/>
        <v>4.5727556658925285E-2</v>
      </c>
      <c r="AA1105">
        <v>63495</v>
      </c>
      <c r="AB1105">
        <v>14859</v>
      </c>
      <c r="AD1105" t="s">
        <v>6</v>
      </c>
      <c r="AE1105">
        <v>85</v>
      </c>
      <c r="AF1105">
        <v>5</v>
      </c>
      <c r="AH1105" t="s">
        <v>4695</v>
      </c>
      <c r="AI1105" t="s">
        <v>4694</v>
      </c>
      <c r="AK1105" t="s">
        <v>4693</v>
      </c>
      <c r="AL1105">
        <v>111</v>
      </c>
      <c r="AM1105" s="5">
        <f t="shared" si="138"/>
        <v>5.8421052631578947</v>
      </c>
      <c r="AN1105" s="4">
        <f t="shared" si="143"/>
        <v>8.8483230036469438E-3</v>
      </c>
      <c r="AO1105" s="3"/>
      <c r="AP1105">
        <v>1</v>
      </c>
      <c r="AR1105" t="s">
        <v>1</v>
      </c>
      <c r="AT1105" s="2">
        <v>4.0330000000000004</v>
      </c>
      <c r="AU1105" s="1">
        <f t="shared" si="139"/>
        <v>3.4663786562341778</v>
      </c>
      <c r="AV1105" s="1">
        <f t="shared" si="140"/>
        <v>2.7287939831286114</v>
      </c>
      <c r="AW1105" s="1">
        <f t="shared" si="141"/>
        <v>1.9912093100230444</v>
      </c>
    </row>
    <row r="1106" spans="1:49" x14ac:dyDescent="0.2">
      <c r="A1106">
        <v>1104</v>
      </c>
      <c r="B1106" t="s">
        <v>4692</v>
      </c>
      <c r="C1106" t="s">
        <v>4691</v>
      </c>
      <c r="D1106" t="s">
        <v>4690</v>
      </c>
      <c r="E1106">
        <v>14563363</v>
      </c>
      <c r="F1106" t="s">
        <v>4689</v>
      </c>
      <c r="G1106" t="s">
        <v>16</v>
      </c>
      <c r="H1106" t="s">
        <v>15</v>
      </c>
      <c r="I1106" t="s">
        <v>4688</v>
      </c>
      <c r="J1106">
        <v>60005322</v>
      </c>
      <c r="K1106" t="s">
        <v>4687</v>
      </c>
      <c r="L1106" t="s">
        <v>4686</v>
      </c>
      <c r="M1106" t="s">
        <v>357</v>
      </c>
      <c r="N1106">
        <v>9</v>
      </c>
      <c r="O1106" t="s">
        <v>4685</v>
      </c>
      <c r="P1106" t="s">
        <v>4684</v>
      </c>
      <c r="Q1106" t="s">
        <v>4683</v>
      </c>
      <c r="R1106" s="7">
        <v>37622</v>
      </c>
      <c r="S1106" s="8">
        <f t="shared" si="136"/>
        <v>2003</v>
      </c>
      <c r="T1106" s="8">
        <v>2003</v>
      </c>
      <c r="U1106" s="8">
        <f t="shared" si="137"/>
        <v>19</v>
      </c>
      <c r="V1106" s="7">
        <v>37926</v>
      </c>
      <c r="W1106" t="s">
        <v>163</v>
      </c>
      <c r="X1106" s="2">
        <v>1.718</v>
      </c>
      <c r="Y1106" s="6">
        <f t="shared" si="142"/>
        <v>4.5861028803288753E-2</v>
      </c>
      <c r="AA1106">
        <v>9651748</v>
      </c>
      <c r="AB1106">
        <v>20384</v>
      </c>
      <c r="AD1106" t="s">
        <v>6</v>
      </c>
      <c r="AE1106">
        <v>33</v>
      </c>
      <c r="AF1106">
        <v>11</v>
      </c>
      <c r="AH1106" t="s">
        <v>4682</v>
      </c>
      <c r="AI1106" t="s">
        <v>4681</v>
      </c>
      <c r="AJ1106" t="s">
        <v>4680</v>
      </c>
      <c r="AK1106" t="s">
        <v>4679</v>
      </c>
      <c r="AL1106">
        <v>18</v>
      </c>
      <c r="AM1106" s="5">
        <f t="shared" si="138"/>
        <v>0.94736842105263153</v>
      </c>
      <c r="AN1106" s="4">
        <f t="shared" si="143"/>
        <v>1.4348631897805853E-3</v>
      </c>
      <c r="AO1106" s="3"/>
      <c r="AP1106">
        <v>0</v>
      </c>
      <c r="AQ1106" t="s">
        <v>3047</v>
      </c>
      <c r="AR1106" t="s">
        <v>4678</v>
      </c>
      <c r="AS1106" t="s">
        <v>3046</v>
      </c>
      <c r="AT1106" s="2" t="s">
        <v>0</v>
      </c>
      <c r="AU1106" s="1">
        <f t="shared" si="139"/>
        <v>3.2533179119236295</v>
      </c>
      <c r="AV1106" s="1">
        <f t="shared" si="140"/>
        <v>2.3647945996534672</v>
      </c>
      <c r="AW1106" s="1">
        <f t="shared" si="141"/>
        <v>1.4762712873833035</v>
      </c>
    </row>
    <row r="1107" spans="1:49" x14ac:dyDescent="0.2">
      <c r="A1107">
        <v>1105</v>
      </c>
      <c r="B1107" t="s">
        <v>4677</v>
      </c>
      <c r="C1107" t="s">
        <v>4676</v>
      </c>
      <c r="F1107" t="s">
        <v>4675</v>
      </c>
      <c r="G1107" t="s">
        <v>16</v>
      </c>
      <c r="H1107" t="s">
        <v>15</v>
      </c>
      <c r="I1107" t="s">
        <v>4674</v>
      </c>
      <c r="J1107" t="s">
        <v>4673</v>
      </c>
      <c r="K1107" t="s">
        <v>4672</v>
      </c>
      <c r="L1107" t="s">
        <v>4671</v>
      </c>
      <c r="M1107" t="s">
        <v>185</v>
      </c>
      <c r="N1107">
        <v>2</v>
      </c>
      <c r="O1107" t="s">
        <v>4670</v>
      </c>
      <c r="P1107" t="s">
        <v>4669</v>
      </c>
      <c r="Q1107" t="s">
        <v>4668</v>
      </c>
      <c r="R1107" s="7">
        <v>37622</v>
      </c>
      <c r="S1107" s="8">
        <f t="shared" si="136"/>
        <v>2003</v>
      </c>
      <c r="T1107" s="8">
        <v>2003</v>
      </c>
      <c r="U1107" s="8">
        <f t="shared" si="137"/>
        <v>19</v>
      </c>
      <c r="V1107" s="7">
        <v>37926</v>
      </c>
      <c r="W1107" t="s">
        <v>338</v>
      </c>
      <c r="X1107" s="2">
        <v>1.6379999999999999</v>
      </c>
      <c r="Y1107" s="6">
        <f t="shared" si="142"/>
        <v>4.3725474493473214E-2</v>
      </c>
      <c r="AA1107" t="s">
        <v>337</v>
      </c>
      <c r="AB1107">
        <v>17391</v>
      </c>
      <c r="AD1107" t="s">
        <v>6</v>
      </c>
      <c r="AE1107">
        <v>51</v>
      </c>
      <c r="AF1107">
        <v>11</v>
      </c>
      <c r="AH1107" t="s">
        <v>4667</v>
      </c>
      <c r="AI1107" t="s">
        <v>4666</v>
      </c>
      <c r="AJ1107" t="s">
        <v>4665</v>
      </c>
      <c r="AK1107" t="s">
        <v>4664</v>
      </c>
      <c r="AL1107">
        <v>28</v>
      </c>
      <c r="AM1107" s="5">
        <f t="shared" si="138"/>
        <v>1.4736842105263157</v>
      </c>
      <c r="AN1107" s="4">
        <f t="shared" si="143"/>
        <v>2.2320094063253549E-3</v>
      </c>
      <c r="AO1107" s="3"/>
      <c r="AP1107">
        <v>0</v>
      </c>
      <c r="AR1107" t="s">
        <v>1</v>
      </c>
      <c r="AT1107" s="2">
        <v>4.931</v>
      </c>
      <c r="AU1107" s="1">
        <f t="shared" si="139"/>
        <v>3.1277434967328857</v>
      </c>
      <c r="AV1107" s="1">
        <f t="shared" si="140"/>
        <v>2.2978741949899284</v>
      </c>
      <c r="AW1107" s="1">
        <f t="shared" si="141"/>
        <v>1.4680048932469711</v>
      </c>
    </row>
    <row r="1108" spans="1:49" x14ac:dyDescent="0.2">
      <c r="A1108">
        <v>1106</v>
      </c>
      <c r="B1108" t="s">
        <v>4663</v>
      </c>
      <c r="C1108" t="s">
        <v>4662</v>
      </c>
      <c r="F1108" t="s">
        <v>4661</v>
      </c>
      <c r="G1108" t="s">
        <v>16</v>
      </c>
      <c r="H1108" t="s">
        <v>15</v>
      </c>
      <c r="I1108" t="s">
        <v>4660</v>
      </c>
      <c r="J1108">
        <v>60006514</v>
      </c>
      <c r="K1108" t="s">
        <v>4659</v>
      </c>
      <c r="L1108" t="s">
        <v>4658</v>
      </c>
      <c r="M1108" t="s">
        <v>323</v>
      </c>
      <c r="N1108">
        <v>3</v>
      </c>
      <c r="O1108" t="s">
        <v>4657</v>
      </c>
      <c r="P1108" t="s">
        <v>4656</v>
      </c>
      <c r="Q1108" t="s">
        <v>4655</v>
      </c>
      <c r="R1108" s="7">
        <v>37622</v>
      </c>
      <c r="S1108" s="8">
        <f t="shared" si="136"/>
        <v>2003</v>
      </c>
      <c r="T1108" s="8">
        <v>2003</v>
      </c>
      <c r="U1108" s="8">
        <f t="shared" si="137"/>
        <v>19</v>
      </c>
      <c r="V1108" s="7">
        <v>37895</v>
      </c>
      <c r="W1108" t="s">
        <v>4654</v>
      </c>
      <c r="X1108" s="2">
        <v>0.74099999999999999</v>
      </c>
      <c r="Y1108" s="6">
        <f t="shared" si="142"/>
        <v>1.9780571794666454E-2</v>
      </c>
      <c r="AA1108">
        <v>7403224</v>
      </c>
      <c r="AB1108">
        <v>12341</v>
      </c>
      <c r="AD1108" t="s">
        <v>6</v>
      </c>
      <c r="AE1108">
        <v>20</v>
      </c>
      <c r="AF1108">
        <v>10</v>
      </c>
      <c r="AH1108" t="s">
        <v>4653</v>
      </c>
      <c r="AI1108" t="s">
        <v>4652</v>
      </c>
      <c r="AK1108" t="s">
        <v>4651</v>
      </c>
      <c r="AL1108">
        <v>42</v>
      </c>
      <c r="AM1108" s="5">
        <f t="shared" si="138"/>
        <v>2.2105263157894739</v>
      </c>
      <c r="AN1108" s="4">
        <f t="shared" si="143"/>
        <v>3.3480141094880331E-3</v>
      </c>
      <c r="AO1108" s="3"/>
      <c r="AP1108">
        <v>0</v>
      </c>
      <c r="AR1108" t="s">
        <v>1</v>
      </c>
      <c r="AT1108" s="2" t="s">
        <v>0</v>
      </c>
      <c r="AU1108" s="1">
        <f t="shared" si="139"/>
        <v>1.4850804489112925</v>
      </c>
      <c r="AV1108" s="1">
        <f t="shared" si="140"/>
        <v>1.1564292952077244</v>
      </c>
      <c r="AW1108" s="1">
        <f t="shared" si="141"/>
        <v>0.82777814150415585</v>
      </c>
    </row>
    <row r="1109" spans="1:49" x14ac:dyDescent="0.2">
      <c r="A1109">
        <v>1107</v>
      </c>
      <c r="B1109" t="s">
        <v>4650</v>
      </c>
      <c r="C1109" t="s">
        <v>4649</v>
      </c>
      <c r="F1109" t="s">
        <v>4648</v>
      </c>
      <c r="G1109" t="s">
        <v>16</v>
      </c>
      <c r="H1109" t="s">
        <v>15</v>
      </c>
      <c r="I1109" t="s">
        <v>4647</v>
      </c>
      <c r="J1109" t="s">
        <v>4646</v>
      </c>
      <c r="K1109" t="s">
        <v>4645</v>
      </c>
      <c r="L1109" t="s">
        <v>4644</v>
      </c>
      <c r="M1109" t="s">
        <v>4097</v>
      </c>
      <c r="N1109">
        <v>4</v>
      </c>
      <c r="O1109" t="s">
        <v>4643</v>
      </c>
      <c r="P1109" t="s">
        <v>4642</v>
      </c>
      <c r="Q1109" t="s">
        <v>4641</v>
      </c>
      <c r="R1109" s="7">
        <v>37622</v>
      </c>
      <c r="S1109" s="8">
        <f t="shared" ref="S1109:S1172" si="144">YEAR(R1109)</f>
        <v>2003</v>
      </c>
      <c r="T1109" s="8">
        <v>2003</v>
      </c>
      <c r="U1109" s="8">
        <f t="shared" ref="U1109:U1172" si="145">2022-T1109</f>
        <v>19</v>
      </c>
      <c r="V1109" s="7">
        <v>37895</v>
      </c>
      <c r="W1109" t="s">
        <v>1577</v>
      </c>
      <c r="X1109" s="2">
        <v>0.29499999999999998</v>
      </c>
      <c r="Y1109" s="6">
        <f t="shared" si="142"/>
        <v>7.8748565174448087E-3</v>
      </c>
      <c r="AA1109">
        <v>12256463</v>
      </c>
      <c r="AB1109">
        <v>24783</v>
      </c>
      <c r="AD1109" t="s">
        <v>6</v>
      </c>
      <c r="AE1109">
        <v>25</v>
      </c>
      <c r="AF1109">
        <v>5</v>
      </c>
      <c r="AH1109" t="s">
        <v>4640</v>
      </c>
      <c r="AI1109" t="s">
        <v>4639</v>
      </c>
      <c r="AJ1109" t="s">
        <v>4638</v>
      </c>
      <c r="AK1109" t="s">
        <v>4637</v>
      </c>
      <c r="AL1109">
        <v>50</v>
      </c>
      <c r="AM1109" s="5">
        <f t="shared" ref="AM1109:AM1172" si="146">AL1109/U1109</f>
        <v>2.6315789473684212</v>
      </c>
      <c r="AN1109" s="4">
        <f t="shared" si="143"/>
        <v>3.9857310827238488E-3</v>
      </c>
      <c r="AO1109" s="3"/>
      <c r="AP1109">
        <v>1</v>
      </c>
      <c r="AR1109" t="s">
        <v>1</v>
      </c>
      <c r="AT1109" s="2">
        <v>1.347</v>
      </c>
      <c r="AU1109" s="1">
        <f t="shared" ref="AU1109:AU1172" si="147">(Y1109*0.7+AN1109*0.3)*100</f>
        <v>0.67081188870285202</v>
      </c>
      <c r="AV1109" s="1">
        <f t="shared" ref="AV1109:AV1172" si="148">(Y1109*0.5+AN1109*0.5)*100</f>
        <v>0.59302938000843286</v>
      </c>
      <c r="AW1109" s="1">
        <f t="shared" ref="AW1109:AW1172" si="149">(Y1109*0.3+AN1109*0.7)*100</f>
        <v>0.51524687131401359</v>
      </c>
    </row>
    <row r="1110" spans="1:49" x14ac:dyDescent="0.2">
      <c r="A1110">
        <v>1108</v>
      </c>
      <c r="B1110" t="s">
        <v>4636</v>
      </c>
      <c r="C1110" t="s">
        <v>4635</v>
      </c>
      <c r="E1110">
        <v>14622481</v>
      </c>
      <c r="F1110" t="s">
        <v>4634</v>
      </c>
      <c r="G1110" t="s">
        <v>16</v>
      </c>
      <c r="H1110" t="s">
        <v>15</v>
      </c>
      <c r="I1110" t="s">
        <v>4633</v>
      </c>
      <c r="J1110" t="s">
        <v>4632</v>
      </c>
      <c r="K1110" t="s">
        <v>4631</v>
      </c>
      <c r="L1110" t="s">
        <v>4630</v>
      </c>
      <c r="M1110" t="s">
        <v>4629</v>
      </c>
      <c r="N1110">
        <v>7</v>
      </c>
      <c r="O1110" t="s">
        <v>4628</v>
      </c>
      <c r="P1110" t="s">
        <v>4627</v>
      </c>
      <c r="Q1110" t="s">
        <v>4626</v>
      </c>
      <c r="R1110" s="7">
        <v>37622</v>
      </c>
      <c r="S1110" s="8">
        <f t="shared" si="144"/>
        <v>2003</v>
      </c>
      <c r="T1110" s="8">
        <v>2003</v>
      </c>
      <c r="U1110" s="8">
        <f t="shared" si="145"/>
        <v>19</v>
      </c>
      <c r="V1110" s="7">
        <v>37895</v>
      </c>
      <c r="W1110" t="s">
        <v>4625</v>
      </c>
      <c r="X1110" s="2">
        <v>1.121</v>
      </c>
      <c r="Y1110" s="6">
        <f t="shared" si="142"/>
        <v>2.9924454766290277E-2</v>
      </c>
      <c r="AA1110">
        <v>8927790</v>
      </c>
      <c r="AB1110">
        <v>19972</v>
      </c>
      <c r="AD1110" t="s">
        <v>6</v>
      </c>
      <c r="AE1110">
        <v>17</v>
      </c>
      <c r="AF1110">
        <v>8</v>
      </c>
      <c r="AH1110" t="s">
        <v>4624</v>
      </c>
      <c r="AI1110" t="s">
        <v>4623</v>
      </c>
      <c r="AK1110" t="s">
        <v>4622</v>
      </c>
      <c r="AL1110">
        <v>26</v>
      </c>
      <c r="AM1110" s="5">
        <f t="shared" si="146"/>
        <v>1.368421052631579</v>
      </c>
      <c r="AN1110" s="4">
        <f t="shared" si="143"/>
        <v>2.0725801630164012E-3</v>
      </c>
      <c r="AO1110" s="3"/>
      <c r="AP1110">
        <v>0</v>
      </c>
      <c r="AR1110" t="s">
        <v>1</v>
      </c>
      <c r="AT1110" s="2">
        <v>2.9420000000000002</v>
      </c>
      <c r="AU1110" s="1">
        <f t="shared" si="147"/>
        <v>2.1568892385308116</v>
      </c>
      <c r="AV1110" s="1">
        <f t="shared" si="148"/>
        <v>1.5998517464653341</v>
      </c>
      <c r="AW1110" s="1">
        <f t="shared" si="149"/>
        <v>1.0428142543998564</v>
      </c>
    </row>
    <row r="1111" spans="1:49" x14ac:dyDescent="0.2">
      <c r="A1111">
        <v>1109</v>
      </c>
      <c r="B1111" t="s">
        <v>4621</v>
      </c>
      <c r="C1111" t="s">
        <v>4620</v>
      </c>
      <c r="E1111">
        <v>14510458</v>
      </c>
      <c r="F1111" t="s">
        <v>4619</v>
      </c>
      <c r="G1111" t="s">
        <v>16</v>
      </c>
      <c r="H1111" t="s">
        <v>15</v>
      </c>
      <c r="I1111" t="s">
        <v>4618</v>
      </c>
      <c r="J1111">
        <v>60018491</v>
      </c>
      <c r="K1111" t="s">
        <v>4617</v>
      </c>
      <c r="L1111" t="s">
        <v>4616</v>
      </c>
      <c r="M1111" t="s">
        <v>266</v>
      </c>
      <c r="N1111">
        <v>2</v>
      </c>
      <c r="O1111" t="s">
        <v>4615</v>
      </c>
      <c r="P1111" t="s">
        <v>4614</v>
      </c>
      <c r="Q1111" t="s">
        <v>4613</v>
      </c>
      <c r="R1111" s="7">
        <v>37622</v>
      </c>
      <c r="S1111" s="8">
        <f t="shared" si="144"/>
        <v>2003</v>
      </c>
      <c r="T1111" s="8">
        <v>2003</v>
      </c>
      <c r="U1111" s="8">
        <f t="shared" si="145"/>
        <v>19</v>
      </c>
      <c r="V1111" s="7">
        <v>2003</v>
      </c>
      <c r="W1111" t="s">
        <v>4612</v>
      </c>
      <c r="X1111" s="2" t="s">
        <v>0</v>
      </c>
      <c r="Y1111" s="6" t="e">
        <f t="shared" si="142"/>
        <v>#VALUE!</v>
      </c>
      <c r="AB1111">
        <v>59615</v>
      </c>
      <c r="AD1111" t="s">
        <v>6</v>
      </c>
      <c r="AF1111">
        <v>3</v>
      </c>
      <c r="AH1111" t="s">
        <v>4611</v>
      </c>
      <c r="AI1111" t="s">
        <v>4610</v>
      </c>
      <c r="AK1111" t="s">
        <v>4609</v>
      </c>
      <c r="AL1111">
        <v>1</v>
      </c>
      <c r="AM1111" s="5">
        <f t="shared" si="146"/>
        <v>5.2631578947368418E-2</v>
      </c>
      <c r="AN1111" s="4">
        <f t="shared" si="143"/>
        <v>7.9714621654476962E-5</v>
      </c>
      <c r="AO1111" s="3"/>
      <c r="AP1111">
        <v>1</v>
      </c>
      <c r="AR1111" t="s">
        <v>1</v>
      </c>
      <c r="AT1111" s="2" t="s">
        <v>0</v>
      </c>
      <c r="AU1111" s="1" t="e">
        <f t="shared" si="147"/>
        <v>#VALUE!</v>
      </c>
      <c r="AV1111" s="1" t="e">
        <f t="shared" si="148"/>
        <v>#VALUE!</v>
      </c>
      <c r="AW1111" s="1" t="e">
        <f t="shared" si="149"/>
        <v>#VALUE!</v>
      </c>
    </row>
    <row r="1112" spans="1:49" x14ac:dyDescent="0.2">
      <c r="A1112">
        <v>1110</v>
      </c>
      <c r="B1112" t="s">
        <v>4608</v>
      </c>
      <c r="C1112" t="s">
        <v>4607</v>
      </c>
      <c r="F1112" t="s">
        <v>4606</v>
      </c>
      <c r="G1112" t="s">
        <v>16</v>
      </c>
      <c r="H1112" t="s">
        <v>15</v>
      </c>
      <c r="I1112" t="s">
        <v>4605</v>
      </c>
      <c r="J1112" t="s">
        <v>4604</v>
      </c>
      <c r="K1112" t="s">
        <v>4603</v>
      </c>
      <c r="L1112" t="s">
        <v>4602</v>
      </c>
      <c r="M1112" t="s">
        <v>4601</v>
      </c>
      <c r="N1112">
        <v>5</v>
      </c>
      <c r="O1112" t="s">
        <v>4600</v>
      </c>
      <c r="P1112" t="s">
        <v>4599</v>
      </c>
      <c r="Q1112" t="s">
        <v>4598</v>
      </c>
      <c r="R1112" s="7">
        <v>37622</v>
      </c>
      <c r="S1112" s="8">
        <f t="shared" si="144"/>
        <v>2003</v>
      </c>
      <c r="T1112" s="8">
        <v>2003</v>
      </c>
      <c r="U1112" s="8">
        <f t="shared" si="145"/>
        <v>19</v>
      </c>
      <c r="V1112" s="7">
        <v>37895</v>
      </c>
      <c r="W1112" t="s">
        <v>4597</v>
      </c>
      <c r="X1112" s="2">
        <v>0.51300000000000001</v>
      </c>
      <c r="Y1112" s="6">
        <f t="shared" si="142"/>
        <v>1.369424201169216E-2</v>
      </c>
      <c r="AA1112">
        <v>3044289</v>
      </c>
      <c r="AB1112">
        <v>29642</v>
      </c>
      <c r="AD1112" t="s">
        <v>6</v>
      </c>
      <c r="AE1112">
        <v>61</v>
      </c>
      <c r="AF1112">
        <v>4</v>
      </c>
      <c r="AH1112" t="s">
        <v>4596</v>
      </c>
      <c r="AI1112" t="s">
        <v>4595</v>
      </c>
      <c r="AJ1112" t="s">
        <v>4594</v>
      </c>
      <c r="AK1112" t="s">
        <v>4593</v>
      </c>
      <c r="AL1112">
        <v>4</v>
      </c>
      <c r="AM1112" s="5">
        <f t="shared" si="146"/>
        <v>0.21052631578947367</v>
      </c>
      <c r="AN1112" s="4">
        <f t="shared" si="143"/>
        <v>3.1885848661790785E-4</v>
      </c>
      <c r="AO1112" s="3"/>
      <c r="AP1112">
        <v>0</v>
      </c>
      <c r="AQ1112" t="s">
        <v>4592</v>
      </c>
      <c r="AR1112" t="s">
        <v>1</v>
      </c>
      <c r="AS1112" t="s">
        <v>4591</v>
      </c>
      <c r="AT1112" s="2" t="s">
        <v>0</v>
      </c>
      <c r="AU1112" s="1">
        <f t="shared" si="147"/>
        <v>0.96816269541698841</v>
      </c>
      <c r="AV1112" s="1">
        <f t="shared" si="148"/>
        <v>0.70065502491550335</v>
      </c>
      <c r="AW1112" s="1">
        <f t="shared" si="149"/>
        <v>0.4331473544140183</v>
      </c>
    </row>
    <row r="1113" spans="1:49" x14ac:dyDescent="0.2">
      <c r="A1113">
        <v>1111</v>
      </c>
      <c r="B1113" t="s">
        <v>4590</v>
      </c>
      <c r="C1113" t="s">
        <v>4589</v>
      </c>
      <c r="F1113" t="s">
        <v>4588</v>
      </c>
      <c r="G1113" t="s">
        <v>16</v>
      </c>
      <c r="H1113" t="s">
        <v>15</v>
      </c>
      <c r="I1113" t="s">
        <v>4587</v>
      </c>
      <c r="J1113" t="s">
        <v>4506</v>
      </c>
      <c r="K1113" t="s">
        <v>4505</v>
      </c>
      <c r="L1113" t="s">
        <v>4504</v>
      </c>
      <c r="M1113" t="s">
        <v>185</v>
      </c>
      <c r="N1113">
        <v>4</v>
      </c>
      <c r="O1113" t="s">
        <v>4586</v>
      </c>
      <c r="P1113" t="s">
        <v>4585</v>
      </c>
      <c r="Q1113" t="s">
        <v>4584</v>
      </c>
      <c r="R1113" s="7">
        <v>37622</v>
      </c>
      <c r="S1113" s="8">
        <f t="shared" si="144"/>
        <v>2003</v>
      </c>
      <c r="T1113" s="8">
        <v>2003</v>
      </c>
      <c r="U1113" s="8">
        <f t="shared" si="145"/>
        <v>19</v>
      </c>
      <c r="V1113" s="7">
        <v>2003</v>
      </c>
      <c r="W1113" t="s">
        <v>1478</v>
      </c>
      <c r="X1113" s="2">
        <v>1.887</v>
      </c>
      <c r="Y1113" s="6">
        <f t="shared" si="142"/>
        <v>5.0372387282774087E-2</v>
      </c>
      <c r="AA1113">
        <v>5562821</v>
      </c>
      <c r="AB1113">
        <v>29459</v>
      </c>
      <c r="AD1113" t="s">
        <v>6</v>
      </c>
      <c r="AE1113">
        <v>68</v>
      </c>
      <c r="AF1113">
        <v>6</v>
      </c>
      <c r="AG1113">
        <v>61303</v>
      </c>
      <c r="AI1113" t="s">
        <v>4583</v>
      </c>
      <c r="AK1113" t="s">
        <v>4582</v>
      </c>
      <c r="AL1113">
        <v>85</v>
      </c>
      <c r="AM1113" s="5">
        <f t="shared" si="146"/>
        <v>4.4736842105263159</v>
      </c>
      <c r="AN1113" s="4">
        <f t="shared" si="143"/>
        <v>6.775742840630543E-3</v>
      </c>
      <c r="AO1113" s="3"/>
      <c r="AP1113">
        <v>0</v>
      </c>
      <c r="AR1113" t="s">
        <v>1</v>
      </c>
      <c r="AT1113" s="2">
        <v>5.2960000000000003</v>
      </c>
      <c r="AU1113" s="1">
        <f t="shared" si="147"/>
        <v>3.7293393950131017</v>
      </c>
      <c r="AV1113" s="1">
        <f t="shared" si="148"/>
        <v>2.8574065061702316</v>
      </c>
      <c r="AW1113" s="1">
        <f t="shared" si="149"/>
        <v>1.9854736173273606</v>
      </c>
    </row>
    <row r="1114" spans="1:49" x14ac:dyDescent="0.2">
      <c r="A1114">
        <v>1112</v>
      </c>
      <c r="B1114" t="s">
        <v>4581</v>
      </c>
      <c r="C1114" t="s">
        <v>4580</v>
      </c>
      <c r="D1114" t="s">
        <v>4579</v>
      </c>
      <c r="F1114" t="s">
        <v>4578</v>
      </c>
      <c r="G1114" t="s">
        <v>16</v>
      </c>
      <c r="H1114" t="s">
        <v>15</v>
      </c>
      <c r="I1114" t="s">
        <v>4577</v>
      </c>
      <c r="J1114">
        <v>60018789</v>
      </c>
      <c r="K1114" t="s">
        <v>4576</v>
      </c>
      <c r="L1114" t="s">
        <v>4575</v>
      </c>
      <c r="M1114" t="s">
        <v>2262</v>
      </c>
      <c r="N1114">
        <v>2</v>
      </c>
      <c r="O1114" t="s">
        <v>4574</v>
      </c>
      <c r="P1114" t="s">
        <v>4573</v>
      </c>
      <c r="Q1114" t="s">
        <v>4572</v>
      </c>
      <c r="R1114" s="7">
        <v>37622</v>
      </c>
      <c r="S1114" s="8">
        <f t="shared" si="144"/>
        <v>2003</v>
      </c>
      <c r="T1114" s="8">
        <v>2003</v>
      </c>
      <c r="U1114" s="8">
        <f t="shared" si="145"/>
        <v>19</v>
      </c>
      <c r="V1114" s="7">
        <v>37926</v>
      </c>
      <c r="W1114" t="s">
        <v>4571</v>
      </c>
      <c r="X1114" s="2">
        <v>1.1479999999999999</v>
      </c>
      <c r="Y1114" s="6">
        <f t="shared" si="142"/>
        <v>3.0645204345853019E-2</v>
      </c>
      <c r="AA1114" t="s">
        <v>4570</v>
      </c>
      <c r="AB1114">
        <v>15980</v>
      </c>
      <c r="AD1114" t="s">
        <v>6</v>
      </c>
      <c r="AE1114">
        <v>37</v>
      </c>
      <c r="AF1114">
        <v>3</v>
      </c>
      <c r="AH1114" t="s">
        <v>4569</v>
      </c>
      <c r="AI1114" t="s">
        <v>4568</v>
      </c>
      <c r="AJ1114" t="s">
        <v>4567</v>
      </c>
      <c r="AK1114" t="s">
        <v>4566</v>
      </c>
      <c r="AL1114">
        <v>10</v>
      </c>
      <c r="AM1114" s="5">
        <f t="shared" si="146"/>
        <v>0.52631578947368418</v>
      </c>
      <c r="AN1114" s="4">
        <f t="shared" si="143"/>
        <v>7.9714621654476973E-4</v>
      </c>
      <c r="AO1114" s="3"/>
      <c r="AP1114">
        <v>0</v>
      </c>
      <c r="AR1114" t="s">
        <v>1</v>
      </c>
      <c r="AT1114" s="2">
        <v>3.726</v>
      </c>
      <c r="AU1114" s="1">
        <f t="shared" si="147"/>
        <v>2.1690786907060544</v>
      </c>
      <c r="AV1114" s="1">
        <f t="shared" si="148"/>
        <v>1.5721175281198894</v>
      </c>
      <c r="AW1114" s="1">
        <f t="shared" si="149"/>
        <v>0.97515636553372442</v>
      </c>
    </row>
    <row r="1115" spans="1:49" x14ac:dyDescent="0.2">
      <c r="A1115">
        <v>1113</v>
      </c>
      <c r="B1115" t="s">
        <v>4565</v>
      </c>
      <c r="C1115" t="s">
        <v>4564</v>
      </c>
      <c r="F1115" t="s">
        <v>4563</v>
      </c>
      <c r="G1115" t="s">
        <v>16</v>
      </c>
      <c r="H1115" t="s">
        <v>15</v>
      </c>
      <c r="I1115" t="s">
        <v>4562</v>
      </c>
      <c r="J1115">
        <v>60000765</v>
      </c>
      <c r="K1115" t="s">
        <v>4561</v>
      </c>
      <c r="L1115" t="s">
        <v>4560</v>
      </c>
      <c r="M1115" t="s">
        <v>357</v>
      </c>
      <c r="N1115">
        <v>2</v>
      </c>
      <c r="O1115" t="s">
        <v>4559</v>
      </c>
      <c r="P1115" t="s">
        <v>4558</v>
      </c>
      <c r="Q1115" t="s">
        <v>4557</v>
      </c>
      <c r="R1115" s="7">
        <v>37622</v>
      </c>
      <c r="S1115" s="8">
        <f t="shared" si="144"/>
        <v>2003</v>
      </c>
      <c r="T1115" s="8">
        <v>2003</v>
      </c>
      <c r="U1115" s="8">
        <f t="shared" si="145"/>
        <v>19</v>
      </c>
      <c r="V1115" s="7">
        <v>37865</v>
      </c>
      <c r="W1115" t="s">
        <v>1602</v>
      </c>
      <c r="X1115" s="2">
        <v>0.35</v>
      </c>
      <c r="Y1115" s="6">
        <f t="shared" si="142"/>
        <v>9.3430501054429932E-3</v>
      </c>
      <c r="AA1115">
        <v>9487921</v>
      </c>
      <c r="AB1115">
        <v>16065</v>
      </c>
      <c r="AD1115" t="s">
        <v>6</v>
      </c>
      <c r="AE1115">
        <v>85</v>
      </c>
      <c r="AF1115">
        <v>4</v>
      </c>
      <c r="AH1115" t="s">
        <v>4556</v>
      </c>
      <c r="AI1115" t="s">
        <v>4555</v>
      </c>
      <c r="AJ1115" t="s">
        <v>4554</v>
      </c>
      <c r="AK1115" t="s">
        <v>4553</v>
      </c>
      <c r="AL1115">
        <v>1</v>
      </c>
      <c r="AM1115" s="5">
        <f t="shared" si="146"/>
        <v>5.2631578947368418E-2</v>
      </c>
      <c r="AN1115" s="4">
        <f t="shared" si="143"/>
        <v>7.9714621654476962E-5</v>
      </c>
      <c r="AO1115" s="3"/>
      <c r="AP1115">
        <v>0</v>
      </c>
      <c r="AR1115" t="s">
        <v>1</v>
      </c>
      <c r="AT1115" s="2">
        <v>1.8360000000000001</v>
      </c>
      <c r="AU1115" s="1">
        <f t="shared" si="147"/>
        <v>0.65640494603064381</v>
      </c>
      <c r="AV1115" s="1">
        <f t="shared" si="148"/>
        <v>0.47113823635487356</v>
      </c>
      <c r="AW1115" s="1">
        <f t="shared" si="149"/>
        <v>0.28587152667910315</v>
      </c>
    </row>
    <row r="1116" spans="1:49" x14ac:dyDescent="0.2">
      <c r="A1116">
        <v>1114</v>
      </c>
      <c r="B1116" t="s">
        <v>4552</v>
      </c>
      <c r="C1116" t="s">
        <v>4551</v>
      </c>
      <c r="F1116" t="s">
        <v>4550</v>
      </c>
      <c r="G1116" t="s">
        <v>16</v>
      </c>
      <c r="H1116" t="s">
        <v>15</v>
      </c>
      <c r="I1116" t="s">
        <v>4549</v>
      </c>
      <c r="J1116">
        <v>60021243</v>
      </c>
      <c r="K1116" t="s">
        <v>4548</v>
      </c>
      <c r="L1116" t="s">
        <v>4547</v>
      </c>
      <c r="M1116" t="s">
        <v>323</v>
      </c>
      <c r="N1116">
        <v>2</v>
      </c>
      <c r="O1116" t="s">
        <v>4546</v>
      </c>
      <c r="P1116" t="s">
        <v>4545</v>
      </c>
      <c r="Q1116" t="s">
        <v>4544</v>
      </c>
      <c r="R1116" s="7">
        <v>37622</v>
      </c>
      <c r="S1116" s="8">
        <f t="shared" si="144"/>
        <v>2003</v>
      </c>
      <c r="T1116" s="8">
        <v>2003</v>
      </c>
      <c r="U1116" s="8">
        <f t="shared" si="145"/>
        <v>19</v>
      </c>
      <c r="V1116" s="7" t="s">
        <v>3881</v>
      </c>
      <c r="W1116" t="s">
        <v>1720</v>
      </c>
      <c r="X1116" s="2">
        <v>0.371</v>
      </c>
      <c r="Y1116" s="6">
        <f t="shared" si="142"/>
        <v>9.9036331117695747E-3</v>
      </c>
      <c r="AA1116">
        <v>486604</v>
      </c>
      <c r="AB1116">
        <v>28580</v>
      </c>
      <c r="AD1116" t="s">
        <v>6</v>
      </c>
      <c r="AE1116">
        <v>38</v>
      </c>
      <c r="AF1116">
        <v>4</v>
      </c>
      <c r="AH1116" t="s">
        <v>4543</v>
      </c>
      <c r="AI1116" t="s">
        <v>4542</v>
      </c>
      <c r="AJ1116" t="s">
        <v>4541</v>
      </c>
      <c r="AK1116" t="s">
        <v>4540</v>
      </c>
      <c r="AL1116">
        <v>11</v>
      </c>
      <c r="AM1116" s="5">
        <f t="shared" si="146"/>
        <v>0.57894736842105265</v>
      </c>
      <c r="AN1116" s="4">
        <f t="shared" si="143"/>
        <v>8.768608381992467E-4</v>
      </c>
      <c r="AO1116" s="3"/>
      <c r="AP1116">
        <v>0</v>
      </c>
      <c r="AR1116" t="s">
        <v>1</v>
      </c>
      <c r="AT1116" s="2">
        <v>1.431</v>
      </c>
      <c r="AU1116" s="1">
        <f t="shared" si="147"/>
        <v>0.7195601429698476</v>
      </c>
      <c r="AV1116" s="1">
        <f t="shared" si="148"/>
        <v>0.53902469749844106</v>
      </c>
      <c r="AW1116" s="1">
        <f t="shared" si="149"/>
        <v>0.35848925202703452</v>
      </c>
    </row>
    <row r="1117" spans="1:49" x14ac:dyDescent="0.2">
      <c r="A1117">
        <v>1115</v>
      </c>
      <c r="B1117" t="s">
        <v>4539</v>
      </c>
      <c r="C1117" t="s">
        <v>4538</v>
      </c>
      <c r="F1117" t="s">
        <v>4537</v>
      </c>
      <c r="G1117" t="s">
        <v>16</v>
      </c>
      <c r="H1117" t="s">
        <v>15</v>
      </c>
      <c r="I1117" t="s">
        <v>4536</v>
      </c>
      <c r="J1117" t="s">
        <v>4535</v>
      </c>
      <c r="K1117" t="s">
        <v>4534</v>
      </c>
      <c r="L1117" t="s">
        <v>4533</v>
      </c>
      <c r="M1117" t="s">
        <v>389</v>
      </c>
      <c r="N1117">
        <v>3</v>
      </c>
      <c r="O1117" t="s">
        <v>4532</v>
      </c>
      <c r="P1117" t="s">
        <v>4531</v>
      </c>
      <c r="Q1117" t="s">
        <v>4530</v>
      </c>
      <c r="R1117" s="7">
        <v>37622</v>
      </c>
      <c r="S1117" s="8">
        <f t="shared" si="144"/>
        <v>2003</v>
      </c>
      <c r="T1117" s="8">
        <v>2003</v>
      </c>
      <c r="U1117" s="8">
        <f t="shared" si="145"/>
        <v>19</v>
      </c>
      <c r="V1117" s="7" t="s">
        <v>3881</v>
      </c>
      <c r="W1117" t="s">
        <v>1720</v>
      </c>
      <c r="X1117" s="2">
        <v>0.371</v>
      </c>
      <c r="Y1117" s="6">
        <f t="shared" si="142"/>
        <v>9.9036331117695747E-3</v>
      </c>
      <c r="AA1117">
        <v>486604</v>
      </c>
      <c r="AB1117">
        <v>28580</v>
      </c>
      <c r="AD1117" t="s">
        <v>6</v>
      </c>
      <c r="AE1117">
        <v>38</v>
      </c>
      <c r="AF1117">
        <v>4</v>
      </c>
      <c r="AH1117" t="s">
        <v>4529</v>
      </c>
      <c r="AI1117" t="s">
        <v>4528</v>
      </c>
      <c r="AJ1117" t="s">
        <v>4527</v>
      </c>
      <c r="AK1117" t="s">
        <v>4526</v>
      </c>
      <c r="AL1117">
        <v>6</v>
      </c>
      <c r="AM1117" s="5">
        <f t="shared" si="146"/>
        <v>0.31578947368421051</v>
      </c>
      <c r="AN1117" s="4">
        <f t="shared" si="143"/>
        <v>4.7828772992686183E-4</v>
      </c>
      <c r="AO1117" s="3"/>
      <c r="AP1117">
        <v>0</v>
      </c>
      <c r="AR1117" t="s">
        <v>1</v>
      </c>
      <c r="AT1117" s="2">
        <v>1.431</v>
      </c>
      <c r="AU1117" s="1">
        <f t="shared" si="147"/>
        <v>0.70760294972167603</v>
      </c>
      <c r="AV1117" s="1">
        <f t="shared" si="148"/>
        <v>0.51909604208482174</v>
      </c>
      <c r="AW1117" s="1">
        <f t="shared" si="149"/>
        <v>0.33058913444796756</v>
      </c>
    </row>
    <row r="1118" spans="1:49" x14ac:dyDescent="0.2">
      <c r="A1118">
        <v>1116</v>
      </c>
      <c r="B1118" t="s">
        <v>4525</v>
      </c>
      <c r="C1118" t="s">
        <v>4524</v>
      </c>
      <c r="F1118" t="s">
        <v>4523</v>
      </c>
      <c r="G1118" t="s">
        <v>16</v>
      </c>
      <c r="H1118" t="s">
        <v>15</v>
      </c>
      <c r="I1118" t="s">
        <v>4522</v>
      </c>
      <c r="J1118" t="s">
        <v>4521</v>
      </c>
      <c r="K1118" t="s">
        <v>4520</v>
      </c>
      <c r="L1118" t="s">
        <v>4519</v>
      </c>
      <c r="M1118" t="s">
        <v>4518</v>
      </c>
      <c r="N1118">
        <v>4</v>
      </c>
      <c r="O1118" t="s">
        <v>4517</v>
      </c>
      <c r="P1118" t="s">
        <v>4516</v>
      </c>
      <c r="Q1118" t="s">
        <v>4515</v>
      </c>
      <c r="R1118" s="7">
        <v>37622</v>
      </c>
      <c r="S1118" s="8">
        <f t="shared" si="144"/>
        <v>2003</v>
      </c>
      <c r="T1118" s="8">
        <v>2003</v>
      </c>
      <c r="U1118" s="8">
        <f t="shared" si="145"/>
        <v>19</v>
      </c>
      <c r="V1118" s="7" t="s">
        <v>3881</v>
      </c>
      <c r="W1118" t="s">
        <v>1720</v>
      </c>
      <c r="X1118" s="2">
        <v>0.371</v>
      </c>
      <c r="Y1118" s="6">
        <f t="shared" si="142"/>
        <v>9.9036331117695747E-3</v>
      </c>
      <c r="AA1118">
        <v>486604</v>
      </c>
      <c r="AB1118">
        <v>28580</v>
      </c>
      <c r="AD1118" t="s">
        <v>6</v>
      </c>
      <c r="AE1118">
        <v>38</v>
      </c>
      <c r="AF1118">
        <v>4</v>
      </c>
      <c r="AH1118" t="s">
        <v>4514</v>
      </c>
      <c r="AI1118" t="s">
        <v>4513</v>
      </c>
      <c r="AJ1118" t="s">
        <v>4512</v>
      </c>
      <c r="AK1118" t="s">
        <v>4511</v>
      </c>
      <c r="AL1118">
        <v>13</v>
      </c>
      <c r="AM1118" s="5">
        <f t="shared" si="146"/>
        <v>0.68421052631578949</v>
      </c>
      <c r="AN1118" s="4">
        <f t="shared" si="143"/>
        <v>1.0362900815082006E-3</v>
      </c>
      <c r="AO1118" s="3"/>
      <c r="AP1118">
        <v>1</v>
      </c>
      <c r="AR1118" t="s">
        <v>1</v>
      </c>
      <c r="AT1118" s="2">
        <v>1.431</v>
      </c>
      <c r="AU1118" s="1">
        <f t="shared" si="147"/>
        <v>0.72434302026911623</v>
      </c>
      <c r="AV1118" s="1">
        <f t="shared" si="148"/>
        <v>0.5469961596638887</v>
      </c>
      <c r="AW1118" s="1">
        <f t="shared" si="149"/>
        <v>0.36964929905866128</v>
      </c>
    </row>
    <row r="1119" spans="1:49" x14ac:dyDescent="0.2">
      <c r="A1119">
        <v>1117</v>
      </c>
      <c r="B1119" t="s">
        <v>4510</v>
      </c>
      <c r="C1119" t="s">
        <v>4509</v>
      </c>
      <c r="F1119" t="s">
        <v>4508</v>
      </c>
      <c r="G1119" t="s">
        <v>16</v>
      </c>
      <c r="H1119" t="s">
        <v>15</v>
      </c>
      <c r="I1119" t="s">
        <v>4507</v>
      </c>
      <c r="J1119" t="s">
        <v>4506</v>
      </c>
      <c r="K1119" t="s">
        <v>4505</v>
      </c>
      <c r="L1119" t="s">
        <v>4504</v>
      </c>
      <c r="M1119" t="s">
        <v>185</v>
      </c>
      <c r="N1119">
        <v>4</v>
      </c>
      <c r="O1119" t="s">
        <v>4503</v>
      </c>
      <c r="P1119" t="s">
        <v>4502</v>
      </c>
      <c r="Q1119" t="s">
        <v>4501</v>
      </c>
      <c r="R1119" s="7">
        <v>37622</v>
      </c>
      <c r="S1119" s="8">
        <f t="shared" si="144"/>
        <v>2003</v>
      </c>
      <c r="T1119" s="8">
        <v>2003</v>
      </c>
      <c r="U1119" s="8">
        <f t="shared" si="145"/>
        <v>19</v>
      </c>
      <c r="V1119" s="7">
        <v>2003</v>
      </c>
      <c r="W1119" t="s">
        <v>1478</v>
      </c>
      <c r="X1119" s="2">
        <v>1.887</v>
      </c>
      <c r="Y1119" s="6">
        <f t="shared" si="142"/>
        <v>5.0372387282774087E-2</v>
      </c>
      <c r="AA1119">
        <v>5562821</v>
      </c>
      <c r="AB1119">
        <v>29459</v>
      </c>
      <c r="AD1119" t="s">
        <v>6</v>
      </c>
      <c r="AE1119">
        <v>68</v>
      </c>
      <c r="AF1119">
        <v>6</v>
      </c>
      <c r="AG1119">
        <v>62001</v>
      </c>
      <c r="AI1119" t="s">
        <v>4500</v>
      </c>
      <c r="AK1119" t="s">
        <v>4499</v>
      </c>
      <c r="AL1119">
        <v>3</v>
      </c>
      <c r="AM1119" s="5">
        <f t="shared" si="146"/>
        <v>0.15789473684210525</v>
      </c>
      <c r="AN1119" s="4">
        <f t="shared" si="143"/>
        <v>2.3914386496343091E-4</v>
      </c>
      <c r="AO1119" s="3"/>
      <c r="AP1119">
        <v>0</v>
      </c>
      <c r="AR1119" t="s">
        <v>1</v>
      </c>
      <c r="AT1119" s="2">
        <v>5.2960000000000003</v>
      </c>
      <c r="AU1119" s="1">
        <f t="shared" si="147"/>
        <v>3.5332414257430891</v>
      </c>
      <c r="AV1119" s="1">
        <f t="shared" si="148"/>
        <v>2.5305765573868757</v>
      </c>
      <c r="AW1119" s="1">
        <f t="shared" si="149"/>
        <v>1.5279116890306625</v>
      </c>
    </row>
    <row r="1120" spans="1:49" x14ac:dyDescent="0.2">
      <c r="A1120">
        <v>1118</v>
      </c>
      <c r="B1120" t="s">
        <v>4498</v>
      </c>
      <c r="F1120" t="s">
        <v>4497</v>
      </c>
      <c r="G1120" t="s">
        <v>16</v>
      </c>
      <c r="H1120" t="s">
        <v>15</v>
      </c>
      <c r="I1120" t="s">
        <v>4496</v>
      </c>
      <c r="J1120">
        <v>60003381</v>
      </c>
      <c r="K1120" t="s">
        <v>2985</v>
      </c>
      <c r="L1120" t="s">
        <v>12</v>
      </c>
      <c r="M1120" t="s">
        <v>11</v>
      </c>
      <c r="N1120">
        <v>2</v>
      </c>
      <c r="O1120" t="s">
        <v>4495</v>
      </c>
      <c r="P1120" t="s">
        <v>4494</v>
      </c>
      <c r="Q1120" t="s">
        <v>4493</v>
      </c>
      <c r="R1120" s="7">
        <v>37622</v>
      </c>
      <c r="S1120" s="8">
        <f t="shared" si="144"/>
        <v>2003</v>
      </c>
      <c r="T1120" s="8">
        <v>2003</v>
      </c>
      <c r="U1120" s="8">
        <f t="shared" si="145"/>
        <v>19</v>
      </c>
      <c r="V1120" s="7">
        <v>37712</v>
      </c>
      <c r="W1120" t="s">
        <v>2840</v>
      </c>
      <c r="X1120" s="2">
        <v>0.182</v>
      </c>
      <c r="Y1120" s="6">
        <f t="shared" si="142"/>
        <v>4.8583860548303574E-3</v>
      </c>
      <c r="AA1120">
        <v>9168524</v>
      </c>
      <c r="AB1120">
        <v>26075</v>
      </c>
      <c r="AD1120" t="s">
        <v>6</v>
      </c>
      <c r="AE1120" t="s">
        <v>3976</v>
      </c>
      <c r="AF1120">
        <v>4</v>
      </c>
      <c r="AH1120" t="s">
        <v>4492</v>
      </c>
      <c r="AI1120" t="s">
        <v>4491</v>
      </c>
      <c r="AJ1120" t="s">
        <v>4490</v>
      </c>
      <c r="AK1120" t="s">
        <v>4489</v>
      </c>
      <c r="AL1120">
        <v>31</v>
      </c>
      <c r="AM1120" s="5">
        <f t="shared" si="146"/>
        <v>1.631578947368421</v>
      </c>
      <c r="AN1120" s="4">
        <f t="shared" si="143"/>
        <v>2.4711532712887859E-3</v>
      </c>
      <c r="AO1120" s="3"/>
      <c r="AP1120">
        <v>0</v>
      </c>
      <c r="AR1120" t="s">
        <v>1</v>
      </c>
      <c r="AT1120" s="2">
        <v>0.35199999999999998</v>
      </c>
      <c r="AU1120" s="1">
        <f t="shared" si="147"/>
        <v>0.41422162197678858</v>
      </c>
      <c r="AV1120" s="1">
        <f t="shared" si="148"/>
        <v>0.36647696630595716</v>
      </c>
      <c r="AW1120" s="1">
        <f t="shared" si="149"/>
        <v>0.31873231063512575</v>
      </c>
    </row>
    <row r="1121" spans="1:49" x14ac:dyDescent="0.2">
      <c r="A1121">
        <v>1119</v>
      </c>
      <c r="B1121" t="s">
        <v>4488</v>
      </c>
      <c r="F1121" t="s">
        <v>4487</v>
      </c>
      <c r="G1121" t="s">
        <v>16</v>
      </c>
      <c r="H1121" t="s">
        <v>15</v>
      </c>
      <c r="I1121" t="s">
        <v>4486</v>
      </c>
      <c r="J1121">
        <v>60033387</v>
      </c>
      <c r="K1121" t="s">
        <v>4485</v>
      </c>
      <c r="L1121" t="s">
        <v>422</v>
      </c>
      <c r="M1121" t="s">
        <v>51</v>
      </c>
      <c r="N1121">
        <v>2</v>
      </c>
      <c r="O1121" t="s">
        <v>4484</v>
      </c>
      <c r="P1121" t="s">
        <v>4483</v>
      </c>
      <c r="Q1121" t="s">
        <v>4482</v>
      </c>
      <c r="R1121" s="7">
        <v>37622</v>
      </c>
      <c r="S1121" s="8">
        <f t="shared" si="144"/>
        <v>2003</v>
      </c>
      <c r="T1121" s="8">
        <v>2003</v>
      </c>
      <c r="U1121" s="8">
        <f t="shared" si="145"/>
        <v>19</v>
      </c>
      <c r="V1121" s="7">
        <v>37834</v>
      </c>
      <c r="W1121" t="s">
        <v>2840</v>
      </c>
      <c r="X1121" s="2">
        <v>0.182</v>
      </c>
      <c r="Y1121" s="6">
        <f t="shared" si="142"/>
        <v>4.8583860548303574E-3</v>
      </c>
      <c r="AA1121">
        <v>9168524</v>
      </c>
      <c r="AB1121">
        <v>26075</v>
      </c>
      <c r="AD1121" t="s">
        <v>6</v>
      </c>
      <c r="AE1121" t="s">
        <v>3976</v>
      </c>
      <c r="AF1121">
        <v>8</v>
      </c>
      <c r="AH1121" t="s">
        <v>4481</v>
      </c>
      <c r="AI1121" t="s">
        <v>4480</v>
      </c>
      <c r="AJ1121" t="s">
        <v>4479</v>
      </c>
      <c r="AK1121" t="s">
        <v>4478</v>
      </c>
      <c r="AL1121">
        <v>7</v>
      </c>
      <c r="AM1121" s="5">
        <f t="shared" si="146"/>
        <v>0.36842105263157893</v>
      </c>
      <c r="AN1121" s="4">
        <f t="shared" si="143"/>
        <v>5.5800235158133874E-4</v>
      </c>
      <c r="AO1121" s="3"/>
      <c r="AP1121">
        <v>0</v>
      </c>
      <c r="AR1121" t="s">
        <v>1</v>
      </c>
      <c r="AT1121" s="2">
        <v>0.35199999999999998</v>
      </c>
      <c r="AU1121" s="1">
        <f t="shared" si="147"/>
        <v>0.35682709438556515</v>
      </c>
      <c r="AV1121" s="1">
        <f t="shared" si="148"/>
        <v>0.27081942032058481</v>
      </c>
      <c r="AW1121" s="1">
        <f t="shared" si="149"/>
        <v>0.18481174625560443</v>
      </c>
    </row>
    <row r="1122" spans="1:49" x14ac:dyDescent="0.2">
      <c r="A1122">
        <v>1120</v>
      </c>
      <c r="B1122" t="s">
        <v>4477</v>
      </c>
      <c r="C1122" t="s">
        <v>4476</v>
      </c>
      <c r="F1122" t="s">
        <v>4475</v>
      </c>
      <c r="G1122" t="s">
        <v>16</v>
      </c>
      <c r="H1122" t="s">
        <v>15</v>
      </c>
      <c r="I1122" t="s">
        <v>4474</v>
      </c>
      <c r="J1122">
        <v>60022659</v>
      </c>
      <c r="K1122" t="s">
        <v>4473</v>
      </c>
      <c r="L1122" t="s">
        <v>4472</v>
      </c>
      <c r="M1122" t="s">
        <v>323</v>
      </c>
      <c r="N1122">
        <v>1</v>
      </c>
      <c r="O1122" t="s">
        <v>4471</v>
      </c>
      <c r="P1122">
        <v>7202185170</v>
      </c>
      <c r="Q1122">
        <v>60022659</v>
      </c>
      <c r="R1122" s="7">
        <v>37622</v>
      </c>
      <c r="S1122" s="8">
        <f t="shared" si="144"/>
        <v>2003</v>
      </c>
      <c r="T1122" s="8">
        <v>2003</v>
      </c>
      <c r="U1122" s="8">
        <f t="shared" si="145"/>
        <v>19</v>
      </c>
      <c r="V1122" s="7">
        <v>37865</v>
      </c>
      <c r="W1122" t="s">
        <v>4470</v>
      </c>
      <c r="X1122" s="2">
        <v>0.44400000000000001</v>
      </c>
      <c r="Y1122" s="6">
        <f t="shared" si="142"/>
        <v>1.1852326419476256E-2</v>
      </c>
      <c r="AA1122">
        <v>15273342</v>
      </c>
      <c r="AB1122">
        <v>17296</v>
      </c>
      <c r="AD1122" t="s">
        <v>6</v>
      </c>
      <c r="AE1122">
        <v>4</v>
      </c>
      <c r="AF1122">
        <v>3</v>
      </c>
      <c r="AH1122" t="s">
        <v>4469</v>
      </c>
      <c r="AL1122">
        <v>1</v>
      </c>
      <c r="AM1122" s="5">
        <f t="shared" si="146"/>
        <v>5.2631578947368418E-2</v>
      </c>
      <c r="AN1122" s="4">
        <f t="shared" si="143"/>
        <v>7.9714621654476962E-5</v>
      </c>
      <c r="AO1122" s="3"/>
      <c r="AP1122">
        <v>0</v>
      </c>
      <c r="AR1122" t="s">
        <v>1</v>
      </c>
      <c r="AT1122" s="2">
        <v>2.714</v>
      </c>
      <c r="AU1122" s="1">
        <f t="shared" si="147"/>
        <v>0.8320542880129721</v>
      </c>
      <c r="AV1122" s="1">
        <f t="shared" si="148"/>
        <v>0.59660205205653671</v>
      </c>
      <c r="AW1122" s="1">
        <f t="shared" si="149"/>
        <v>0.361149816100101</v>
      </c>
    </row>
    <row r="1123" spans="1:49" x14ac:dyDescent="0.2">
      <c r="A1123">
        <v>1121</v>
      </c>
      <c r="B1123" t="s">
        <v>4468</v>
      </c>
      <c r="C1123" t="s">
        <v>4467</v>
      </c>
      <c r="F1123" t="s">
        <v>4466</v>
      </c>
      <c r="G1123" t="s">
        <v>16</v>
      </c>
      <c r="H1123" t="s">
        <v>15</v>
      </c>
      <c r="I1123" t="s">
        <v>4465</v>
      </c>
      <c r="J1123" t="s">
        <v>4464</v>
      </c>
      <c r="K1123" t="s">
        <v>4463</v>
      </c>
      <c r="L1123" t="s">
        <v>4462</v>
      </c>
      <c r="M1123" t="s">
        <v>1287</v>
      </c>
      <c r="N1123">
        <v>2</v>
      </c>
      <c r="O1123" t="s">
        <v>4461</v>
      </c>
      <c r="P1123" t="s">
        <v>4460</v>
      </c>
      <c r="Q1123" t="s">
        <v>4459</v>
      </c>
      <c r="R1123" s="7">
        <v>37622</v>
      </c>
      <c r="S1123" s="8">
        <f t="shared" si="144"/>
        <v>2003</v>
      </c>
      <c r="T1123" s="8">
        <v>2003</v>
      </c>
      <c r="U1123" s="8">
        <f t="shared" si="145"/>
        <v>19</v>
      </c>
      <c r="V1123" s="7">
        <v>37865</v>
      </c>
      <c r="W1123" t="s">
        <v>4458</v>
      </c>
      <c r="X1123" s="2" t="s">
        <v>0</v>
      </c>
      <c r="Y1123" s="6" t="e">
        <f t="shared" si="142"/>
        <v>#VALUE!</v>
      </c>
      <c r="AA1123">
        <v>2658135</v>
      </c>
      <c r="AB1123">
        <v>13273</v>
      </c>
      <c r="AD1123" t="s">
        <v>6</v>
      </c>
      <c r="AE1123">
        <v>30</v>
      </c>
      <c r="AF1123">
        <v>5</v>
      </c>
      <c r="AH1123" t="s">
        <v>4457</v>
      </c>
      <c r="AI1123" t="s">
        <v>4456</v>
      </c>
      <c r="AK1123" t="s">
        <v>4455</v>
      </c>
      <c r="AL1123">
        <v>13</v>
      </c>
      <c r="AM1123" s="5">
        <f t="shared" si="146"/>
        <v>0.68421052631578949</v>
      </c>
      <c r="AN1123" s="4">
        <f t="shared" si="143"/>
        <v>1.0362900815082006E-3</v>
      </c>
      <c r="AO1123" s="3"/>
      <c r="AP1123">
        <v>0</v>
      </c>
      <c r="AR1123" t="s">
        <v>1</v>
      </c>
      <c r="AT1123" s="2" t="s">
        <v>0</v>
      </c>
      <c r="AU1123" s="1" t="e">
        <f t="shared" si="147"/>
        <v>#VALUE!</v>
      </c>
      <c r="AV1123" s="1" t="e">
        <f t="shared" si="148"/>
        <v>#VALUE!</v>
      </c>
      <c r="AW1123" s="1" t="e">
        <f t="shared" si="149"/>
        <v>#VALUE!</v>
      </c>
    </row>
    <row r="1124" spans="1:49" x14ac:dyDescent="0.2">
      <c r="A1124">
        <v>1122</v>
      </c>
      <c r="B1124" t="s">
        <v>4454</v>
      </c>
      <c r="C1124" t="s">
        <v>4453</v>
      </c>
      <c r="F1124" t="s">
        <v>4452</v>
      </c>
      <c r="G1124" t="s">
        <v>16</v>
      </c>
      <c r="H1124" t="s">
        <v>15</v>
      </c>
      <c r="I1124" t="s">
        <v>4451</v>
      </c>
      <c r="J1124" t="s">
        <v>4450</v>
      </c>
      <c r="K1124" t="s">
        <v>4449</v>
      </c>
      <c r="L1124" t="s">
        <v>4448</v>
      </c>
      <c r="M1124" t="s">
        <v>4447</v>
      </c>
      <c r="N1124">
        <v>25</v>
      </c>
      <c r="O1124" t="s">
        <v>4446</v>
      </c>
      <c r="P1124" t="s">
        <v>4445</v>
      </c>
      <c r="Q1124" t="s">
        <v>4444</v>
      </c>
      <c r="R1124" s="7">
        <v>37622</v>
      </c>
      <c r="S1124" s="8">
        <f t="shared" si="144"/>
        <v>2003</v>
      </c>
      <c r="T1124" s="8">
        <v>2003</v>
      </c>
      <c r="U1124" s="8">
        <f t="shared" si="145"/>
        <v>19</v>
      </c>
      <c r="V1124" s="7">
        <v>2003</v>
      </c>
      <c r="W1124" t="s">
        <v>4443</v>
      </c>
      <c r="X1124" s="2">
        <v>3.6880000000000002</v>
      </c>
      <c r="Y1124" s="6">
        <f t="shared" si="142"/>
        <v>9.8449053682496471E-2</v>
      </c>
      <c r="AA1124">
        <v>319007</v>
      </c>
      <c r="AB1124">
        <v>29150</v>
      </c>
      <c r="AC1124">
        <v>10797114</v>
      </c>
      <c r="AD1124" t="s">
        <v>6</v>
      </c>
      <c r="AE1124">
        <v>91</v>
      </c>
      <c r="AF1124">
        <v>11</v>
      </c>
      <c r="AI1124" t="s">
        <v>4442</v>
      </c>
      <c r="AK1124" t="s">
        <v>4441</v>
      </c>
      <c r="AL1124">
        <v>30</v>
      </c>
      <c r="AM1124" s="5">
        <f t="shared" si="146"/>
        <v>1.5789473684210527</v>
      </c>
      <c r="AN1124" s="4">
        <f t="shared" si="143"/>
        <v>2.3914386496343091E-3</v>
      </c>
      <c r="AO1124" s="3"/>
      <c r="AP1124">
        <v>0</v>
      </c>
      <c r="AR1124" t="s">
        <v>1</v>
      </c>
      <c r="AT1124" s="2">
        <v>9.1609999999999996</v>
      </c>
      <c r="AU1124" s="1">
        <f t="shared" si="147"/>
        <v>6.9631769172637821</v>
      </c>
      <c r="AV1124" s="1">
        <f t="shared" si="148"/>
        <v>5.0420246166065397</v>
      </c>
      <c r="AW1124" s="1">
        <f t="shared" si="149"/>
        <v>3.1208723159492959</v>
      </c>
    </row>
    <row r="1125" spans="1:49" x14ac:dyDescent="0.2">
      <c r="A1125">
        <v>1123</v>
      </c>
      <c r="B1125" t="s">
        <v>4440</v>
      </c>
      <c r="F1125" t="s">
        <v>4439</v>
      </c>
      <c r="G1125" t="s">
        <v>16</v>
      </c>
      <c r="H1125" t="s">
        <v>15</v>
      </c>
      <c r="I1125" t="s">
        <v>4438</v>
      </c>
      <c r="J1125">
        <v>60025555</v>
      </c>
      <c r="K1125" t="s">
        <v>13</v>
      </c>
      <c r="L1125" t="s">
        <v>12</v>
      </c>
      <c r="M1125" t="s">
        <v>11</v>
      </c>
      <c r="N1125">
        <v>3</v>
      </c>
      <c r="O1125" t="s">
        <v>4437</v>
      </c>
      <c r="P1125" t="s">
        <v>4436</v>
      </c>
      <c r="Q1125" t="s">
        <v>4414</v>
      </c>
      <c r="R1125" s="7">
        <v>37622</v>
      </c>
      <c r="S1125" s="8">
        <f t="shared" si="144"/>
        <v>2003</v>
      </c>
      <c r="T1125" s="8">
        <v>2003</v>
      </c>
      <c r="U1125" s="8">
        <f t="shared" si="145"/>
        <v>19</v>
      </c>
      <c r="V1125" s="7">
        <v>37803</v>
      </c>
      <c r="W1125" t="s">
        <v>2445</v>
      </c>
      <c r="X1125" s="2">
        <v>0.188</v>
      </c>
      <c r="Y1125" s="6">
        <f t="shared" si="142"/>
        <v>5.0185526280665223E-3</v>
      </c>
      <c r="AA1125">
        <v>9168508</v>
      </c>
      <c r="AB1125">
        <v>26076</v>
      </c>
      <c r="AD1125" t="s">
        <v>6</v>
      </c>
      <c r="AE1125" t="s">
        <v>2444</v>
      </c>
      <c r="AF1125">
        <v>7</v>
      </c>
      <c r="AH1125" t="s">
        <v>4435</v>
      </c>
      <c r="AI1125" t="s">
        <v>4434</v>
      </c>
      <c r="AJ1125" t="s">
        <v>4433</v>
      </c>
      <c r="AK1125" t="s">
        <v>4432</v>
      </c>
      <c r="AL1125">
        <v>4</v>
      </c>
      <c r="AM1125" s="5">
        <f t="shared" si="146"/>
        <v>0.21052631578947367</v>
      </c>
      <c r="AN1125" s="4">
        <f t="shared" si="143"/>
        <v>3.1885848661790785E-4</v>
      </c>
      <c r="AO1125" s="3"/>
      <c r="AP1125">
        <v>0</v>
      </c>
      <c r="AR1125" t="s">
        <v>1</v>
      </c>
      <c r="AT1125" s="2" t="s">
        <v>0</v>
      </c>
      <c r="AU1125" s="1">
        <f t="shared" si="147"/>
        <v>0.36086443856319378</v>
      </c>
      <c r="AV1125" s="1">
        <f t="shared" si="148"/>
        <v>0.26687055573422153</v>
      </c>
      <c r="AW1125" s="1">
        <f t="shared" si="149"/>
        <v>0.17287667290524922</v>
      </c>
    </row>
    <row r="1126" spans="1:49" x14ac:dyDescent="0.2">
      <c r="A1126">
        <v>1124</v>
      </c>
      <c r="B1126" t="s">
        <v>4431</v>
      </c>
      <c r="F1126" t="s">
        <v>4430</v>
      </c>
      <c r="G1126" t="s">
        <v>16</v>
      </c>
      <c r="H1126" t="s">
        <v>15</v>
      </c>
      <c r="I1126" t="s">
        <v>4429</v>
      </c>
      <c r="J1126">
        <v>60018284</v>
      </c>
      <c r="K1126" t="s">
        <v>4428</v>
      </c>
      <c r="L1126" t="s">
        <v>4427</v>
      </c>
      <c r="M1126" t="s">
        <v>11</v>
      </c>
      <c r="N1126">
        <v>3</v>
      </c>
      <c r="O1126" t="s">
        <v>4426</v>
      </c>
      <c r="P1126" t="s">
        <v>4425</v>
      </c>
      <c r="Q1126" t="s">
        <v>4424</v>
      </c>
      <c r="R1126" s="7">
        <v>37622</v>
      </c>
      <c r="S1126" s="8">
        <f t="shared" si="144"/>
        <v>2003</v>
      </c>
      <c r="T1126" s="8">
        <v>2003</v>
      </c>
      <c r="U1126" s="8">
        <f t="shared" si="145"/>
        <v>19</v>
      </c>
      <c r="V1126" s="7">
        <v>37834</v>
      </c>
      <c r="W1126" t="s">
        <v>2840</v>
      </c>
      <c r="X1126" s="2">
        <v>0.182</v>
      </c>
      <c r="Y1126" s="6">
        <f t="shared" si="142"/>
        <v>4.8583860548303574E-3</v>
      </c>
      <c r="AA1126">
        <v>9168524</v>
      </c>
      <c r="AB1126">
        <v>26075</v>
      </c>
      <c r="AD1126" t="s">
        <v>6</v>
      </c>
      <c r="AE1126" t="s">
        <v>3976</v>
      </c>
      <c r="AF1126">
        <v>8</v>
      </c>
      <c r="AH1126" t="s">
        <v>4423</v>
      </c>
      <c r="AI1126" t="s">
        <v>4422</v>
      </c>
      <c r="AJ1126" t="s">
        <v>4421</v>
      </c>
      <c r="AK1126" t="s">
        <v>4420</v>
      </c>
      <c r="AL1126">
        <v>4</v>
      </c>
      <c r="AM1126" s="5">
        <f t="shared" si="146"/>
        <v>0.21052631578947367</v>
      </c>
      <c r="AN1126" s="4">
        <f t="shared" si="143"/>
        <v>3.1885848661790785E-4</v>
      </c>
      <c r="AO1126" s="3"/>
      <c r="AP1126">
        <v>0</v>
      </c>
      <c r="AR1126" t="s">
        <v>1</v>
      </c>
      <c r="AT1126" s="2">
        <v>0.35199999999999998</v>
      </c>
      <c r="AU1126" s="1">
        <f t="shared" si="147"/>
        <v>0.3496527784366622</v>
      </c>
      <c r="AV1126" s="1">
        <f t="shared" si="148"/>
        <v>0.2588622270724133</v>
      </c>
      <c r="AW1126" s="1">
        <f t="shared" si="149"/>
        <v>0.16807167570816428</v>
      </c>
    </row>
    <row r="1127" spans="1:49" x14ac:dyDescent="0.2">
      <c r="A1127">
        <v>1125</v>
      </c>
      <c r="B1127" t="s">
        <v>4419</v>
      </c>
      <c r="F1127" t="s">
        <v>4418</v>
      </c>
      <c r="G1127" t="s">
        <v>16</v>
      </c>
      <c r="H1127" t="s">
        <v>15</v>
      </c>
      <c r="I1127" t="s">
        <v>4417</v>
      </c>
      <c r="J1127">
        <v>60025555</v>
      </c>
      <c r="K1127" t="s">
        <v>13</v>
      </c>
      <c r="L1127" t="s">
        <v>12</v>
      </c>
      <c r="M1127" t="s">
        <v>11</v>
      </c>
      <c r="N1127">
        <v>3</v>
      </c>
      <c r="O1127" t="s">
        <v>4416</v>
      </c>
      <c r="P1127" t="s">
        <v>4415</v>
      </c>
      <c r="Q1127" t="s">
        <v>4414</v>
      </c>
      <c r="R1127" s="7">
        <v>37622</v>
      </c>
      <c r="S1127" s="8">
        <f t="shared" si="144"/>
        <v>2003</v>
      </c>
      <c r="T1127" s="8">
        <v>2003</v>
      </c>
      <c r="U1127" s="8">
        <f t="shared" si="145"/>
        <v>19</v>
      </c>
      <c r="V1127" s="7">
        <v>37834</v>
      </c>
      <c r="W1127" t="s">
        <v>2840</v>
      </c>
      <c r="X1127" s="2">
        <v>0.182</v>
      </c>
      <c r="Y1127" s="6">
        <f t="shared" si="142"/>
        <v>4.8583860548303574E-3</v>
      </c>
      <c r="AA1127">
        <v>9168524</v>
      </c>
      <c r="AB1127">
        <v>26075</v>
      </c>
      <c r="AD1127" t="s">
        <v>6</v>
      </c>
      <c r="AE1127" t="s">
        <v>3976</v>
      </c>
      <c r="AF1127">
        <v>8</v>
      </c>
      <c r="AH1127" t="s">
        <v>4413</v>
      </c>
      <c r="AI1127" t="s">
        <v>4412</v>
      </c>
      <c r="AJ1127" t="s">
        <v>4411</v>
      </c>
      <c r="AK1127" t="s">
        <v>4410</v>
      </c>
      <c r="AL1127">
        <v>21</v>
      </c>
      <c r="AM1127" s="5">
        <f t="shared" si="146"/>
        <v>1.1052631578947369</v>
      </c>
      <c r="AN1127" s="4">
        <f t="shared" si="143"/>
        <v>1.6740070547440165E-3</v>
      </c>
      <c r="AO1127" s="3"/>
      <c r="AP1127">
        <v>0</v>
      </c>
      <c r="AR1127" t="s">
        <v>1</v>
      </c>
      <c r="AT1127" s="2">
        <v>0.35199999999999998</v>
      </c>
      <c r="AU1127" s="1">
        <f t="shared" si="147"/>
        <v>0.39030723548044549</v>
      </c>
      <c r="AV1127" s="1">
        <f t="shared" si="148"/>
        <v>0.32661965547871868</v>
      </c>
      <c r="AW1127" s="1">
        <f t="shared" si="149"/>
        <v>0.26293207547699188</v>
      </c>
    </row>
    <row r="1128" spans="1:49" x14ac:dyDescent="0.2">
      <c r="A1128">
        <v>1126</v>
      </c>
      <c r="B1128" t="s">
        <v>4409</v>
      </c>
      <c r="F1128" t="s">
        <v>4408</v>
      </c>
      <c r="G1128" t="s">
        <v>16</v>
      </c>
      <c r="H1128" t="s">
        <v>15</v>
      </c>
      <c r="I1128" t="s">
        <v>2724</v>
      </c>
      <c r="J1128">
        <v>60021032</v>
      </c>
      <c r="K1128" t="s">
        <v>4407</v>
      </c>
      <c r="L1128" t="s">
        <v>4047</v>
      </c>
      <c r="M1128" t="s">
        <v>323</v>
      </c>
      <c r="N1128">
        <v>5</v>
      </c>
      <c r="O1128" t="s">
        <v>4406</v>
      </c>
      <c r="P1128" t="s">
        <v>4405</v>
      </c>
      <c r="Q1128" t="s">
        <v>4404</v>
      </c>
      <c r="R1128" s="7">
        <v>37622</v>
      </c>
      <c r="S1128" s="8">
        <f t="shared" si="144"/>
        <v>2003</v>
      </c>
      <c r="T1128" s="8">
        <v>2003</v>
      </c>
      <c r="U1128" s="8">
        <f t="shared" si="145"/>
        <v>19</v>
      </c>
      <c r="V1128" s="7">
        <v>37834</v>
      </c>
      <c r="W1128" t="s">
        <v>2840</v>
      </c>
      <c r="X1128" s="2">
        <v>0.182</v>
      </c>
      <c r="Y1128" s="6">
        <f t="shared" si="142"/>
        <v>4.8583860548303574E-3</v>
      </c>
      <c r="AA1128">
        <v>9168524</v>
      </c>
      <c r="AB1128">
        <v>26075</v>
      </c>
      <c r="AD1128" t="s">
        <v>6</v>
      </c>
      <c r="AE1128" t="s">
        <v>3976</v>
      </c>
      <c r="AF1128">
        <v>8</v>
      </c>
      <c r="AH1128" t="s">
        <v>4403</v>
      </c>
      <c r="AI1128" t="s">
        <v>4402</v>
      </c>
      <c r="AJ1128" t="s">
        <v>4401</v>
      </c>
      <c r="AK1128" t="s">
        <v>4400</v>
      </c>
      <c r="AL1128">
        <v>2</v>
      </c>
      <c r="AM1128" s="5">
        <f t="shared" si="146"/>
        <v>0.10526315789473684</v>
      </c>
      <c r="AN1128" s="4">
        <f t="shared" si="143"/>
        <v>1.5942924330895392E-4</v>
      </c>
      <c r="AO1128" s="3"/>
      <c r="AP1128">
        <v>0</v>
      </c>
      <c r="AR1128" t="s">
        <v>1</v>
      </c>
      <c r="AT1128" s="2">
        <v>0.35199999999999998</v>
      </c>
      <c r="AU1128" s="1">
        <f t="shared" si="147"/>
        <v>0.34486990113739358</v>
      </c>
      <c r="AV1128" s="1">
        <f t="shared" si="148"/>
        <v>0.25089076490696555</v>
      </c>
      <c r="AW1128" s="1">
        <f t="shared" si="149"/>
        <v>0.15691162867653752</v>
      </c>
    </row>
    <row r="1129" spans="1:49" x14ac:dyDescent="0.2">
      <c r="A1129">
        <v>1127</v>
      </c>
      <c r="B1129" t="s">
        <v>4399</v>
      </c>
      <c r="F1129" t="s">
        <v>4398</v>
      </c>
      <c r="G1129" t="s">
        <v>16</v>
      </c>
      <c r="H1129" t="s">
        <v>15</v>
      </c>
      <c r="I1129" t="s">
        <v>4397</v>
      </c>
      <c r="J1129">
        <v>60008435</v>
      </c>
      <c r="K1129" t="s">
        <v>2391</v>
      </c>
      <c r="L1129" t="s">
        <v>2390</v>
      </c>
      <c r="M1129" t="s">
        <v>11</v>
      </c>
      <c r="N1129">
        <v>2</v>
      </c>
      <c r="O1129" t="s">
        <v>4396</v>
      </c>
      <c r="P1129" t="s">
        <v>4395</v>
      </c>
      <c r="Q1129" t="s">
        <v>3375</v>
      </c>
      <c r="R1129" s="7">
        <v>37622</v>
      </c>
      <c r="S1129" s="8">
        <f t="shared" si="144"/>
        <v>2003</v>
      </c>
      <c r="T1129" s="8">
        <v>2003</v>
      </c>
      <c r="U1129" s="8">
        <f t="shared" si="145"/>
        <v>19</v>
      </c>
      <c r="V1129" s="7">
        <v>37834</v>
      </c>
      <c r="W1129" t="s">
        <v>1207</v>
      </c>
      <c r="X1129" s="2">
        <v>0.21099999999999999</v>
      </c>
      <c r="Y1129" s="6">
        <f t="shared" si="142"/>
        <v>5.6325244921384904E-3</v>
      </c>
      <c r="AA1129">
        <v>9168516</v>
      </c>
      <c r="AB1129">
        <v>18936</v>
      </c>
      <c r="AD1129" t="s">
        <v>6</v>
      </c>
      <c r="AE1129" t="s">
        <v>2994</v>
      </c>
      <c r="AF1129">
        <v>8</v>
      </c>
      <c r="AH1129" t="s">
        <v>4394</v>
      </c>
      <c r="AI1129" t="s">
        <v>4393</v>
      </c>
      <c r="AJ1129" t="s">
        <v>4392</v>
      </c>
      <c r="AK1129" t="s">
        <v>4391</v>
      </c>
      <c r="AL1129">
        <v>2</v>
      </c>
      <c r="AM1129" s="5">
        <f t="shared" si="146"/>
        <v>0.10526315789473684</v>
      </c>
      <c r="AN1129" s="4">
        <f t="shared" si="143"/>
        <v>1.5942924330895392E-4</v>
      </c>
      <c r="AO1129" s="3"/>
      <c r="AP1129">
        <v>0</v>
      </c>
      <c r="AR1129" t="s">
        <v>1</v>
      </c>
      <c r="AT1129" s="2">
        <v>0.52500000000000002</v>
      </c>
      <c r="AU1129" s="1">
        <f t="shared" si="147"/>
        <v>0.39905959174896288</v>
      </c>
      <c r="AV1129" s="1">
        <f t="shared" si="148"/>
        <v>0.28959768677237219</v>
      </c>
      <c r="AW1129" s="1">
        <f t="shared" si="149"/>
        <v>0.18013578179578149</v>
      </c>
    </row>
    <row r="1130" spans="1:49" x14ac:dyDescent="0.2">
      <c r="A1130">
        <v>1128</v>
      </c>
      <c r="B1130" t="s">
        <v>4390</v>
      </c>
      <c r="F1130" t="s">
        <v>4389</v>
      </c>
      <c r="G1130" t="s">
        <v>16</v>
      </c>
      <c r="H1130" t="s">
        <v>15</v>
      </c>
      <c r="I1130" t="s">
        <v>4388</v>
      </c>
      <c r="J1130">
        <v>60031126</v>
      </c>
      <c r="K1130" t="s">
        <v>4387</v>
      </c>
      <c r="L1130" t="s">
        <v>12</v>
      </c>
      <c r="M1130" t="s">
        <v>11</v>
      </c>
      <c r="N1130">
        <v>3</v>
      </c>
      <c r="O1130" t="s">
        <v>4386</v>
      </c>
      <c r="P1130" t="s">
        <v>4385</v>
      </c>
      <c r="Q1130" t="s">
        <v>4384</v>
      </c>
      <c r="R1130" s="7">
        <v>37622</v>
      </c>
      <c r="S1130" s="8">
        <f t="shared" si="144"/>
        <v>2003</v>
      </c>
      <c r="T1130" s="8">
        <v>2003</v>
      </c>
      <c r="U1130" s="8">
        <f t="shared" si="145"/>
        <v>19</v>
      </c>
      <c r="V1130" s="7">
        <v>37834</v>
      </c>
      <c r="W1130" t="s">
        <v>1207</v>
      </c>
      <c r="X1130" s="2">
        <v>0.21099999999999999</v>
      </c>
      <c r="Y1130" s="6">
        <f t="shared" si="142"/>
        <v>5.6325244921384904E-3</v>
      </c>
      <c r="AA1130">
        <v>9168516</v>
      </c>
      <c r="AB1130">
        <v>18936</v>
      </c>
      <c r="AD1130" t="s">
        <v>6</v>
      </c>
      <c r="AE1130" t="s">
        <v>2994</v>
      </c>
      <c r="AF1130">
        <v>8</v>
      </c>
      <c r="AH1130" t="s">
        <v>4383</v>
      </c>
      <c r="AI1130" t="s">
        <v>4382</v>
      </c>
      <c r="AJ1130" t="s">
        <v>4381</v>
      </c>
      <c r="AK1130" t="s">
        <v>4380</v>
      </c>
      <c r="AL1130">
        <v>29</v>
      </c>
      <c r="AM1130" s="5">
        <f t="shared" si="146"/>
        <v>1.5263157894736843</v>
      </c>
      <c r="AN1130" s="4">
        <f t="shared" si="143"/>
        <v>2.3117240279798322E-3</v>
      </c>
      <c r="AO1130" s="3"/>
      <c r="AP1130">
        <v>0</v>
      </c>
      <c r="AR1130" t="s">
        <v>1</v>
      </c>
      <c r="AT1130" s="2">
        <v>0.52500000000000002</v>
      </c>
      <c r="AU1130" s="1">
        <f t="shared" si="147"/>
        <v>0.46362843528908926</v>
      </c>
      <c r="AV1130" s="1">
        <f t="shared" si="148"/>
        <v>0.39721242600591611</v>
      </c>
      <c r="AW1130" s="1">
        <f t="shared" si="149"/>
        <v>0.33079641672274296</v>
      </c>
    </row>
    <row r="1131" spans="1:49" x14ac:dyDescent="0.2">
      <c r="A1131">
        <v>1129</v>
      </c>
      <c r="B1131" t="s">
        <v>4379</v>
      </c>
      <c r="E1131">
        <v>14587532</v>
      </c>
      <c r="F1131" t="s">
        <v>4378</v>
      </c>
      <c r="G1131" t="s">
        <v>16</v>
      </c>
      <c r="H1131" t="s">
        <v>15</v>
      </c>
      <c r="I1131" t="s">
        <v>4377</v>
      </c>
      <c r="J1131">
        <v>60069021</v>
      </c>
      <c r="K1131" t="s">
        <v>4376</v>
      </c>
      <c r="L1131" t="s">
        <v>4375</v>
      </c>
      <c r="M1131" t="s">
        <v>3754</v>
      </c>
      <c r="N1131">
        <v>4</v>
      </c>
      <c r="O1131" t="s">
        <v>4374</v>
      </c>
      <c r="P1131" t="s">
        <v>4373</v>
      </c>
      <c r="Q1131" t="s">
        <v>4372</v>
      </c>
      <c r="R1131" s="7">
        <v>37622</v>
      </c>
      <c r="S1131" s="8">
        <f t="shared" si="144"/>
        <v>2003</v>
      </c>
      <c r="T1131" s="8">
        <v>2003</v>
      </c>
      <c r="U1131" s="8">
        <f t="shared" si="145"/>
        <v>19</v>
      </c>
      <c r="V1131" s="7">
        <v>2003</v>
      </c>
      <c r="W1131" t="s">
        <v>4371</v>
      </c>
      <c r="X1131" s="2">
        <v>0.48499999999999999</v>
      </c>
      <c r="Y1131" s="6">
        <f t="shared" si="142"/>
        <v>1.294679800325672E-2</v>
      </c>
      <c r="AA1131">
        <v>12321087</v>
      </c>
      <c r="AB1131">
        <v>29230</v>
      </c>
      <c r="AD1131" t="s">
        <v>6</v>
      </c>
      <c r="AE1131">
        <v>16</v>
      </c>
      <c r="AF1131">
        <v>3</v>
      </c>
      <c r="AH1131" t="s">
        <v>4370</v>
      </c>
      <c r="AI1131" t="s">
        <v>4369</v>
      </c>
      <c r="AJ1131" t="s">
        <v>4368</v>
      </c>
      <c r="AK1131" t="s">
        <v>4367</v>
      </c>
      <c r="AL1131">
        <v>33</v>
      </c>
      <c r="AM1131" s="5">
        <f t="shared" si="146"/>
        <v>1.736842105263158</v>
      </c>
      <c r="AN1131" s="4">
        <f t="shared" si="143"/>
        <v>2.6305825145977401E-3</v>
      </c>
      <c r="AO1131" s="3"/>
      <c r="AP1131">
        <v>0</v>
      </c>
      <c r="AR1131" t="s">
        <v>1</v>
      </c>
      <c r="AT1131" s="2" t="s">
        <v>0</v>
      </c>
      <c r="AU1131" s="1">
        <f t="shared" si="147"/>
        <v>0.9851933356659025</v>
      </c>
      <c r="AV1131" s="1">
        <f t="shared" si="148"/>
        <v>0.778869025892723</v>
      </c>
      <c r="AW1131" s="1">
        <f t="shared" si="149"/>
        <v>0.57254471611954338</v>
      </c>
    </row>
    <row r="1132" spans="1:49" x14ac:dyDescent="0.2">
      <c r="A1132">
        <v>1130</v>
      </c>
      <c r="B1132" t="s">
        <v>4366</v>
      </c>
      <c r="C1132" t="s">
        <v>4365</v>
      </c>
      <c r="F1132" t="s">
        <v>4364</v>
      </c>
      <c r="G1132" t="s">
        <v>16</v>
      </c>
      <c r="H1132" t="s">
        <v>15</v>
      </c>
      <c r="I1132" t="s">
        <v>4363</v>
      </c>
      <c r="J1132" t="s">
        <v>4362</v>
      </c>
      <c r="K1132" t="s">
        <v>4361</v>
      </c>
      <c r="L1132" t="s">
        <v>4360</v>
      </c>
      <c r="M1132" t="s">
        <v>4359</v>
      </c>
      <c r="N1132">
        <v>5</v>
      </c>
      <c r="O1132" t="s">
        <v>4358</v>
      </c>
      <c r="P1132" t="s">
        <v>4357</v>
      </c>
      <c r="Q1132" t="s">
        <v>4356</v>
      </c>
      <c r="R1132" s="7">
        <v>37622</v>
      </c>
      <c r="S1132" s="8">
        <f t="shared" si="144"/>
        <v>2003</v>
      </c>
      <c r="T1132" s="8">
        <v>2003</v>
      </c>
      <c r="U1132" s="8">
        <f t="shared" si="145"/>
        <v>19</v>
      </c>
      <c r="V1132" s="7">
        <v>37895</v>
      </c>
      <c r="W1132" t="s">
        <v>449</v>
      </c>
      <c r="X1132" s="2">
        <v>1.6519999999999999</v>
      </c>
      <c r="Y1132" s="6">
        <f t="shared" si="142"/>
        <v>4.409919649769093E-2</v>
      </c>
      <c r="AA1132" t="s">
        <v>448</v>
      </c>
      <c r="AB1132">
        <v>17337</v>
      </c>
      <c r="AD1132" t="s">
        <v>6</v>
      </c>
      <c r="AE1132">
        <v>51</v>
      </c>
      <c r="AF1132">
        <v>10</v>
      </c>
      <c r="AH1132" t="s">
        <v>4355</v>
      </c>
      <c r="AI1132" t="s">
        <v>4354</v>
      </c>
      <c r="AJ1132" t="s">
        <v>4353</v>
      </c>
      <c r="AK1132" t="s">
        <v>4352</v>
      </c>
      <c r="AL1132">
        <v>210</v>
      </c>
      <c r="AM1132" s="5">
        <f t="shared" si="146"/>
        <v>11.052631578947368</v>
      </c>
      <c r="AN1132" s="4">
        <f t="shared" si="143"/>
        <v>1.6740070547440165E-2</v>
      </c>
      <c r="AO1132" s="3"/>
      <c r="AP1132">
        <v>0</v>
      </c>
      <c r="AR1132" t="s">
        <v>1</v>
      </c>
      <c r="AT1132" s="2" t="s">
        <v>0</v>
      </c>
      <c r="AU1132" s="1">
        <f t="shared" si="147"/>
        <v>3.5891458712615703</v>
      </c>
      <c r="AV1132" s="1">
        <f t="shared" si="148"/>
        <v>3.0419633522565546</v>
      </c>
      <c r="AW1132" s="1">
        <f t="shared" si="149"/>
        <v>2.4947808332515393</v>
      </c>
    </row>
    <row r="1133" spans="1:49" x14ac:dyDescent="0.2">
      <c r="A1133">
        <v>1131</v>
      </c>
      <c r="B1133" t="s">
        <v>4351</v>
      </c>
      <c r="F1133" t="s">
        <v>4350</v>
      </c>
      <c r="G1133" t="s">
        <v>16</v>
      </c>
      <c r="H1133" t="s">
        <v>15</v>
      </c>
      <c r="I1133" t="s">
        <v>4349</v>
      </c>
      <c r="J1133" t="s">
        <v>4348</v>
      </c>
      <c r="K1133" t="s">
        <v>4347</v>
      </c>
      <c r="L1133" t="s">
        <v>4346</v>
      </c>
      <c r="M1133" t="s">
        <v>148</v>
      </c>
      <c r="N1133">
        <v>6</v>
      </c>
      <c r="O1133" t="s">
        <v>4345</v>
      </c>
      <c r="P1133" t="s">
        <v>4344</v>
      </c>
      <c r="Q1133" t="s">
        <v>4343</v>
      </c>
      <c r="R1133" s="7">
        <v>37622</v>
      </c>
      <c r="S1133" s="8">
        <f t="shared" si="144"/>
        <v>2003</v>
      </c>
      <c r="T1133" s="8">
        <v>2003</v>
      </c>
      <c r="U1133" s="8">
        <f t="shared" si="145"/>
        <v>19</v>
      </c>
      <c r="V1133" s="7">
        <v>37834</v>
      </c>
      <c r="W1133" t="s">
        <v>2840</v>
      </c>
      <c r="X1133" s="2">
        <v>0.182</v>
      </c>
      <c r="Y1133" s="6">
        <f t="shared" si="142"/>
        <v>4.8583860548303574E-3</v>
      </c>
      <c r="AA1133">
        <v>9168524</v>
      </c>
      <c r="AB1133">
        <v>26075</v>
      </c>
      <c r="AD1133" t="s">
        <v>6</v>
      </c>
      <c r="AE1133" t="s">
        <v>3976</v>
      </c>
      <c r="AF1133">
        <v>8</v>
      </c>
      <c r="AH1133" t="s">
        <v>4342</v>
      </c>
      <c r="AI1133" t="s">
        <v>4341</v>
      </c>
      <c r="AJ1133" t="s">
        <v>4340</v>
      </c>
      <c r="AK1133" t="s">
        <v>4339</v>
      </c>
      <c r="AL1133">
        <v>5</v>
      </c>
      <c r="AM1133" s="5">
        <f t="shared" si="146"/>
        <v>0.26315789473684209</v>
      </c>
      <c r="AN1133" s="4">
        <f t="shared" si="143"/>
        <v>3.9857310827238487E-4</v>
      </c>
      <c r="AO1133" s="3"/>
      <c r="AP1133">
        <v>0</v>
      </c>
      <c r="AR1133" t="s">
        <v>1</v>
      </c>
      <c r="AT1133" s="2">
        <v>0.35199999999999998</v>
      </c>
      <c r="AU1133" s="1">
        <f t="shared" si="147"/>
        <v>0.35204421708629652</v>
      </c>
      <c r="AV1133" s="1">
        <f t="shared" si="148"/>
        <v>0.26284795815513712</v>
      </c>
      <c r="AW1133" s="1">
        <f t="shared" si="149"/>
        <v>0.17365169922397766</v>
      </c>
    </row>
    <row r="1134" spans="1:49" x14ac:dyDescent="0.2">
      <c r="A1134">
        <v>1132</v>
      </c>
      <c r="B1134" t="s">
        <v>4338</v>
      </c>
      <c r="F1134" t="s">
        <v>4337</v>
      </c>
      <c r="G1134" t="s">
        <v>16</v>
      </c>
      <c r="H1134" t="s">
        <v>15</v>
      </c>
      <c r="I1134" t="s">
        <v>4336</v>
      </c>
      <c r="J1134">
        <v>60011001</v>
      </c>
      <c r="K1134" t="s">
        <v>4307</v>
      </c>
      <c r="L1134" t="s">
        <v>4306</v>
      </c>
      <c r="M1134" t="s">
        <v>11</v>
      </c>
      <c r="N1134">
        <v>3</v>
      </c>
      <c r="O1134" t="s">
        <v>4335</v>
      </c>
      <c r="P1134" t="s">
        <v>4334</v>
      </c>
      <c r="Q1134" t="s">
        <v>4303</v>
      </c>
      <c r="R1134" s="7">
        <v>37622</v>
      </c>
      <c r="S1134" s="8">
        <f t="shared" si="144"/>
        <v>2003</v>
      </c>
      <c r="T1134" s="8">
        <v>2003</v>
      </c>
      <c r="U1134" s="8">
        <f t="shared" si="145"/>
        <v>19</v>
      </c>
      <c r="V1134" s="7">
        <v>37834</v>
      </c>
      <c r="W1134" t="s">
        <v>2840</v>
      </c>
      <c r="X1134" s="2">
        <v>0.182</v>
      </c>
      <c r="Y1134" s="6">
        <f t="shared" si="142"/>
        <v>4.8583860548303574E-3</v>
      </c>
      <c r="AA1134">
        <v>9168524</v>
      </c>
      <c r="AB1134">
        <v>26075</v>
      </c>
      <c r="AD1134" t="s">
        <v>6</v>
      </c>
      <c r="AE1134" t="s">
        <v>3976</v>
      </c>
      <c r="AF1134">
        <v>8</v>
      </c>
      <c r="AH1134" t="s">
        <v>4333</v>
      </c>
      <c r="AI1134" t="s">
        <v>4332</v>
      </c>
      <c r="AJ1134" t="s">
        <v>4331</v>
      </c>
      <c r="AK1134" t="s">
        <v>4330</v>
      </c>
      <c r="AL1134">
        <v>28</v>
      </c>
      <c r="AM1134" s="5">
        <f t="shared" si="146"/>
        <v>1.4736842105263157</v>
      </c>
      <c r="AN1134" s="4">
        <f t="shared" si="143"/>
        <v>2.2320094063253549E-3</v>
      </c>
      <c r="AO1134" s="3"/>
      <c r="AP1134">
        <v>0</v>
      </c>
      <c r="AR1134" t="s">
        <v>1</v>
      </c>
      <c r="AT1134" s="2">
        <v>0.35199999999999998</v>
      </c>
      <c r="AU1134" s="1">
        <f t="shared" si="147"/>
        <v>0.40704730602788564</v>
      </c>
      <c r="AV1134" s="1">
        <f t="shared" si="148"/>
        <v>0.35451977305778559</v>
      </c>
      <c r="AW1134" s="1">
        <f t="shared" si="149"/>
        <v>0.30199224008768555</v>
      </c>
    </row>
    <row r="1135" spans="1:49" x14ac:dyDescent="0.2">
      <c r="A1135">
        <v>1133</v>
      </c>
      <c r="B1135" t="s">
        <v>4329</v>
      </c>
      <c r="F1135" t="s">
        <v>4328</v>
      </c>
      <c r="G1135" t="s">
        <v>16</v>
      </c>
      <c r="H1135" t="s">
        <v>15</v>
      </c>
      <c r="I1135" t="s">
        <v>1382</v>
      </c>
      <c r="J1135">
        <v>60032315</v>
      </c>
      <c r="K1135" t="s">
        <v>70</v>
      </c>
      <c r="L1135" t="s">
        <v>69</v>
      </c>
      <c r="M1135" t="s">
        <v>11</v>
      </c>
      <c r="N1135">
        <v>3</v>
      </c>
      <c r="O1135" t="s">
        <v>1381</v>
      </c>
      <c r="P1135" t="s">
        <v>1380</v>
      </c>
      <c r="Q1135" t="s">
        <v>66</v>
      </c>
      <c r="R1135" s="7">
        <v>37622</v>
      </c>
      <c r="S1135" s="8">
        <f t="shared" si="144"/>
        <v>2003</v>
      </c>
      <c r="T1135" s="8">
        <v>2003</v>
      </c>
      <c r="U1135" s="8">
        <f t="shared" si="145"/>
        <v>19</v>
      </c>
      <c r="V1135" s="7">
        <v>37803</v>
      </c>
      <c r="W1135" t="s">
        <v>2445</v>
      </c>
      <c r="X1135" s="2">
        <v>0.188</v>
      </c>
      <c r="Y1135" s="6">
        <f t="shared" si="142"/>
        <v>5.0185526280665223E-3</v>
      </c>
      <c r="AA1135">
        <v>9168508</v>
      </c>
      <c r="AB1135">
        <v>26076</v>
      </c>
      <c r="AD1135" t="s">
        <v>6</v>
      </c>
      <c r="AE1135" t="s">
        <v>2444</v>
      </c>
      <c r="AF1135">
        <v>7</v>
      </c>
      <c r="AH1135" t="s">
        <v>4327</v>
      </c>
      <c r="AI1135" t="s">
        <v>4326</v>
      </c>
      <c r="AJ1135" t="s">
        <v>4325</v>
      </c>
      <c r="AK1135" t="s">
        <v>4324</v>
      </c>
      <c r="AL1135">
        <v>4</v>
      </c>
      <c r="AM1135" s="5">
        <f t="shared" si="146"/>
        <v>0.21052631578947367</v>
      </c>
      <c r="AN1135" s="4">
        <f t="shared" si="143"/>
        <v>3.1885848661790785E-4</v>
      </c>
      <c r="AO1135" s="3"/>
      <c r="AP1135">
        <v>0</v>
      </c>
      <c r="AR1135" t="s">
        <v>1</v>
      </c>
      <c r="AT1135" s="2" t="s">
        <v>0</v>
      </c>
      <c r="AU1135" s="1">
        <f t="shared" si="147"/>
        <v>0.36086443856319378</v>
      </c>
      <c r="AV1135" s="1">
        <f t="shared" si="148"/>
        <v>0.26687055573422153</v>
      </c>
      <c r="AW1135" s="1">
        <f t="shared" si="149"/>
        <v>0.17287667290524922</v>
      </c>
    </row>
    <row r="1136" spans="1:49" x14ac:dyDescent="0.2">
      <c r="A1136">
        <v>1134</v>
      </c>
      <c r="B1136" t="s">
        <v>4323</v>
      </c>
      <c r="F1136" t="s">
        <v>4322</v>
      </c>
      <c r="G1136" t="s">
        <v>16</v>
      </c>
      <c r="H1136" t="s">
        <v>15</v>
      </c>
      <c r="I1136" t="s">
        <v>4321</v>
      </c>
      <c r="J1136" t="s">
        <v>4320</v>
      </c>
      <c r="K1136" t="s">
        <v>4319</v>
      </c>
      <c r="L1136" t="s">
        <v>4318</v>
      </c>
      <c r="M1136" t="s">
        <v>39</v>
      </c>
      <c r="N1136">
        <v>3</v>
      </c>
      <c r="O1136" t="s">
        <v>4317</v>
      </c>
      <c r="P1136" t="s">
        <v>4316</v>
      </c>
      <c r="Q1136" t="s">
        <v>4315</v>
      </c>
      <c r="R1136" s="7">
        <v>37622</v>
      </c>
      <c r="S1136" s="8">
        <f t="shared" si="144"/>
        <v>2003</v>
      </c>
      <c r="T1136" s="8">
        <v>2003</v>
      </c>
      <c r="U1136" s="8">
        <f t="shared" si="145"/>
        <v>19</v>
      </c>
      <c r="V1136" s="7">
        <v>37834</v>
      </c>
      <c r="W1136" t="s">
        <v>1207</v>
      </c>
      <c r="X1136" s="2">
        <v>0.21099999999999999</v>
      </c>
      <c r="Y1136" s="6">
        <f t="shared" si="142"/>
        <v>5.6325244921384904E-3</v>
      </c>
      <c r="AA1136">
        <v>9168516</v>
      </c>
      <c r="AB1136">
        <v>18936</v>
      </c>
      <c r="AD1136" t="s">
        <v>6</v>
      </c>
      <c r="AE1136" t="s">
        <v>2994</v>
      </c>
      <c r="AF1136">
        <v>8</v>
      </c>
      <c r="AH1136" t="s">
        <v>4314</v>
      </c>
      <c r="AI1136" t="s">
        <v>4313</v>
      </c>
      <c r="AJ1136" t="s">
        <v>4312</v>
      </c>
      <c r="AK1136" t="s">
        <v>4311</v>
      </c>
      <c r="AL1136">
        <v>2</v>
      </c>
      <c r="AM1136" s="5">
        <f t="shared" si="146"/>
        <v>0.10526315789473684</v>
      </c>
      <c r="AN1136" s="4">
        <f t="shared" si="143"/>
        <v>1.5942924330895392E-4</v>
      </c>
      <c r="AO1136" s="3"/>
      <c r="AP1136">
        <v>0</v>
      </c>
      <c r="AR1136" t="s">
        <v>1</v>
      </c>
      <c r="AT1136" s="2">
        <v>0.52500000000000002</v>
      </c>
      <c r="AU1136" s="1">
        <f t="shared" si="147"/>
        <v>0.39905959174896288</v>
      </c>
      <c r="AV1136" s="1">
        <f t="shared" si="148"/>
        <v>0.28959768677237219</v>
      </c>
      <c r="AW1136" s="1">
        <f t="shared" si="149"/>
        <v>0.18013578179578149</v>
      </c>
    </row>
    <row r="1137" spans="1:49" x14ac:dyDescent="0.2">
      <c r="A1137">
        <v>1135</v>
      </c>
      <c r="B1137" t="s">
        <v>4310</v>
      </c>
      <c r="F1137" t="s">
        <v>4309</v>
      </c>
      <c r="G1137" t="s">
        <v>16</v>
      </c>
      <c r="H1137" t="s">
        <v>15</v>
      </c>
      <c r="I1137" t="s">
        <v>4308</v>
      </c>
      <c r="J1137">
        <v>60011001</v>
      </c>
      <c r="K1137" t="s">
        <v>4307</v>
      </c>
      <c r="L1137" t="s">
        <v>4306</v>
      </c>
      <c r="M1137" t="s">
        <v>11</v>
      </c>
      <c r="N1137">
        <v>3</v>
      </c>
      <c r="O1137" t="s">
        <v>4305</v>
      </c>
      <c r="P1137" t="s">
        <v>4304</v>
      </c>
      <c r="Q1137" t="s">
        <v>4303</v>
      </c>
      <c r="R1137" s="7">
        <v>37622</v>
      </c>
      <c r="S1137" s="8">
        <f t="shared" si="144"/>
        <v>2003</v>
      </c>
      <c r="T1137" s="8">
        <v>2003</v>
      </c>
      <c r="U1137" s="8">
        <f t="shared" si="145"/>
        <v>19</v>
      </c>
      <c r="V1137" s="7">
        <v>37803</v>
      </c>
      <c r="W1137" t="s">
        <v>2445</v>
      </c>
      <c r="X1137" s="2">
        <v>0.188</v>
      </c>
      <c r="Y1137" s="6">
        <f t="shared" si="142"/>
        <v>5.0185526280665223E-3</v>
      </c>
      <c r="AA1137">
        <v>9168508</v>
      </c>
      <c r="AB1137">
        <v>26076</v>
      </c>
      <c r="AD1137" t="s">
        <v>6</v>
      </c>
      <c r="AE1137" t="s">
        <v>2444</v>
      </c>
      <c r="AF1137">
        <v>7</v>
      </c>
      <c r="AH1137" t="s">
        <v>4302</v>
      </c>
      <c r="AI1137" t="s">
        <v>4301</v>
      </c>
      <c r="AJ1137" t="s">
        <v>4300</v>
      </c>
      <c r="AK1137" t="s">
        <v>4299</v>
      </c>
      <c r="AL1137">
        <v>6</v>
      </c>
      <c r="AM1137" s="5">
        <f t="shared" si="146"/>
        <v>0.31578947368421051</v>
      </c>
      <c r="AN1137" s="4">
        <f t="shared" si="143"/>
        <v>4.7828772992686183E-4</v>
      </c>
      <c r="AO1137" s="3"/>
      <c r="AP1137">
        <v>0</v>
      </c>
      <c r="AR1137" t="s">
        <v>1</v>
      </c>
      <c r="AT1137" s="2" t="s">
        <v>0</v>
      </c>
      <c r="AU1137" s="1">
        <f t="shared" si="147"/>
        <v>0.36564731586246241</v>
      </c>
      <c r="AV1137" s="1">
        <f t="shared" si="148"/>
        <v>0.27484201789966922</v>
      </c>
      <c r="AW1137" s="1">
        <f t="shared" si="149"/>
        <v>0.18403671993687598</v>
      </c>
    </row>
    <row r="1138" spans="1:49" x14ac:dyDescent="0.2">
      <c r="A1138">
        <v>1136</v>
      </c>
      <c r="B1138" t="s">
        <v>4298</v>
      </c>
      <c r="F1138" t="s">
        <v>4297</v>
      </c>
      <c r="G1138" t="s">
        <v>16</v>
      </c>
      <c r="H1138" t="s">
        <v>15</v>
      </c>
      <c r="I1138" t="s">
        <v>4296</v>
      </c>
      <c r="J1138">
        <v>60025555</v>
      </c>
      <c r="K1138" t="s">
        <v>13</v>
      </c>
      <c r="L1138" t="s">
        <v>12</v>
      </c>
      <c r="M1138" t="s">
        <v>11</v>
      </c>
      <c r="N1138">
        <v>4</v>
      </c>
      <c r="O1138" t="s">
        <v>4295</v>
      </c>
      <c r="P1138" t="s">
        <v>4294</v>
      </c>
      <c r="Q1138" t="s">
        <v>4293</v>
      </c>
      <c r="R1138" s="7">
        <v>37622</v>
      </c>
      <c r="S1138" s="8">
        <f t="shared" si="144"/>
        <v>2003</v>
      </c>
      <c r="T1138" s="8">
        <v>2003</v>
      </c>
      <c r="U1138" s="8">
        <f t="shared" si="145"/>
        <v>19</v>
      </c>
      <c r="V1138" s="7">
        <v>37803</v>
      </c>
      <c r="W1138" t="s">
        <v>2445</v>
      </c>
      <c r="X1138" s="2">
        <v>0.188</v>
      </c>
      <c r="Y1138" s="6">
        <f t="shared" si="142"/>
        <v>5.0185526280665223E-3</v>
      </c>
      <c r="AA1138">
        <v>9168508</v>
      </c>
      <c r="AB1138">
        <v>26076</v>
      </c>
      <c r="AD1138" t="s">
        <v>6</v>
      </c>
      <c r="AE1138" t="s">
        <v>2444</v>
      </c>
      <c r="AF1138">
        <v>7</v>
      </c>
      <c r="AH1138" t="s">
        <v>4292</v>
      </c>
      <c r="AI1138" t="s">
        <v>4291</v>
      </c>
      <c r="AJ1138" t="s">
        <v>4290</v>
      </c>
      <c r="AK1138" t="s">
        <v>4289</v>
      </c>
      <c r="AL1138">
        <v>0</v>
      </c>
      <c r="AM1138" s="5">
        <f t="shared" si="146"/>
        <v>0</v>
      </c>
      <c r="AN1138" s="4">
        <f t="shared" si="143"/>
        <v>0</v>
      </c>
      <c r="AO1138" s="3"/>
      <c r="AP1138">
        <v>0</v>
      </c>
      <c r="AR1138" t="s">
        <v>1</v>
      </c>
      <c r="AT1138" s="2" t="s">
        <v>0</v>
      </c>
      <c r="AU1138" s="1">
        <f t="shared" si="147"/>
        <v>0.35129868396465652</v>
      </c>
      <c r="AV1138" s="1">
        <f t="shared" si="148"/>
        <v>0.25092763140332613</v>
      </c>
      <c r="AW1138" s="1">
        <f t="shared" si="149"/>
        <v>0.15055657884199566</v>
      </c>
    </row>
    <row r="1139" spans="1:49" x14ac:dyDescent="0.2">
      <c r="A1139">
        <v>1137</v>
      </c>
      <c r="B1139" t="s">
        <v>4288</v>
      </c>
      <c r="F1139" t="s">
        <v>4287</v>
      </c>
      <c r="G1139" t="s">
        <v>16</v>
      </c>
      <c r="H1139" t="s">
        <v>15</v>
      </c>
      <c r="I1139" t="s">
        <v>4286</v>
      </c>
      <c r="J1139">
        <v>60027550</v>
      </c>
      <c r="K1139" t="s">
        <v>4285</v>
      </c>
      <c r="L1139" t="s">
        <v>4284</v>
      </c>
      <c r="M1139" t="s">
        <v>323</v>
      </c>
      <c r="N1139">
        <v>3</v>
      </c>
      <c r="O1139" t="s">
        <v>4283</v>
      </c>
      <c r="P1139" t="s">
        <v>4282</v>
      </c>
      <c r="Q1139" t="s">
        <v>4281</v>
      </c>
      <c r="R1139" s="7">
        <v>37622</v>
      </c>
      <c r="S1139" s="8">
        <f t="shared" si="144"/>
        <v>2003</v>
      </c>
      <c r="T1139" s="8">
        <v>2003</v>
      </c>
      <c r="U1139" s="8">
        <f t="shared" si="145"/>
        <v>19</v>
      </c>
      <c r="V1139" s="7">
        <v>37834</v>
      </c>
      <c r="W1139" t="s">
        <v>2840</v>
      </c>
      <c r="X1139" s="2">
        <v>0.182</v>
      </c>
      <c r="Y1139" s="6">
        <f t="shared" si="142"/>
        <v>4.8583860548303574E-3</v>
      </c>
      <c r="AA1139">
        <v>9168524</v>
      </c>
      <c r="AB1139">
        <v>26075</v>
      </c>
      <c r="AD1139" t="s">
        <v>6</v>
      </c>
      <c r="AE1139" t="s">
        <v>3976</v>
      </c>
      <c r="AF1139">
        <v>8</v>
      </c>
      <c r="AH1139" t="s">
        <v>4280</v>
      </c>
      <c r="AI1139" t="s">
        <v>4279</v>
      </c>
      <c r="AJ1139" t="s">
        <v>4278</v>
      </c>
      <c r="AK1139" t="s">
        <v>4277</v>
      </c>
      <c r="AL1139">
        <v>5</v>
      </c>
      <c r="AM1139" s="5">
        <f t="shared" si="146"/>
        <v>0.26315789473684209</v>
      </c>
      <c r="AN1139" s="4">
        <f t="shared" si="143"/>
        <v>3.9857310827238487E-4</v>
      </c>
      <c r="AO1139" s="3"/>
      <c r="AP1139">
        <v>0</v>
      </c>
      <c r="AR1139" t="s">
        <v>1</v>
      </c>
      <c r="AT1139" s="2">
        <v>0.35199999999999998</v>
      </c>
      <c r="AU1139" s="1">
        <f t="shared" si="147"/>
        <v>0.35204421708629652</v>
      </c>
      <c r="AV1139" s="1">
        <f t="shared" si="148"/>
        <v>0.26284795815513712</v>
      </c>
      <c r="AW1139" s="1">
        <f t="shared" si="149"/>
        <v>0.17365169922397766</v>
      </c>
    </row>
    <row r="1140" spans="1:49" x14ac:dyDescent="0.2">
      <c r="A1140">
        <v>1138</v>
      </c>
      <c r="B1140" t="s">
        <v>4276</v>
      </c>
      <c r="F1140" t="s">
        <v>4275</v>
      </c>
      <c r="G1140" t="s">
        <v>16</v>
      </c>
      <c r="H1140" t="s">
        <v>15</v>
      </c>
      <c r="I1140" t="s">
        <v>4274</v>
      </c>
      <c r="J1140" t="s">
        <v>4273</v>
      </c>
      <c r="K1140" t="s">
        <v>4272</v>
      </c>
      <c r="L1140" t="s">
        <v>4271</v>
      </c>
      <c r="M1140" t="s">
        <v>39</v>
      </c>
      <c r="N1140">
        <v>4</v>
      </c>
      <c r="O1140" t="s">
        <v>4270</v>
      </c>
      <c r="P1140" t="s">
        <v>4269</v>
      </c>
      <c r="Q1140" t="s">
        <v>4268</v>
      </c>
      <c r="R1140" s="7">
        <v>37622</v>
      </c>
      <c r="S1140" s="8">
        <f t="shared" si="144"/>
        <v>2003</v>
      </c>
      <c r="T1140" s="8">
        <v>2003</v>
      </c>
      <c r="U1140" s="8">
        <f t="shared" si="145"/>
        <v>19</v>
      </c>
      <c r="V1140" s="7">
        <v>37834</v>
      </c>
      <c r="W1140" t="s">
        <v>2840</v>
      </c>
      <c r="X1140" s="2">
        <v>0.182</v>
      </c>
      <c r="Y1140" s="6">
        <f t="shared" si="142"/>
        <v>4.8583860548303574E-3</v>
      </c>
      <c r="AA1140">
        <v>9168524</v>
      </c>
      <c r="AB1140">
        <v>26075</v>
      </c>
      <c r="AD1140" t="s">
        <v>6</v>
      </c>
      <c r="AE1140" t="s">
        <v>3976</v>
      </c>
      <c r="AF1140">
        <v>8</v>
      </c>
      <c r="AH1140" t="s">
        <v>4267</v>
      </c>
      <c r="AI1140" t="s">
        <v>4266</v>
      </c>
      <c r="AJ1140" t="s">
        <v>4265</v>
      </c>
      <c r="AK1140" t="s">
        <v>4264</v>
      </c>
      <c r="AL1140">
        <v>2</v>
      </c>
      <c r="AM1140" s="5">
        <f t="shared" si="146"/>
        <v>0.10526315789473684</v>
      </c>
      <c r="AN1140" s="4">
        <f t="shared" si="143"/>
        <v>1.5942924330895392E-4</v>
      </c>
      <c r="AO1140" s="3"/>
      <c r="AP1140">
        <v>0</v>
      </c>
      <c r="AR1140" t="s">
        <v>1</v>
      </c>
      <c r="AT1140" s="2">
        <v>0.35199999999999998</v>
      </c>
      <c r="AU1140" s="1">
        <f t="shared" si="147"/>
        <v>0.34486990113739358</v>
      </c>
      <c r="AV1140" s="1">
        <f t="shared" si="148"/>
        <v>0.25089076490696555</v>
      </c>
      <c r="AW1140" s="1">
        <f t="shared" si="149"/>
        <v>0.15691162867653752</v>
      </c>
    </row>
    <row r="1141" spans="1:49" x14ac:dyDescent="0.2">
      <c r="A1141">
        <v>1139</v>
      </c>
      <c r="B1141" t="s">
        <v>4263</v>
      </c>
      <c r="F1141" t="s">
        <v>4262</v>
      </c>
      <c r="G1141" t="s">
        <v>16</v>
      </c>
      <c r="H1141" t="s">
        <v>15</v>
      </c>
      <c r="I1141" t="s">
        <v>4261</v>
      </c>
      <c r="J1141">
        <v>60025383</v>
      </c>
      <c r="K1141" t="s">
        <v>4260</v>
      </c>
      <c r="L1141" t="s">
        <v>4259</v>
      </c>
      <c r="M1141" t="s">
        <v>4258</v>
      </c>
      <c r="N1141">
        <v>1</v>
      </c>
      <c r="O1141" t="s">
        <v>4257</v>
      </c>
      <c r="P1141">
        <v>7103412745</v>
      </c>
      <c r="Q1141">
        <v>60025383</v>
      </c>
      <c r="R1141" s="7">
        <v>37622</v>
      </c>
      <c r="S1141" s="8">
        <f t="shared" si="144"/>
        <v>2003</v>
      </c>
      <c r="T1141" s="8">
        <v>2003</v>
      </c>
      <c r="U1141" s="8">
        <f t="shared" si="145"/>
        <v>19</v>
      </c>
      <c r="V1141" s="7">
        <v>37834</v>
      </c>
      <c r="W1141" t="s">
        <v>2840</v>
      </c>
      <c r="X1141" s="2">
        <v>0.182</v>
      </c>
      <c r="Y1141" s="6">
        <f t="shared" si="142"/>
        <v>4.8583860548303574E-3</v>
      </c>
      <c r="AA1141">
        <v>9168524</v>
      </c>
      <c r="AB1141">
        <v>26075</v>
      </c>
      <c r="AD1141" t="s">
        <v>6</v>
      </c>
      <c r="AE1141" t="s">
        <v>3976</v>
      </c>
      <c r="AF1141">
        <v>8</v>
      </c>
      <c r="AH1141" t="s">
        <v>4256</v>
      </c>
      <c r="AI1141" t="s">
        <v>4255</v>
      </c>
      <c r="AJ1141" t="s">
        <v>4254</v>
      </c>
      <c r="AK1141" t="s">
        <v>4253</v>
      </c>
      <c r="AL1141">
        <v>3</v>
      </c>
      <c r="AM1141" s="5">
        <f t="shared" si="146"/>
        <v>0.15789473684210525</v>
      </c>
      <c r="AN1141" s="4">
        <f t="shared" si="143"/>
        <v>2.3914386496343091E-4</v>
      </c>
      <c r="AO1141" s="3"/>
      <c r="AP1141">
        <v>0</v>
      </c>
      <c r="AR1141" t="s">
        <v>1</v>
      </c>
      <c r="AT1141" s="2">
        <v>0.35199999999999998</v>
      </c>
      <c r="AU1141" s="1">
        <f t="shared" si="147"/>
        <v>0.34726133978702789</v>
      </c>
      <c r="AV1141" s="1">
        <f t="shared" si="148"/>
        <v>0.25487649598968942</v>
      </c>
      <c r="AW1141" s="1">
        <f t="shared" si="149"/>
        <v>0.1624916521923509</v>
      </c>
    </row>
    <row r="1142" spans="1:49" x14ac:dyDescent="0.2">
      <c r="A1142">
        <v>1140</v>
      </c>
      <c r="B1142" t="s">
        <v>4252</v>
      </c>
      <c r="C1142" t="s">
        <v>4251</v>
      </c>
      <c r="F1142" t="s">
        <v>4250</v>
      </c>
      <c r="G1142" t="s">
        <v>16</v>
      </c>
      <c r="H1142" t="s">
        <v>15</v>
      </c>
      <c r="I1142" t="s">
        <v>4249</v>
      </c>
      <c r="J1142" t="s">
        <v>4248</v>
      </c>
      <c r="K1142" t="s">
        <v>4247</v>
      </c>
      <c r="L1142" t="s">
        <v>4246</v>
      </c>
      <c r="M1142" t="s">
        <v>4245</v>
      </c>
      <c r="N1142">
        <v>6</v>
      </c>
      <c r="O1142" t="s">
        <v>4244</v>
      </c>
      <c r="P1142" t="s">
        <v>4243</v>
      </c>
      <c r="Q1142" t="s">
        <v>4242</v>
      </c>
      <c r="R1142" s="7">
        <v>37622</v>
      </c>
      <c r="S1142" s="8">
        <f t="shared" si="144"/>
        <v>2003</v>
      </c>
      <c r="T1142" s="8">
        <v>2003</v>
      </c>
      <c r="U1142" s="8">
        <f t="shared" si="145"/>
        <v>19</v>
      </c>
      <c r="V1142" s="7">
        <v>37773</v>
      </c>
      <c r="W1142" t="s">
        <v>4241</v>
      </c>
      <c r="X1142" s="2">
        <v>0</v>
      </c>
      <c r="Y1142" s="6">
        <f t="shared" si="142"/>
        <v>0</v>
      </c>
      <c r="AB1142">
        <v>21101038512</v>
      </c>
      <c r="AC1142">
        <v>21699402</v>
      </c>
      <c r="AD1142" t="s">
        <v>6</v>
      </c>
      <c r="AE1142">
        <v>108</v>
      </c>
      <c r="AF1142" t="s">
        <v>4240</v>
      </c>
      <c r="AG1142">
        <v>1222</v>
      </c>
      <c r="AI1142" t="s">
        <v>4239</v>
      </c>
      <c r="AJ1142" t="s">
        <v>4238</v>
      </c>
      <c r="AK1142" t="s">
        <v>4237</v>
      </c>
      <c r="AL1142">
        <v>60</v>
      </c>
      <c r="AM1142" s="5">
        <f t="shared" si="146"/>
        <v>3.1578947368421053</v>
      </c>
      <c r="AN1142" s="4">
        <f t="shared" si="143"/>
        <v>4.7828772992686182E-3</v>
      </c>
      <c r="AO1142" s="3"/>
      <c r="AP1142">
        <v>1</v>
      </c>
      <c r="AR1142" t="s">
        <v>1</v>
      </c>
      <c r="AT1142" s="2" t="s">
        <v>0</v>
      </c>
      <c r="AU1142" s="1">
        <f t="shared" si="147"/>
        <v>0.14348631897805852</v>
      </c>
      <c r="AV1142" s="1">
        <f t="shared" si="148"/>
        <v>0.2391438649634309</v>
      </c>
      <c r="AW1142" s="1">
        <f t="shared" si="149"/>
        <v>0.33480141094880328</v>
      </c>
    </row>
    <row r="1143" spans="1:49" x14ac:dyDescent="0.2">
      <c r="A1143">
        <v>1141</v>
      </c>
      <c r="B1143" t="s">
        <v>4236</v>
      </c>
      <c r="C1143" t="s">
        <v>4235</v>
      </c>
      <c r="F1143" t="s">
        <v>4234</v>
      </c>
      <c r="G1143" t="s">
        <v>16</v>
      </c>
      <c r="H1143" t="s">
        <v>15</v>
      </c>
      <c r="I1143" t="s">
        <v>4233</v>
      </c>
      <c r="J1143">
        <v>60002959</v>
      </c>
      <c r="K1143" t="s">
        <v>4232</v>
      </c>
      <c r="L1143" t="s">
        <v>4231</v>
      </c>
      <c r="M1143" t="s">
        <v>323</v>
      </c>
      <c r="N1143">
        <v>1</v>
      </c>
      <c r="O1143" t="s">
        <v>4230</v>
      </c>
      <c r="P1143">
        <v>57225311356</v>
      </c>
      <c r="Q1143">
        <v>60002959</v>
      </c>
      <c r="R1143" s="7">
        <v>37622</v>
      </c>
      <c r="S1143" s="8">
        <f t="shared" si="144"/>
        <v>2003</v>
      </c>
      <c r="T1143" s="8">
        <v>2003</v>
      </c>
      <c r="U1143" s="8">
        <f t="shared" si="145"/>
        <v>19</v>
      </c>
      <c r="V1143" s="7" t="s">
        <v>2811</v>
      </c>
      <c r="W1143" t="s">
        <v>1651</v>
      </c>
      <c r="X1143" s="2">
        <v>1.573</v>
      </c>
      <c r="Y1143" s="6">
        <f t="shared" si="142"/>
        <v>4.1990336616748086E-2</v>
      </c>
      <c r="AA1143">
        <v>7315090</v>
      </c>
      <c r="AB1143">
        <v>29586</v>
      </c>
      <c r="AC1143">
        <v>15333884</v>
      </c>
      <c r="AD1143" t="s">
        <v>6</v>
      </c>
      <c r="AE1143">
        <v>26</v>
      </c>
      <c r="AF1143">
        <v>5</v>
      </c>
      <c r="AH1143" t="s">
        <v>4229</v>
      </c>
      <c r="AI1143" t="s">
        <v>4228</v>
      </c>
      <c r="AK1143" t="s">
        <v>4227</v>
      </c>
      <c r="AL1143">
        <v>10</v>
      </c>
      <c r="AM1143" s="5">
        <f t="shared" si="146"/>
        <v>0.52631578947368418</v>
      </c>
      <c r="AN1143" s="4">
        <f t="shared" si="143"/>
        <v>7.9714621654476973E-4</v>
      </c>
      <c r="AO1143" s="3"/>
      <c r="AP1143">
        <v>0</v>
      </c>
      <c r="AR1143" t="s">
        <v>1</v>
      </c>
      <c r="AT1143" s="2" t="s">
        <v>0</v>
      </c>
      <c r="AU1143" s="1">
        <f t="shared" si="147"/>
        <v>2.9632379496687089</v>
      </c>
      <c r="AV1143" s="1">
        <f t="shared" si="148"/>
        <v>2.1393741416646428</v>
      </c>
      <c r="AW1143" s="1">
        <f t="shared" si="149"/>
        <v>1.3155103336605765</v>
      </c>
    </row>
    <row r="1144" spans="1:49" x14ac:dyDescent="0.2">
      <c r="A1144">
        <v>1142</v>
      </c>
      <c r="B1144" t="s">
        <v>4226</v>
      </c>
      <c r="F1144" t="s">
        <v>4225</v>
      </c>
      <c r="G1144" t="s">
        <v>16</v>
      </c>
      <c r="H1144" t="s">
        <v>15</v>
      </c>
      <c r="I1144" t="s">
        <v>4224</v>
      </c>
      <c r="J1144">
        <v>60081413</v>
      </c>
      <c r="K1144" t="s">
        <v>4223</v>
      </c>
      <c r="L1144" t="s">
        <v>4222</v>
      </c>
      <c r="M1144" t="s">
        <v>789</v>
      </c>
      <c r="N1144">
        <v>2</v>
      </c>
      <c r="O1144" t="s">
        <v>4221</v>
      </c>
      <c r="P1144" t="s">
        <v>4220</v>
      </c>
      <c r="Q1144" t="s">
        <v>4219</v>
      </c>
      <c r="R1144" s="7">
        <v>37622</v>
      </c>
      <c r="S1144" s="8">
        <f t="shared" si="144"/>
        <v>2003</v>
      </c>
      <c r="T1144" s="8">
        <v>2003</v>
      </c>
      <c r="U1144" s="8">
        <f t="shared" si="145"/>
        <v>19</v>
      </c>
      <c r="V1144" s="7">
        <v>37803</v>
      </c>
      <c r="W1144" t="s">
        <v>1207</v>
      </c>
      <c r="X1144" s="2">
        <v>0.21099999999999999</v>
      </c>
      <c r="Y1144" s="6">
        <f t="shared" si="142"/>
        <v>5.6325244921384904E-3</v>
      </c>
      <c r="AA1144">
        <v>9168516</v>
      </c>
      <c r="AB1144">
        <v>18936</v>
      </c>
      <c r="AD1144" t="s">
        <v>6</v>
      </c>
      <c r="AE1144" t="s">
        <v>2994</v>
      </c>
      <c r="AF1144">
        <v>7</v>
      </c>
      <c r="AH1144" t="s">
        <v>4218</v>
      </c>
      <c r="AI1144" t="s">
        <v>4217</v>
      </c>
      <c r="AJ1144" t="s">
        <v>4216</v>
      </c>
      <c r="AK1144" t="s">
        <v>4215</v>
      </c>
      <c r="AL1144">
        <v>1</v>
      </c>
      <c r="AM1144" s="5">
        <f t="shared" si="146"/>
        <v>5.2631578947368418E-2</v>
      </c>
      <c r="AN1144" s="4">
        <f t="shared" si="143"/>
        <v>7.9714621654476962E-5</v>
      </c>
      <c r="AO1144" s="3"/>
      <c r="AP1144">
        <v>0</v>
      </c>
      <c r="AR1144" t="s">
        <v>1</v>
      </c>
      <c r="AT1144" s="2">
        <v>0.52500000000000002</v>
      </c>
      <c r="AU1144" s="1">
        <f t="shared" si="147"/>
        <v>0.39666815309932862</v>
      </c>
      <c r="AV1144" s="1">
        <f t="shared" si="148"/>
        <v>0.28561195568964837</v>
      </c>
      <c r="AW1144" s="1">
        <f t="shared" si="149"/>
        <v>0.17455575827996808</v>
      </c>
    </row>
    <row r="1145" spans="1:49" x14ac:dyDescent="0.2">
      <c r="A1145">
        <v>1143</v>
      </c>
      <c r="B1145" t="s">
        <v>4214</v>
      </c>
      <c r="F1145" t="s">
        <v>4213</v>
      </c>
      <c r="G1145" t="s">
        <v>16</v>
      </c>
      <c r="H1145" t="s">
        <v>15</v>
      </c>
      <c r="I1145" t="s">
        <v>4212</v>
      </c>
      <c r="J1145" t="s">
        <v>4211</v>
      </c>
      <c r="K1145" t="s">
        <v>4210</v>
      </c>
      <c r="L1145" t="s">
        <v>4209</v>
      </c>
      <c r="M1145" t="s">
        <v>4208</v>
      </c>
      <c r="N1145">
        <v>4</v>
      </c>
      <c r="O1145" t="s">
        <v>4207</v>
      </c>
      <c r="P1145" t="s">
        <v>4206</v>
      </c>
      <c r="Q1145" t="s">
        <v>4205</v>
      </c>
      <c r="R1145" s="7">
        <v>37622</v>
      </c>
      <c r="S1145" s="8">
        <f t="shared" si="144"/>
        <v>2003</v>
      </c>
      <c r="T1145" s="8">
        <v>2003</v>
      </c>
      <c r="U1145" s="8">
        <f t="shared" si="145"/>
        <v>19</v>
      </c>
      <c r="V1145" s="7">
        <v>37773</v>
      </c>
      <c r="W1145" t="s">
        <v>1207</v>
      </c>
      <c r="X1145" s="2">
        <v>0.21099999999999999</v>
      </c>
      <c r="Y1145" s="6">
        <f t="shared" si="142"/>
        <v>5.6325244921384904E-3</v>
      </c>
      <c r="AA1145">
        <v>9168516</v>
      </c>
      <c r="AB1145">
        <v>18936</v>
      </c>
      <c r="AD1145" t="s">
        <v>6</v>
      </c>
      <c r="AE1145" t="s">
        <v>2994</v>
      </c>
      <c r="AF1145">
        <v>6</v>
      </c>
      <c r="AH1145" t="s">
        <v>4204</v>
      </c>
      <c r="AI1145" t="s">
        <v>4203</v>
      </c>
      <c r="AJ1145" t="s">
        <v>4202</v>
      </c>
      <c r="AK1145" t="s">
        <v>4201</v>
      </c>
      <c r="AL1145">
        <v>11</v>
      </c>
      <c r="AM1145" s="5">
        <f t="shared" si="146"/>
        <v>0.57894736842105265</v>
      </c>
      <c r="AN1145" s="4">
        <f t="shared" si="143"/>
        <v>8.768608381992467E-4</v>
      </c>
      <c r="AO1145" s="3"/>
      <c r="AP1145">
        <v>0</v>
      </c>
      <c r="AR1145" t="s">
        <v>1</v>
      </c>
      <c r="AT1145" s="2">
        <v>0.52500000000000002</v>
      </c>
      <c r="AU1145" s="1">
        <f t="shared" si="147"/>
        <v>0.42058253959567171</v>
      </c>
      <c r="AV1145" s="1">
        <f t="shared" si="148"/>
        <v>0.3254692665168869</v>
      </c>
      <c r="AW1145" s="1">
        <f t="shared" si="149"/>
        <v>0.23035599343810198</v>
      </c>
    </row>
    <row r="1146" spans="1:49" x14ac:dyDescent="0.2">
      <c r="A1146">
        <v>1144</v>
      </c>
      <c r="B1146" t="s">
        <v>4200</v>
      </c>
      <c r="F1146" t="s">
        <v>4199</v>
      </c>
      <c r="G1146" t="s">
        <v>16</v>
      </c>
      <c r="H1146" t="s">
        <v>15</v>
      </c>
      <c r="I1146" t="s">
        <v>3572</v>
      </c>
      <c r="J1146">
        <v>60028876</v>
      </c>
      <c r="K1146" t="s">
        <v>3571</v>
      </c>
      <c r="L1146" t="s">
        <v>3570</v>
      </c>
      <c r="M1146" t="s">
        <v>789</v>
      </c>
      <c r="N1146">
        <v>2</v>
      </c>
      <c r="O1146" t="s">
        <v>3569</v>
      </c>
      <c r="P1146" t="s">
        <v>3568</v>
      </c>
      <c r="Q1146" t="s">
        <v>3567</v>
      </c>
      <c r="R1146" s="7">
        <v>37622</v>
      </c>
      <c r="S1146" s="8">
        <f t="shared" si="144"/>
        <v>2003</v>
      </c>
      <c r="T1146" s="8">
        <v>2003</v>
      </c>
      <c r="U1146" s="8">
        <f t="shared" si="145"/>
        <v>19</v>
      </c>
      <c r="V1146" s="7">
        <v>37773</v>
      </c>
      <c r="W1146" t="s">
        <v>1207</v>
      </c>
      <c r="X1146" s="2">
        <v>0.21099999999999999</v>
      </c>
      <c r="Y1146" s="6">
        <f t="shared" si="142"/>
        <v>5.6325244921384904E-3</v>
      </c>
      <c r="AA1146">
        <v>9168516</v>
      </c>
      <c r="AB1146">
        <v>18936</v>
      </c>
      <c r="AD1146" t="s">
        <v>6</v>
      </c>
      <c r="AE1146" t="s">
        <v>2994</v>
      </c>
      <c r="AF1146">
        <v>6</v>
      </c>
      <c r="AH1146" t="s">
        <v>4198</v>
      </c>
      <c r="AI1146" t="s">
        <v>4197</v>
      </c>
      <c r="AJ1146" t="s">
        <v>4196</v>
      </c>
      <c r="AK1146" t="s">
        <v>4195</v>
      </c>
      <c r="AL1146">
        <v>2</v>
      </c>
      <c r="AM1146" s="5">
        <f t="shared" si="146"/>
        <v>0.10526315789473684</v>
      </c>
      <c r="AN1146" s="4">
        <f t="shared" si="143"/>
        <v>1.5942924330895392E-4</v>
      </c>
      <c r="AO1146" s="3"/>
      <c r="AP1146">
        <v>0</v>
      </c>
      <c r="AR1146" t="s">
        <v>1</v>
      </c>
      <c r="AT1146" s="2">
        <v>0.52500000000000002</v>
      </c>
      <c r="AU1146" s="1">
        <f t="shared" si="147"/>
        <v>0.39905959174896288</v>
      </c>
      <c r="AV1146" s="1">
        <f t="shared" si="148"/>
        <v>0.28959768677237219</v>
      </c>
      <c r="AW1146" s="1">
        <f t="shared" si="149"/>
        <v>0.18013578179578149</v>
      </c>
    </row>
    <row r="1147" spans="1:49" x14ac:dyDescent="0.2">
      <c r="A1147">
        <v>1145</v>
      </c>
      <c r="B1147" t="s">
        <v>4194</v>
      </c>
      <c r="F1147" t="s">
        <v>4193</v>
      </c>
      <c r="G1147" t="s">
        <v>16</v>
      </c>
      <c r="H1147" t="s">
        <v>15</v>
      </c>
      <c r="I1147" t="s">
        <v>4192</v>
      </c>
      <c r="J1147">
        <v>60107350</v>
      </c>
      <c r="K1147" t="s">
        <v>4191</v>
      </c>
      <c r="L1147" t="s">
        <v>4190</v>
      </c>
      <c r="M1147" t="s">
        <v>11</v>
      </c>
      <c r="N1147">
        <v>2</v>
      </c>
      <c r="O1147" t="s">
        <v>4189</v>
      </c>
      <c r="P1147" t="s">
        <v>4188</v>
      </c>
      <c r="Q1147" t="s">
        <v>4187</v>
      </c>
      <c r="R1147" s="7">
        <v>37622</v>
      </c>
      <c r="S1147" s="8">
        <f t="shared" si="144"/>
        <v>2003</v>
      </c>
      <c r="T1147" s="8">
        <v>2003</v>
      </c>
      <c r="U1147" s="8">
        <f t="shared" si="145"/>
        <v>19</v>
      </c>
      <c r="V1147" s="7">
        <v>37803</v>
      </c>
      <c r="W1147" t="s">
        <v>2840</v>
      </c>
      <c r="X1147" s="2">
        <v>0.182</v>
      </c>
      <c r="Y1147" s="6">
        <f t="shared" si="142"/>
        <v>4.8583860548303574E-3</v>
      </c>
      <c r="AA1147">
        <v>9168524</v>
      </c>
      <c r="AB1147">
        <v>26075</v>
      </c>
      <c r="AD1147" t="s">
        <v>6</v>
      </c>
      <c r="AE1147" t="s">
        <v>3976</v>
      </c>
      <c r="AF1147">
        <v>7</v>
      </c>
      <c r="AH1147" t="s">
        <v>4186</v>
      </c>
      <c r="AI1147" t="s">
        <v>4185</v>
      </c>
      <c r="AJ1147" t="s">
        <v>4184</v>
      </c>
      <c r="AK1147" t="s">
        <v>4183</v>
      </c>
      <c r="AL1147">
        <v>1</v>
      </c>
      <c r="AM1147" s="5">
        <f t="shared" si="146"/>
        <v>5.2631578947368418E-2</v>
      </c>
      <c r="AN1147" s="4">
        <f t="shared" si="143"/>
        <v>7.9714621654476962E-5</v>
      </c>
      <c r="AO1147" s="3"/>
      <c r="AP1147">
        <v>0</v>
      </c>
      <c r="AR1147" t="s">
        <v>1</v>
      </c>
      <c r="AT1147" s="2">
        <v>0.35199999999999998</v>
      </c>
      <c r="AU1147" s="1">
        <f t="shared" si="147"/>
        <v>0.34247846248775932</v>
      </c>
      <c r="AV1147" s="1">
        <f t="shared" si="148"/>
        <v>0.24690503382424173</v>
      </c>
      <c r="AW1147" s="1">
        <f t="shared" si="149"/>
        <v>0.15133160516072411</v>
      </c>
    </row>
    <row r="1148" spans="1:49" x14ac:dyDescent="0.2">
      <c r="A1148">
        <v>1146</v>
      </c>
      <c r="B1148" t="s">
        <v>4182</v>
      </c>
      <c r="F1148" t="s">
        <v>4181</v>
      </c>
      <c r="G1148" t="s">
        <v>16</v>
      </c>
      <c r="H1148" t="s">
        <v>15</v>
      </c>
      <c r="I1148" t="s">
        <v>4180</v>
      </c>
      <c r="J1148" t="s">
        <v>4179</v>
      </c>
      <c r="K1148" t="s">
        <v>4178</v>
      </c>
      <c r="L1148" t="s">
        <v>4177</v>
      </c>
      <c r="M1148" t="s">
        <v>4097</v>
      </c>
      <c r="N1148">
        <v>4</v>
      </c>
      <c r="O1148" t="s">
        <v>4176</v>
      </c>
      <c r="P1148" t="s">
        <v>4175</v>
      </c>
      <c r="Q1148" t="s">
        <v>4174</v>
      </c>
      <c r="R1148" s="7">
        <v>37622</v>
      </c>
      <c r="S1148" s="8">
        <f t="shared" si="144"/>
        <v>2003</v>
      </c>
      <c r="T1148" s="8">
        <v>2003</v>
      </c>
      <c r="U1148" s="8">
        <f t="shared" si="145"/>
        <v>19</v>
      </c>
      <c r="V1148" s="7">
        <v>37803</v>
      </c>
      <c r="W1148" t="s">
        <v>1207</v>
      </c>
      <c r="X1148" s="2">
        <v>0.21099999999999999</v>
      </c>
      <c r="Y1148" s="6">
        <f t="shared" si="142"/>
        <v>5.6325244921384904E-3</v>
      </c>
      <c r="AA1148">
        <v>9168516</v>
      </c>
      <c r="AB1148">
        <v>18936</v>
      </c>
      <c r="AD1148" t="s">
        <v>6</v>
      </c>
      <c r="AE1148" t="s">
        <v>2994</v>
      </c>
      <c r="AF1148">
        <v>7</v>
      </c>
      <c r="AH1148" t="s">
        <v>4173</v>
      </c>
      <c r="AI1148" t="s">
        <v>4172</v>
      </c>
      <c r="AJ1148" t="s">
        <v>4171</v>
      </c>
      <c r="AK1148" t="s">
        <v>4170</v>
      </c>
      <c r="AL1148">
        <v>5</v>
      </c>
      <c r="AM1148" s="5">
        <f t="shared" si="146"/>
        <v>0.26315789473684209</v>
      </c>
      <c r="AN1148" s="4">
        <f t="shared" si="143"/>
        <v>3.9857310827238487E-4</v>
      </c>
      <c r="AO1148" s="3"/>
      <c r="AP1148">
        <v>0</v>
      </c>
      <c r="AR1148" t="s">
        <v>1</v>
      </c>
      <c r="AT1148" s="2">
        <v>0.52500000000000002</v>
      </c>
      <c r="AU1148" s="1">
        <f t="shared" si="147"/>
        <v>0.40623390769786588</v>
      </c>
      <c r="AV1148" s="1">
        <f t="shared" si="148"/>
        <v>0.30155488002054376</v>
      </c>
      <c r="AW1148" s="1">
        <f t="shared" si="149"/>
        <v>0.19687585234322166</v>
      </c>
    </row>
    <row r="1149" spans="1:49" x14ac:dyDescent="0.2">
      <c r="A1149">
        <v>1147</v>
      </c>
      <c r="B1149" t="s">
        <v>4169</v>
      </c>
      <c r="F1149" t="s">
        <v>4168</v>
      </c>
      <c r="G1149" t="s">
        <v>16</v>
      </c>
      <c r="H1149" t="s">
        <v>15</v>
      </c>
      <c r="I1149" t="s">
        <v>4167</v>
      </c>
      <c r="J1149">
        <v>60008435</v>
      </c>
      <c r="K1149" t="s">
        <v>2391</v>
      </c>
      <c r="L1149" t="s">
        <v>2390</v>
      </c>
      <c r="M1149" t="s">
        <v>11</v>
      </c>
      <c r="N1149">
        <v>3</v>
      </c>
      <c r="O1149" t="s">
        <v>4166</v>
      </c>
      <c r="P1149" t="s">
        <v>4165</v>
      </c>
      <c r="Q1149" t="s">
        <v>4164</v>
      </c>
      <c r="R1149" s="7">
        <v>37622</v>
      </c>
      <c r="S1149" s="8">
        <f t="shared" si="144"/>
        <v>2003</v>
      </c>
      <c r="T1149" s="8">
        <v>2003</v>
      </c>
      <c r="U1149" s="8">
        <f t="shared" si="145"/>
        <v>19</v>
      </c>
      <c r="V1149" s="7">
        <v>37803</v>
      </c>
      <c r="W1149" t="s">
        <v>1207</v>
      </c>
      <c r="X1149" s="2">
        <v>0.21099999999999999</v>
      </c>
      <c r="Y1149" s="6">
        <f t="shared" si="142"/>
        <v>5.6325244921384904E-3</v>
      </c>
      <c r="AA1149">
        <v>9168516</v>
      </c>
      <c r="AB1149">
        <v>18936</v>
      </c>
      <c r="AD1149" t="s">
        <v>6</v>
      </c>
      <c r="AE1149" t="s">
        <v>2994</v>
      </c>
      <c r="AF1149">
        <v>7</v>
      </c>
      <c r="AH1149" t="s">
        <v>4163</v>
      </c>
      <c r="AI1149" t="s">
        <v>4162</v>
      </c>
      <c r="AJ1149" t="s">
        <v>4161</v>
      </c>
      <c r="AK1149" t="s">
        <v>4160</v>
      </c>
      <c r="AL1149">
        <v>0</v>
      </c>
      <c r="AM1149" s="5">
        <f t="shared" si="146"/>
        <v>0</v>
      </c>
      <c r="AN1149" s="4">
        <f t="shared" si="143"/>
        <v>0</v>
      </c>
      <c r="AO1149" s="3"/>
      <c r="AP1149">
        <v>0</v>
      </c>
      <c r="AR1149" t="s">
        <v>1</v>
      </c>
      <c r="AT1149" s="2">
        <v>0.52500000000000002</v>
      </c>
      <c r="AU1149" s="1">
        <f t="shared" si="147"/>
        <v>0.39427671444969431</v>
      </c>
      <c r="AV1149" s="1">
        <f t="shared" si="148"/>
        <v>0.28162622460692455</v>
      </c>
      <c r="AW1149" s="1">
        <f t="shared" si="149"/>
        <v>0.1689757347641547</v>
      </c>
    </row>
    <row r="1150" spans="1:49" x14ac:dyDescent="0.2">
      <c r="A1150">
        <v>1148</v>
      </c>
      <c r="B1150" t="s">
        <v>4159</v>
      </c>
      <c r="F1150" t="s">
        <v>4158</v>
      </c>
      <c r="G1150" t="s">
        <v>16</v>
      </c>
      <c r="H1150" t="s">
        <v>15</v>
      </c>
      <c r="I1150" t="s">
        <v>4157</v>
      </c>
      <c r="J1150" t="s">
        <v>4156</v>
      </c>
      <c r="K1150" t="s">
        <v>4155</v>
      </c>
      <c r="L1150" t="s">
        <v>4154</v>
      </c>
      <c r="M1150" t="s">
        <v>4153</v>
      </c>
      <c r="N1150">
        <v>8</v>
      </c>
      <c r="O1150" t="s">
        <v>4152</v>
      </c>
      <c r="P1150" t="s">
        <v>4151</v>
      </c>
      <c r="Q1150" t="s">
        <v>4150</v>
      </c>
      <c r="R1150" s="7">
        <v>37622</v>
      </c>
      <c r="S1150" s="8">
        <f t="shared" si="144"/>
        <v>2003</v>
      </c>
      <c r="T1150" s="8">
        <v>2003</v>
      </c>
      <c r="U1150" s="8">
        <f t="shared" si="145"/>
        <v>19</v>
      </c>
      <c r="V1150" s="7">
        <v>37803</v>
      </c>
      <c r="W1150" t="s">
        <v>2840</v>
      </c>
      <c r="X1150" s="2">
        <v>0.182</v>
      </c>
      <c r="Y1150" s="6">
        <f t="shared" si="142"/>
        <v>4.8583860548303574E-3</v>
      </c>
      <c r="AA1150">
        <v>9168524</v>
      </c>
      <c r="AB1150">
        <v>26075</v>
      </c>
      <c r="AD1150" t="s">
        <v>6</v>
      </c>
      <c r="AE1150" t="s">
        <v>3976</v>
      </c>
      <c r="AF1150">
        <v>7</v>
      </c>
      <c r="AH1150" t="s">
        <v>4149</v>
      </c>
      <c r="AI1150" t="s">
        <v>4148</v>
      </c>
      <c r="AJ1150" t="s">
        <v>4147</v>
      </c>
      <c r="AK1150" t="s">
        <v>4146</v>
      </c>
      <c r="AL1150">
        <v>16</v>
      </c>
      <c r="AM1150" s="5">
        <f t="shared" si="146"/>
        <v>0.84210526315789469</v>
      </c>
      <c r="AN1150" s="4">
        <f t="shared" si="143"/>
        <v>1.2754339464716314E-3</v>
      </c>
      <c r="AO1150" s="3"/>
      <c r="AP1150">
        <v>0</v>
      </c>
      <c r="AR1150" t="s">
        <v>1</v>
      </c>
      <c r="AT1150" s="2">
        <v>0.35199999999999998</v>
      </c>
      <c r="AU1150" s="1">
        <f t="shared" si="147"/>
        <v>0.37835004223227392</v>
      </c>
      <c r="AV1150" s="1">
        <f t="shared" si="148"/>
        <v>0.30669100006509942</v>
      </c>
      <c r="AW1150" s="1">
        <f t="shared" si="149"/>
        <v>0.23503195789792491</v>
      </c>
    </row>
    <row r="1151" spans="1:49" x14ac:dyDescent="0.2">
      <c r="A1151">
        <v>1149</v>
      </c>
      <c r="B1151" t="s">
        <v>4145</v>
      </c>
      <c r="F1151" t="s">
        <v>4144</v>
      </c>
      <c r="G1151" t="s">
        <v>16</v>
      </c>
      <c r="H1151" t="s">
        <v>15</v>
      </c>
      <c r="I1151" t="s">
        <v>4143</v>
      </c>
      <c r="J1151" t="s">
        <v>4142</v>
      </c>
      <c r="K1151" t="s">
        <v>4141</v>
      </c>
      <c r="L1151" t="s">
        <v>4140</v>
      </c>
      <c r="M1151" t="s">
        <v>4139</v>
      </c>
      <c r="N1151">
        <v>4</v>
      </c>
      <c r="O1151" t="s">
        <v>4138</v>
      </c>
      <c r="P1151" t="s">
        <v>4137</v>
      </c>
      <c r="Q1151" t="s">
        <v>4136</v>
      </c>
      <c r="R1151" s="7">
        <v>37622</v>
      </c>
      <c r="S1151" s="8">
        <f t="shared" si="144"/>
        <v>2003</v>
      </c>
      <c r="T1151" s="8">
        <v>2003</v>
      </c>
      <c r="U1151" s="8">
        <f t="shared" si="145"/>
        <v>19</v>
      </c>
      <c r="V1151" s="7">
        <v>37803</v>
      </c>
      <c r="W1151" t="s">
        <v>2840</v>
      </c>
      <c r="X1151" s="2">
        <v>0.182</v>
      </c>
      <c r="Y1151" s="6">
        <f t="shared" si="142"/>
        <v>4.8583860548303574E-3</v>
      </c>
      <c r="AA1151">
        <v>9168524</v>
      </c>
      <c r="AB1151">
        <v>26075</v>
      </c>
      <c r="AD1151" t="s">
        <v>6</v>
      </c>
      <c r="AE1151" t="s">
        <v>3976</v>
      </c>
      <c r="AF1151">
        <v>7</v>
      </c>
      <c r="AH1151" t="s">
        <v>4135</v>
      </c>
      <c r="AI1151" t="s">
        <v>4134</v>
      </c>
      <c r="AJ1151" t="s">
        <v>4133</v>
      </c>
      <c r="AK1151" t="s">
        <v>4132</v>
      </c>
      <c r="AL1151">
        <v>3</v>
      </c>
      <c r="AM1151" s="5">
        <f t="shared" si="146"/>
        <v>0.15789473684210525</v>
      </c>
      <c r="AN1151" s="4">
        <f t="shared" si="143"/>
        <v>2.3914386496343091E-4</v>
      </c>
      <c r="AO1151" s="3"/>
      <c r="AP1151">
        <v>0</v>
      </c>
      <c r="AR1151" t="s">
        <v>1</v>
      </c>
      <c r="AT1151" s="2">
        <v>0.35199999999999998</v>
      </c>
      <c r="AU1151" s="1">
        <f t="shared" si="147"/>
        <v>0.34726133978702789</v>
      </c>
      <c r="AV1151" s="1">
        <f t="shared" si="148"/>
        <v>0.25487649598968942</v>
      </c>
      <c r="AW1151" s="1">
        <f t="shared" si="149"/>
        <v>0.1624916521923509</v>
      </c>
    </row>
    <row r="1152" spans="1:49" x14ac:dyDescent="0.2">
      <c r="A1152">
        <v>1150</v>
      </c>
      <c r="B1152" t="s">
        <v>4131</v>
      </c>
      <c r="C1152" t="s">
        <v>4130</v>
      </c>
      <c r="F1152" t="s">
        <v>4129</v>
      </c>
      <c r="G1152" t="s">
        <v>16</v>
      </c>
      <c r="H1152" t="s">
        <v>15</v>
      </c>
      <c r="I1152" t="s">
        <v>4128</v>
      </c>
      <c r="J1152" t="s">
        <v>4127</v>
      </c>
      <c r="K1152" t="s">
        <v>4126</v>
      </c>
      <c r="L1152" t="s">
        <v>4125</v>
      </c>
      <c r="M1152" t="s">
        <v>4124</v>
      </c>
      <c r="N1152">
        <v>4</v>
      </c>
      <c r="O1152" t="s">
        <v>4123</v>
      </c>
      <c r="P1152" t="s">
        <v>4122</v>
      </c>
      <c r="Q1152" t="s">
        <v>4121</v>
      </c>
      <c r="R1152" s="7">
        <v>37622</v>
      </c>
      <c r="S1152" s="8">
        <f t="shared" si="144"/>
        <v>2003</v>
      </c>
      <c r="T1152" s="8">
        <v>2003</v>
      </c>
      <c r="U1152" s="8">
        <f t="shared" si="145"/>
        <v>19</v>
      </c>
      <c r="V1152" s="7">
        <v>37865</v>
      </c>
      <c r="W1152" t="s">
        <v>4120</v>
      </c>
      <c r="X1152" s="2">
        <v>0.56599999999999995</v>
      </c>
      <c r="Y1152" s="6">
        <f t="shared" si="142"/>
        <v>1.5109046741944956E-2</v>
      </c>
      <c r="AA1152">
        <v>9096396</v>
      </c>
      <c r="AB1152">
        <v>24495</v>
      </c>
      <c r="AD1152" t="s">
        <v>6</v>
      </c>
      <c r="AE1152">
        <v>9</v>
      </c>
      <c r="AF1152">
        <v>3</v>
      </c>
      <c r="AH1152" t="s">
        <v>4119</v>
      </c>
      <c r="AI1152" t="s">
        <v>4118</v>
      </c>
      <c r="AJ1152" t="s">
        <v>4117</v>
      </c>
      <c r="AK1152" t="s">
        <v>4116</v>
      </c>
      <c r="AL1152">
        <v>32</v>
      </c>
      <c r="AM1152" s="5">
        <f t="shared" si="146"/>
        <v>1.6842105263157894</v>
      </c>
      <c r="AN1152" s="4">
        <f t="shared" si="143"/>
        <v>2.5508678929432628E-3</v>
      </c>
      <c r="AO1152" s="3"/>
      <c r="AP1152">
        <v>0</v>
      </c>
      <c r="AR1152" t="s">
        <v>1</v>
      </c>
      <c r="AT1152" s="2">
        <v>1.474</v>
      </c>
      <c r="AU1152" s="1">
        <f t="shared" si="147"/>
        <v>1.1341593087244448</v>
      </c>
      <c r="AV1152" s="1">
        <f t="shared" si="148"/>
        <v>0.88299573174441082</v>
      </c>
      <c r="AW1152" s="1">
        <f t="shared" si="149"/>
        <v>0.63183215476437704</v>
      </c>
    </row>
    <row r="1153" spans="1:49" x14ac:dyDescent="0.2">
      <c r="A1153">
        <v>1151</v>
      </c>
      <c r="B1153" t="s">
        <v>4115</v>
      </c>
      <c r="F1153" t="s">
        <v>4114</v>
      </c>
      <c r="G1153" t="s">
        <v>16</v>
      </c>
      <c r="H1153" t="s">
        <v>15</v>
      </c>
      <c r="I1153" t="s">
        <v>1346</v>
      </c>
      <c r="J1153" t="s">
        <v>4113</v>
      </c>
      <c r="K1153" t="s">
        <v>4112</v>
      </c>
      <c r="L1153" t="s">
        <v>4111</v>
      </c>
      <c r="M1153" t="s">
        <v>1880</v>
      </c>
      <c r="N1153">
        <v>4</v>
      </c>
      <c r="O1153" t="s">
        <v>4110</v>
      </c>
      <c r="P1153" t="s">
        <v>4109</v>
      </c>
      <c r="Q1153" t="s">
        <v>4108</v>
      </c>
      <c r="R1153" s="7">
        <v>37622</v>
      </c>
      <c r="S1153" s="8">
        <f t="shared" si="144"/>
        <v>2003</v>
      </c>
      <c r="T1153" s="8">
        <v>2003</v>
      </c>
      <c r="U1153" s="8">
        <f t="shared" si="145"/>
        <v>19</v>
      </c>
      <c r="V1153" s="7">
        <v>37773</v>
      </c>
      <c r="W1153" t="s">
        <v>1207</v>
      </c>
      <c r="X1153" s="2">
        <v>0.21099999999999999</v>
      </c>
      <c r="Y1153" s="6">
        <f t="shared" si="142"/>
        <v>5.6325244921384904E-3</v>
      </c>
      <c r="AA1153">
        <v>9168516</v>
      </c>
      <c r="AB1153">
        <v>18936</v>
      </c>
      <c r="AD1153" t="s">
        <v>6</v>
      </c>
      <c r="AE1153" t="s">
        <v>2994</v>
      </c>
      <c r="AF1153">
        <v>6</v>
      </c>
      <c r="AH1153" t="s">
        <v>4107</v>
      </c>
      <c r="AI1153" t="s">
        <v>4106</v>
      </c>
      <c r="AJ1153" t="s">
        <v>4105</v>
      </c>
      <c r="AK1153" t="s">
        <v>4104</v>
      </c>
      <c r="AL1153">
        <v>0</v>
      </c>
      <c r="AM1153" s="5">
        <f t="shared" si="146"/>
        <v>0</v>
      </c>
      <c r="AN1153" s="4">
        <f t="shared" si="143"/>
        <v>0</v>
      </c>
      <c r="AO1153" s="3"/>
      <c r="AP1153">
        <v>0</v>
      </c>
      <c r="AR1153" t="s">
        <v>1</v>
      </c>
      <c r="AT1153" s="2">
        <v>0.52500000000000002</v>
      </c>
      <c r="AU1153" s="1">
        <f t="shared" si="147"/>
        <v>0.39427671444969431</v>
      </c>
      <c r="AV1153" s="1">
        <f t="shared" si="148"/>
        <v>0.28162622460692455</v>
      </c>
      <c r="AW1153" s="1">
        <f t="shared" si="149"/>
        <v>0.1689757347641547</v>
      </c>
    </row>
    <row r="1154" spans="1:49" x14ac:dyDescent="0.2">
      <c r="A1154">
        <v>1152</v>
      </c>
      <c r="B1154" t="s">
        <v>4103</v>
      </c>
      <c r="F1154" t="s">
        <v>4102</v>
      </c>
      <c r="G1154" t="s">
        <v>16</v>
      </c>
      <c r="H1154" t="s">
        <v>15</v>
      </c>
      <c r="I1154" t="s">
        <v>4101</v>
      </c>
      <c r="J1154" t="s">
        <v>4100</v>
      </c>
      <c r="K1154" t="s">
        <v>4099</v>
      </c>
      <c r="L1154" t="s">
        <v>4098</v>
      </c>
      <c r="M1154" t="s">
        <v>4097</v>
      </c>
      <c r="N1154">
        <v>3</v>
      </c>
      <c r="O1154" t="s">
        <v>4096</v>
      </c>
      <c r="P1154" t="s">
        <v>4095</v>
      </c>
      <c r="Q1154" t="s">
        <v>4094</v>
      </c>
      <c r="R1154" s="7">
        <v>37622</v>
      </c>
      <c r="S1154" s="8">
        <f t="shared" si="144"/>
        <v>2003</v>
      </c>
      <c r="T1154" s="8">
        <v>2003</v>
      </c>
      <c r="U1154" s="8">
        <f t="shared" si="145"/>
        <v>19</v>
      </c>
      <c r="V1154" s="7">
        <v>37773</v>
      </c>
      <c r="W1154" t="s">
        <v>1207</v>
      </c>
      <c r="X1154" s="2">
        <v>0.21099999999999999</v>
      </c>
      <c r="Y1154" s="6">
        <f t="shared" si="142"/>
        <v>5.6325244921384904E-3</v>
      </c>
      <c r="AA1154">
        <v>9168516</v>
      </c>
      <c r="AB1154">
        <v>18936</v>
      </c>
      <c r="AD1154" t="s">
        <v>6</v>
      </c>
      <c r="AE1154" t="s">
        <v>2994</v>
      </c>
      <c r="AF1154">
        <v>6</v>
      </c>
      <c r="AH1154" t="s">
        <v>4093</v>
      </c>
      <c r="AI1154" t="s">
        <v>4092</v>
      </c>
      <c r="AJ1154" t="s">
        <v>4091</v>
      </c>
      <c r="AK1154" t="s">
        <v>4090</v>
      </c>
      <c r="AL1154">
        <v>0</v>
      </c>
      <c r="AM1154" s="5">
        <f t="shared" si="146"/>
        <v>0</v>
      </c>
      <c r="AN1154" s="4">
        <f t="shared" si="143"/>
        <v>0</v>
      </c>
      <c r="AO1154" s="3"/>
      <c r="AP1154">
        <v>0</v>
      </c>
      <c r="AR1154" t="s">
        <v>1</v>
      </c>
      <c r="AT1154" s="2">
        <v>0.52500000000000002</v>
      </c>
      <c r="AU1154" s="1">
        <f t="shared" si="147"/>
        <v>0.39427671444969431</v>
      </c>
      <c r="AV1154" s="1">
        <f t="shared" si="148"/>
        <v>0.28162622460692455</v>
      </c>
      <c r="AW1154" s="1">
        <f t="shared" si="149"/>
        <v>0.1689757347641547</v>
      </c>
    </row>
    <row r="1155" spans="1:49" x14ac:dyDescent="0.2">
      <c r="A1155">
        <v>1153</v>
      </c>
      <c r="B1155" t="s">
        <v>4089</v>
      </c>
      <c r="F1155" t="s">
        <v>4088</v>
      </c>
      <c r="G1155" t="s">
        <v>16</v>
      </c>
      <c r="H1155" t="s">
        <v>15</v>
      </c>
      <c r="I1155" t="s">
        <v>4087</v>
      </c>
      <c r="J1155">
        <v>100336236</v>
      </c>
      <c r="K1155" t="s">
        <v>4086</v>
      </c>
      <c r="L1155" t="s">
        <v>4085</v>
      </c>
      <c r="M1155" t="s">
        <v>11</v>
      </c>
      <c r="N1155">
        <v>2</v>
      </c>
      <c r="O1155" t="s">
        <v>4084</v>
      </c>
      <c r="P1155" t="s">
        <v>4083</v>
      </c>
      <c r="Q1155" t="s">
        <v>4082</v>
      </c>
      <c r="R1155" s="7">
        <v>37622</v>
      </c>
      <c r="S1155" s="8">
        <f t="shared" si="144"/>
        <v>2003</v>
      </c>
      <c r="T1155" s="8">
        <v>2003</v>
      </c>
      <c r="U1155" s="8">
        <f t="shared" si="145"/>
        <v>19</v>
      </c>
      <c r="V1155" s="7">
        <v>37803</v>
      </c>
      <c r="W1155" t="s">
        <v>2840</v>
      </c>
      <c r="X1155" s="2">
        <v>0.182</v>
      </c>
      <c r="Y1155" s="6">
        <f t="shared" ref="Y1155:Y1218" si="150">(X1155-$Z$3)/($Z$2-$Z$3)</f>
        <v>4.8583860548303574E-3</v>
      </c>
      <c r="AA1155">
        <v>9168524</v>
      </c>
      <c r="AB1155">
        <v>26075</v>
      </c>
      <c r="AD1155" t="s">
        <v>6</v>
      </c>
      <c r="AE1155" t="s">
        <v>3976</v>
      </c>
      <c r="AF1155">
        <v>7</v>
      </c>
      <c r="AH1155" t="s">
        <v>4081</v>
      </c>
      <c r="AI1155" t="s">
        <v>4080</v>
      </c>
      <c r="AJ1155" t="s">
        <v>4079</v>
      </c>
      <c r="AK1155" t="s">
        <v>4078</v>
      </c>
      <c r="AL1155">
        <v>4</v>
      </c>
      <c r="AM1155" s="5">
        <f t="shared" si="146"/>
        <v>0.21052631578947367</v>
      </c>
      <c r="AN1155" s="4">
        <f t="shared" ref="AN1155:AN1218" si="151">(AM1155-$AO$3)/($AO$2-$AO$3)</f>
        <v>3.1885848661790785E-4</v>
      </c>
      <c r="AO1155" s="3"/>
      <c r="AP1155">
        <v>0</v>
      </c>
      <c r="AR1155" t="s">
        <v>1</v>
      </c>
      <c r="AT1155" s="2">
        <v>0.35199999999999998</v>
      </c>
      <c r="AU1155" s="1">
        <f t="shared" si="147"/>
        <v>0.3496527784366622</v>
      </c>
      <c r="AV1155" s="1">
        <f t="shared" si="148"/>
        <v>0.2588622270724133</v>
      </c>
      <c r="AW1155" s="1">
        <f t="shared" si="149"/>
        <v>0.16807167570816428</v>
      </c>
    </row>
    <row r="1156" spans="1:49" x14ac:dyDescent="0.2">
      <c r="A1156">
        <v>1154</v>
      </c>
      <c r="B1156" t="s">
        <v>4077</v>
      </c>
      <c r="F1156" t="s">
        <v>4076</v>
      </c>
      <c r="G1156" t="s">
        <v>16</v>
      </c>
      <c r="H1156" t="s">
        <v>15</v>
      </c>
      <c r="I1156" t="s">
        <v>4075</v>
      </c>
      <c r="J1156">
        <v>60024322</v>
      </c>
      <c r="K1156" t="s">
        <v>4074</v>
      </c>
      <c r="L1156" t="s">
        <v>4073</v>
      </c>
      <c r="M1156" t="s">
        <v>11</v>
      </c>
      <c r="N1156">
        <v>3</v>
      </c>
      <c r="O1156" t="s">
        <v>4072</v>
      </c>
      <c r="P1156" t="s">
        <v>4071</v>
      </c>
      <c r="Q1156" t="s">
        <v>4070</v>
      </c>
      <c r="R1156" s="7">
        <v>37622</v>
      </c>
      <c r="S1156" s="8">
        <f t="shared" si="144"/>
        <v>2003</v>
      </c>
      <c r="T1156" s="8">
        <v>2003</v>
      </c>
      <c r="U1156" s="8">
        <f t="shared" si="145"/>
        <v>19</v>
      </c>
      <c r="V1156" s="7">
        <v>37803</v>
      </c>
      <c r="W1156" t="s">
        <v>2840</v>
      </c>
      <c r="X1156" s="2">
        <v>0.182</v>
      </c>
      <c r="Y1156" s="6">
        <f t="shared" si="150"/>
        <v>4.8583860548303574E-3</v>
      </c>
      <c r="AA1156">
        <v>9168524</v>
      </c>
      <c r="AB1156">
        <v>26075</v>
      </c>
      <c r="AD1156" t="s">
        <v>6</v>
      </c>
      <c r="AE1156" t="s">
        <v>3976</v>
      </c>
      <c r="AF1156">
        <v>7</v>
      </c>
      <c r="AH1156" t="s">
        <v>4069</v>
      </c>
      <c r="AI1156" t="s">
        <v>4068</v>
      </c>
      <c r="AJ1156" t="s">
        <v>4067</v>
      </c>
      <c r="AK1156" t="s">
        <v>4066</v>
      </c>
      <c r="AL1156">
        <v>1</v>
      </c>
      <c r="AM1156" s="5">
        <f t="shared" si="146"/>
        <v>5.2631578947368418E-2</v>
      </c>
      <c r="AN1156" s="4">
        <f t="shared" si="151"/>
        <v>7.9714621654476962E-5</v>
      </c>
      <c r="AO1156" s="3"/>
      <c r="AP1156">
        <v>0</v>
      </c>
      <c r="AR1156" t="s">
        <v>1</v>
      </c>
      <c r="AT1156" s="2">
        <v>0.35199999999999998</v>
      </c>
      <c r="AU1156" s="1">
        <f t="shared" si="147"/>
        <v>0.34247846248775932</v>
      </c>
      <c r="AV1156" s="1">
        <f t="shared" si="148"/>
        <v>0.24690503382424173</v>
      </c>
      <c r="AW1156" s="1">
        <f t="shared" si="149"/>
        <v>0.15133160516072411</v>
      </c>
    </row>
    <row r="1157" spans="1:49" x14ac:dyDescent="0.2">
      <c r="A1157">
        <v>1155</v>
      </c>
      <c r="B1157" t="s">
        <v>4065</v>
      </c>
      <c r="F1157" t="s">
        <v>4064</v>
      </c>
      <c r="G1157" t="s">
        <v>16</v>
      </c>
      <c r="H1157" t="s">
        <v>15</v>
      </c>
      <c r="I1157" t="s">
        <v>4063</v>
      </c>
      <c r="J1157">
        <v>60014171</v>
      </c>
      <c r="K1157" t="s">
        <v>4062</v>
      </c>
      <c r="L1157" t="s">
        <v>4061</v>
      </c>
      <c r="M1157" t="s">
        <v>266</v>
      </c>
      <c r="N1157">
        <v>4</v>
      </c>
      <c r="O1157" t="s">
        <v>4060</v>
      </c>
      <c r="P1157" t="s">
        <v>4059</v>
      </c>
      <c r="Q1157" t="s">
        <v>4058</v>
      </c>
      <c r="R1157" s="7">
        <v>37622</v>
      </c>
      <c r="S1157" s="8">
        <f t="shared" si="144"/>
        <v>2003</v>
      </c>
      <c r="T1157" s="8">
        <v>2003</v>
      </c>
      <c r="U1157" s="8">
        <f t="shared" si="145"/>
        <v>19</v>
      </c>
      <c r="V1157" s="7">
        <v>37803</v>
      </c>
      <c r="W1157" t="s">
        <v>2840</v>
      </c>
      <c r="X1157" s="2">
        <v>0.182</v>
      </c>
      <c r="Y1157" s="6">
        <f t="shared" si="150"/>
        <v>4.8583860548303574E-3</v>
      </c>
      <c r="AA1157">
        <v>9168524</v>
      </c>
      <c r="AB1157">
        <v>26075</v>
      </c>
      <c r="AD1157" t="s">
        <v>6</v>
      </c>
      <c r="AE1157" t="s">
        <v>3976</v>
      </c>
      <c r="AF1157">
        <v>7</v>
      </c>
      <c r="AH1157" t="s">
        <v>4057</v>
      </c>
      <c r="AI1157" t="s">
        <v>4056</v>
      </c>
      <c r="AJ1157" t="s">
        <v>4055</v>
      </c>
      <c r="AK1157" t="s">
        <v>4054</v>
      </c>
      <c r="AL1157">
        <v>9</v>
      </c>
      <c r="AM1157" s="5">
        <f t="shared" si="146"/>
        <v>0.47368421052631576</v>
      </c>
      <c r="AN1157" s="4">
        <f t="shared" si="151"/>
        <v>7.1743159489029266E-4</v>
      </c>
      <c r="AO1157" s="3"/>
      <c r="AP1157">
        <v>0</v>
      </c>
      <c r="AR1157" t="s">
        <v>1</v>
      </c>
      <c r="AT1157" s="2">
        <v>0.35199999999999998</v>
      </c>
      <c r="AU1157" s="1">
        <f t="shared" si="147"/>
        <v>0.36160997168483378</v>
      </c>
      <c r="AV1157" s="1">
        <f t="shared" si="148"/>
        <v>0.27879088248603251</v>
      </c>
      <c r="AW1157" s="1">
        <f t="shared" si="149"/>
        <v>0.19597179328723122</v>
      </c>
    </row>
    <row r="1158" spans="1:49" x14ac:dyDescent="0.2">
      <c r="A1158">
        <v>1156</v>
      </c>
      <c r="B1158" t="s">
        <v>4053</v>
      </c>
      <c r="C1158" t="s">
        <v>4052</v>
      </c>
      <c r="D1158" t="s">
        <v>4051</v>
      </c>
      <c r="F1158" t="s">
        <v>4050</v>
      </c>
      <c r="G1158" t="s">
        <v>16</v>
      </c>
      <c r="H1158" t="s">
        <v>15</v>
      </c>
      <c r="I1158" t="s">
        <v>4049</v>
      </c>
      <c r="J1158">
        <v>60012387</v>
      </c>
      <c r="K1158" t="s">
        <v>4048</v>
      </c>
      <c r="L1158" t="s">
        <v>4047</v>
      </c>
      <c r="M1158" t="s">
        <v>323</v>
      </c>
      <c r="N1158">
        <v>4</v>
      </c>
      <c r="O1158" t="s">
        <v>4046</v>
      </c>
      <c r="P1158" t="s">
        <v>4045</v>
      </c>
      <c r="Q1158" t="s">
        <v>4044</v>
      </c>
      <c r="R1158" s="7">
        <v>37622</v>
      </c>
      <c r="S1158" s="8">
        <f t="shared" si="144"/>
        <v>2003</v>
      </c>
      <c r="T1158" s="8">
        <v>2003</v>
      </c>
      <c r="U1158" s="8">
        <f t="shared" si="145"/>
        <v>19</v>
      </c>
      <c r="V1158" s="7">
        <v>37895</v>
      </c>
      <c r="W1158" t="s">
        <v>2258</v>
      </c>
      <c r="X1158" s="2">
        <v>0.998</v>
      </c>
      <c r="Y1158" s="6">
        <f t="shared" si="150"/>
        <v>2.664104001494888E-2</v>
      </c>
      <c r="AA1158">
        <v>14678039</v>
      </c>
      <c r="AB1158">
        <v>19156</v>
      </c>
      <c r="AD1158" t="s">
        <v>6</v>
      </c>
      <c r="AE1158">
        <v>32</v>
      </c>
      <c r="AF1158" s="10">
        <v>44257</v>
      </c>
      <c r="AH1158" t="s">
        <v>4043</v>
      </c>
      <c r="AI1158" t="s">
        <v>4042</v>
      </c>
      <c r="AJ1158" t="s">
        <v>4041</v>
      </c>
      <c r="AK1158" t="s">
        <v>4040</v>
      </c>
      <c r="AL1158">
        <v>34</v>
      </c>
      <c r="AM1158" s="5">
        <f t="shared" si="146"/>
        <v>1.7894736842105263</v>
      </c>
      <c r="AN1158" s="4">
        <f t="shared" si="151"/>
        <v>2.7102971362522169E-3</v>
      </c>
      <c r="AO1158" s="3"/>
      <c r="AP1158">
        <v>0</v>
      </c>
      <c r="AQ1158" t="s">
        <v>299</v>
      </c>
      <c r="AR1158" t="s">
        <v>4039</v>
      </c>
      <c r="AS1158" t="s">
        <v>297</v>
      </c>
      <c r="AT1158" s="2" t="s">
        <v>0</v>
      </c>
      <c r="AU1158" s="1">
        <f t="shared" si="147"/>
        <v>1.9461817151339882</v>
      </c>
      <c r="AV1158" s="1">
        <f t="shared" si="148"/>
        <v>1.4675668575600549</v>
      </c>
      <c r="AW1158" s="1">
        <f t="shared" si="149"/>
        <v>0.9889519999861216</v>
      </c>
    </row>
    <row r="1159" spans="1:49" x14ac:dyDescent="0.2">
      <c r="A1159">
        <v>1157</v>
      </c>
      <c r="B1159" t="s">
        <v>4038</v>
      </c>
      <c r="F1159" t="s">
        <v>4037</v>
      </c>
      <c r="G1159" t="s">
        <v>16</v>
      </c>
      <c r="H1159" t="s">
        <v>15</v>
      </c>
      <c r="I1159" t="s">
        <v>4036</v>
      </c>
      <c r="J1159" t="s">
        <v>4035</v>
      </c>
      <c r="K1159" t="s">
        <v>4034</v>
      </c>
      <c r="L1159" t="s">
        <v>4033</v>
      </c>
      <c r="M1159" t="s">
        <v>514</v>
      </c>
      <c r="N1159">
        <v>3</v>
      </c>
      <c r="O1159" t="s">
        <v>4032</v>
      </c>
      <c r="P1159" t="s">
        <v>4031</v>
      </c>
      <c r="Q1159" t="s">
        <v>4030</v>
      </c>
      <c r="R1159" s="7">
        <v>37622</v>
      </c>
      <c r="S1159" s="8">
        <f t="shared" si="144"/>
        <v>2003</v>
      </c>
      <c r="T1159" s="8">
        <v>2003</v>
      </c>
      <c r="U1159" s="8">
        <f t="shared" si="145"/>
        <v>19</v>
      </c>
      <c r="V1159" s="7">
        <v>37773</v>
      </c>
      <c r="W1159" t="s">
        <v>1207</v>
      </c>
      <c r="X1159" s="2">
        <v>0.21099999999999999</v>
      </c>
      <c r="Y1159" s="6">
        <f t="shared" si="150"/>
        <v>5.6325244921384904E-3</v>
      </c>
      <c r="AA1159">
        <v>9168516</v>
      </c>
      <c r="AB1159">
        <v>18936</v>
      </c>
      <c r="AD1159" t="s">
        <v>6</v>
      </c>
      <c r="AE1159" t="s">
        <v>2994</v>
      </c>
      <c r="AF1159">
        <v>6</v>
      </c>
      <c r="AH1159" t="s">
        <v>4029</v>
      </c>
      <c r="AI1159" t="s">
        <v>4028</v>
      </c>
      <c r="AJ1159" t="s">
        <v>4027</v>
      </c>
      <c r="AK1159" t="s">
        <v>4026</v>
      </c>
      <c r="AL1159">
        <v>1</v>
      </c>
      <c r="AM1159" s="5">
        <f t="shared" si="146"/>
        <v>5.2631578947368418E-2</v>
      </c>
      <c r="AN1159" s="4">
        <f t="shared" si="151"/>
        <v>7.9714621654476962E-5</v>
      </c>
      <c r="AO1159" s="3"/>
      <c r="AP1159">
        <v>0</v>
      </c>
      <c r="AR1159" t="s">
        <v>1</v>
      </c>
      <c r="AT1159" s="2">
        <v>0.52500000000000002</v>
      </c>
      <c r="AU1159" s="1">
        <f t="shared" si="147"/>
        <v>0.39666815309932862</v>
      </c>
      <c r="AV1159" s="1">
        <f t="shared" si="148"/>
        <v>0.28561195568964837</v>
      </c>
      <c r="AW1159" s="1">
        <f t="shared" si="149"/>
        <v>0.17455575827996808</v>
      </c>
    </row>
    <row r="1160" spans="1:49" x14ac:dyDescent="0.2">
      <c r="A1160">
        <v>1158</v>
      </c>
      <c r="B1160" t="s">
        <v>4025</v>
      </c>
      <c r="F1160" t="s">
        <v>4024</v>
      </c>
      <c r="G1160" t="s">
        <v>16</v>
      </c>
      <c r="H1160" t="s">
        <v>15</v>
      </c>
      <c r="I1160" t="s">
        <v>4023</v>
      </c>
      <c r="J1160" t="s">
        <v>4022</v>
      </c>
      <c r="K1160" t="s">
        <v>4021</v>
      </c>
      <c r="L1160" t="s">
        <v>4020</v>
      </c>
      <c r="M1160" t="s">
        <v>2720</v>
      </c>
      <c r="N1160">
        <v>3</v>
      </c>
      <c r="O1160" t="s">
        <v>4019</v>
      </c>
      <c r="P1160" t="s">
        <v>4018</v>
      </c>
      <c r="Q1160" t="s">
        <v>4017</v>
      </c>
      <c r="R1160" s="7">
        <v>37622</v>
      </c>
      <c r="S1160" s="8">
        <f t="shared" si="144"/>
        <v>2003</v>
      </c>
      <c r="T1160" s="8">
        <v>2003</v>
      </c>
      <c r="U1160" s="8">
        <f t="shared" si="145"/>
        <v>19</v>
      </c>
      <c r="V1160" s="7">
        <v>37773</v>
      </c>
      <c r="W1160" t="s">
        <v>1207</v>
      </c>
      <c r="X1160" s="2">
        <v>0.21099999999999999</v>
      </c>
      <c r="Y1160" s="6">
        <f t="shared" si="150"/>
        <v>5.6325244921384904E-3</v>
      </c>
      <c r="AA1160">
        <v>9168516</v>
      </c>
      <c r="AB1160">
        <v>18936</v>
      </c>
      <c r="AD1160" t="s">
        <v>6</v>
      </c>
      <c r="AE1160" t="s">
        <v>2994</v>
      </c>
      <c r="AF1160">
        <v>6</v>
      </c>
      <c r="AH1160" t="s">
        <v>4016</v>
      </c>
      <c r="AI1160" t="s">
        <v>4015</v>
      </c>
      <c r="AJ1160" t="s">
        <v>4014</v>
      </c>
      <c r="AK1160" t="s">
        <v>4013</v>
      </c>
      <c r="AL1160">
        <v>6</v>
      </c>
      <c r="AM1160" s="5">
        <f t="shared" si="146"/>
        <v>0.31578947368421051</v>
      </c>
      <c r="AN1160" s="4">
        <f t="shared" si="151"/>
        <v>4.7828772992686183E-4</v>
      </c>
      <c r="AO1160" s="3"/>
      <c r="AP1160">
        <v>0</v>
      </c>
      <c r="AR1160" t="s">
        <v>1</v>
      </c>
      <c r="AT1160" s="2">
        <v>0.52500000000000002</v>
      </c>
      <c r="AU1160" s="1">
        <f t="shared" si="147"/>
        <v>0.40862534634750014</v>
      </c>
      <c r="AV1160" s="1">
        <f t="shared" si="148"/>
        <v>0.30554061110326763</v>
      </c>
      <c r="AW1160" s="1">
        <f t="shared" si="149"/>
        <v>0.20245587585903504</v>
      </c>
    </row>
    <row r="1161" spans="1:49" x14ac:dyDescent="0.2">
      <c r="A1161">
        <v>1159</v>
      </c>
      <c r="B1161" t="s">
        <v>4012</v>
      </c>
      <c r="F1161" t="s">
        <v>4011</v>
      </c>
      <c r="G1161" t="s">
        <v>16</v>
      </c>
      <c r="H1161" t="s">
        <v>15</v>
      </c>
      <c r="I1161" t="s">
        <v>4010</v>
      </c>
      <c r="J1161">
        <v>60001558</v>
      </c>
      <c r="K1161" t="s">
        <v>1581</v>
      </c>
      <c r="L1161" t="s">
        <v>1115</v>
      </c>
      <c r="M1161" t="s">
        <v>789</v>
      </c>
      <c r="N1161">
        <v>1</v>
      </c>
      <c r="O1161" t="s">
        <v>4009</v>
      </c>
      <c r="P1161">
        <v>55267244200</v>
      </c>
      <c r="Q1161">
        <v>60001558</v>
      </c>
      <c r="R1161" s="7">
        <v>37622</v>
      </c>
      <c r="S1161" s="8">
        <f t="shared" si="144"/>
        <v>2003</v>
      </c>
      <c r="T1161" s="8">
        <v>2003</v>
      </c>
      <c r="U1161" s="8">
        <f t="shared" si="145"/>
        <v>19</v>
      </c>
      <c r="V1161" s="7">
        <v>37773</v>
      </c>
      <c r="W1161" t="s">
        <v>1207</v>
      </c>
      <c r="X1161" s="2">
        <v>0.21099999999999999</v>
      </c>
      <c r="Y1161" s="6">
        <f t="shared" si="150"/>
        <v>5.6325244921384904E-3</v>
      </c>
      <c r="AA1161">
        <v>9168516</v>
      </c>
      <c r="AB1161">
        <v>18936</v>
      </c>
      <c r="AD1161" t="s">
        <v>6</v>
      </c>
      <c r="AE1161" t="s">
        <v>2994</v>
      </c>
      <c r="AF1161">
        <v>6</v>
      </c>
      <c r="AH1161" t="s">
        <v>4008</v>
      </c>
      <c r="AI1161" t="s">
        <v>4007</v>
      </c>
      <c r="AJ1161" t="s">
        <v>4006</v>
      </c>
      <c r="AK1161" t="s">
        <v>4005</v>
      </c>
      <c r="AL1161">
        <v>0</v>
      </c>
      <c r="AM1161" s="5">
        <f t="shared" si="146"/>
        <v>0</v>
      </c>
      <c r="AN1161" s="4">
        <f t="shared" si="151"/>
        <v>0</v>
      </c>
      <c r="AO1161" s="3"/>
      <c r="AP1161">
        <v>0</v>
      </c>
      <c r="AR1161" t="s">
        <v>1</v>
      </c>
      <c r="AT1161" s="2">
        <v>0.52500000000000002</v>
      </c>
      <c r="AU1161" s="1">
        <f t="shared" si="147"/>
        <v>0.39427671444969431</v>
      </c>
      <c r="AV1161" s="1">
        <f t="shared" si="148"/>
        <v>0.28162622460692455</v>
      </c>
      <c r="AW1161" s="1">
        <f t="shared" si="149"/>
        <v>0.1689757347641547</v>
      </c>
    </row>
    <row r="1162" spans="1:49" x14ac:dyDescent="0.2">
      <c r="A1162">
        <v>1160</v>
      </c>
      <c r="B1162" t="s">
        <v>4004</v>
      </c>
      <c r="F1162" t="s">
        <v>4003</v>
      </c>
      <c r="G1162" t="s">
        <v>16</v>
      </c>
      <c r="H1162" t="s">
        <v>15</v>
      </c>
      <c r="I1162" t="s">
        <v>4002</v>
      </c>
      <c r="J1162" t="s">
        <v>4001</v>
      </c>
      <c r="K1162" t="s">
        <v>4000</v>
      </c>
      <c r="L1162" t="s">
        <v>3999</v>
      </c>
      <c r="M1162" t="s">
        <v>148</v>
      </c>
      <c r="N1162">
        <v>7</v>
      </c>
      <c r="O1162" t="s">
        <v>3998</v>
      </c>
      <c r="P1162" t="s">
        <v>3997</v>
      </c>
      <c r="Q1162" t="s">
        <v>3996</v>
      </c>
      <c r="R1162" s="7">
        <v>37622</v>
      </c>
      <c r="S1162" s="8">
        <f t="shared" si="144"/>
        <v>2003</v>
      </c>
      <c r="T1162" s="8">
        <v>2003</v>
      </c>
      <c r="U1162" s="8">
        <f t="shared" si="145"/>
        <v>19</v>
      </c>
      <c r="V1162" s="7">
        <v>37803</v>
      </c>
      <c r="W1162" t="s">
        <v>2840</v>
      </c>
      <c r="X1162" s="2">
        <v>0.182</v>
      </c>
      <c r="Y1162" s="6">
        <f t="shared" si="150"/>
        <v>4.8583860548303574E-3</v>
      </c>
      <c r="AA1162">
        <v>9168524</v>
      </c>
      <c r="AB1162">
        <v>26075</v>
      </c>
      <c r="AD1162" t="s">
        <v>6</v>
      </c>
      <c r="AE1162" t="s">
        <v>3976</v>
      </c>
      <c r="AF1162">
        <v>7</v>
      </c>
      <c r="AH1162" t="s">
        <v>3995</v>
      </c>
      <c r="AI1162" t="s">
        <v>3994</v>
      </c>
      <c r="AJ1162" t="s">
        <v>3993</v>
      </c>
      <c r="AK1162" t="s">
        <v>3992</v>
      </c>
      <c r="AL1162">
        <v>0</v>
      </c>
      <c r="AM1162" s="5">
        <f t="shared" si="146"/>
        <v>0</v>
      </c>
      <c r="AN1162" s="4">
        <f t="shared" si="151"/>
        <v>0</v>
      </c>
      <c r="AO1162" s="3"/>
      <c r="AP1162">
        <v>0</v>
      </c>
      <c r="AR1162" t="s">
        <v>1</v>
      </c>
      <c r="AT1162" s="2">
        <v>0.35199999999999998</v>
      </c>
      <c r="AU1162" s="1">
        <f t="shared" si="147"/>
        <v>0.340087023838125</v>
      </c>
      <c r="AV1162" s="1">
        <f t="shared" si="148"/>
        <v>0.24291930274151788</v>
      </c>
      <c r="AW1162" s="1">
        <f t="shared" si="149"/>
        <v>0.14575158164491073</v>
      </c>
    </row>
    <row r="1163" spans="1:49" x14ac:dyDescent="0.2">
      <c r="A1163">
        <v>1161</v>
      </c>
      <c r="B1163" t="s">
        <v>3991</v>
      </c>
      <c r="F1163" t="s">
        <v>3990</v>
      </c>
      <c r="G1163" t="s">
        <v>16</v>
      </c>
      <c r="H1163" t="s">
        <v>15</v>
      </c>
      <c r="I1163" t="s">
        <v>3989</v>
      </c>
      <c r="J1163">
        <v>60025555</v>
      </c>
      <c r="K1163" t="s">
        <v>13</v>
      </c>
      <c r="L1163" t="s">
        <v>12</v>
      </c>
      <c r="M1163" t="s">
        <v>11</v>
      </c>
      <c r="N1163">
        <v>5</v>
      </c>
      <c r="O1163" t="s">
        <v>3988</v>
      </c>
      <c r="P1163" t="s">
        <v>3987</v>
      </c>
      <c r="Q1163" t="s">
        <v>3986</v>
      </c>
      <c r="R1163" s="7">
        <v>37622</v>
      </c>
      <c r="S1163" s="8">
        <f t="shared" si="144"/>
        <v>2003</v>
      </c>
      <c r="T1163" s="8">
        <v>2003</v>
      </c>
      <c r="U1163" s="8">
        <f t="shared" si="145"/>
        <v>19</v>
      </c>
      <c r="V1163" s="7">
        <v>37803</v>
      </c>
      <c r="W1163" t="s">
        <v>2840</v>
      </c>
      <c r="X1163" s="2">
        <v>0.182</v>
      </c>
      <c r="Y1163" s="6">
        <f t="shared" si="150"/>
        <v>4.8583860548303574E-3</v>
      </c>
      <c r="AA1163">
        <v>9168524</v>
      </c>
      <c r="AB1163">
        <v>26075</v>
      </c>
      <c r="AD1163" t="s">
        <v>6</v>
      </c>
      <c r="AE1163" t="s">
        <v>3976</v>
      </c>
      <c r="AF1163">
        <v>7</v>
      </c>
      <c r="AH1163" t="s">
        <v>3985</v>
      </c>
      <c r="AI1163" t="s">
        <v>3984</v>
      </c>
      <c r="AJ1163" t="s">
        <v>3983</v>
      </c>
      <c r="AK1163" t="s">
        <v>3982</v>
      </c>
      <c r="AL1163">
        <v>8</v>
      </c>
      <c r="AM1163" s="5">
        <f t="shared" si="146"/>
        <v>0.42105263157894735</v>
      </c>
      <c r="AN1163" s="4">
        <f t="shared" si="151"/>
        <v>6.377169732358157E-4</v>
      </c>
      <c r="AO1163" s="3"/>
      <c r="AP1163">
        <v>0</v>
      </c>
      <c r="AR1163" t="s">
        <v>1</v>
      </c>
      <c r="AT1163" s="2">
        <v>0.35199999999999998</v>
      </c>
      <c r="AU1163" s="1">
        <f t="shared" si="147"/>
        <v>0.35921853303519946</v>
      </c>
      <c r="AV1163" s="1">
        <f t="shared" si="148"/>
        <v>0.27480515140330863</v>
      </c>
      <c r="AW1163" s="1">
        <f t="shared" si="149"/>
        <v>0.19039176977141783</v>
      </c>
    </row>
    <row r="1164" spans="1:49" x14ac:dyDescent="0.2">
      <c r="A1164">
        <v>1162</v>
      </c>
      <c r="B1164" t="s">
        <v>3981</v>
      </c>
      <c r="F1164" t="s">
        <v>3980</v>
      </c>
      <c r="G1164" t="s">
        <v>16</v>
      </c>
      <c r="H1164" t="s">
        <v>15</v>
      </c>
      <c r="I1164" t="s">
        <v>3979</v>
      </c>
      <c r="J1164">
        <v>60025555</v>
      </c>
      <c r="K1164" t="s">
        <v>13</v>
      </c>
      <c r="L1164" t="s">
        <v>12</v>
      </c>
      <c r="M1164" t="s">
        <v>11</v>
      </c>
      <c r="N1164">
        <v>2</v>
      </c>
      <c r="O1164" t="s">
        <v>3978</v>
      </c>
      <c r="P1164" t="s">
        <v>3977</v>
      </c>
      <c r="Q1164" t="s">
        <v>8</v>
      </c>
      <c r="R1164" s="7">
        <v>37622</v>
      </c>
      <c r="S1164" s="8">
        <f t="shared" si="144"/>
        <v>2003</v>
      </c>
      <c r="T1164" s="8">
        <v>2003</v>
      </c>
      <c r="U1164" s="8">
        <f t="shared" si="145"/>
        <v>19</v>
      </c>
      <c r="V1164" s="7">
        <v>37803</v>
      </c>
      <c r="W1164" t="s">
        <v>2840</v>
      </c>
      <c r="X1164" s="2">
        <v>0.182</v>
      </c>
      <c r="Y1164" s="6">
        <f t="shared" si="150"/>
        <v>4.8583860548303574E-3</v>
      </c>
      <c r="AA1164">
        <v>9168524</v>
      </c>
      <c r="AB1164">
        <v>26075</v>
      </c>
      <c r="AD1164" t="s">
        <v>6</v>
      </c>
      <c r="AE1164" t="s">
        <v>3976</v>
      </c>
      <c r="AF1164">
        <v>7</v>
      </c>
      <c r="AH1164" t="s">
        <v>3975</v>
      </c>
      <c r="AI1164" t="s">
        <v>3974</v>
      </c>
      <c r="AJ1164" t="s">
        <v>3973</v>
      </c>
      <c r="AK1164" t="s">
        <v>3972</v>
      </c>
      <c r="AL1164">
        <v>21</v>
      </c>
      <c r="AM1164" s="5">
        <f t="shared" si="146"/>
        <v>1.1052631578947369</v>
      </c>
      <c r="AN1164" s="4">
        <f t="shared" si="151"/>
        <v>1.6740070547440165E-3</v>
      </c>
      <c r="AO1164" s="3"/>
      <c r="AP1164">
        <v>0</v>
      </c>
      <c r="AR1164" t="s">
        <v>1</v>
      </c>
      <c r="AT1164" s="2">
        <v>0.35199999999999998</v>
      </c>
      <c r="AU1164" s="1">
        <f t="shared" si="147"/>
        <v>0.39030723548044549</v>
      </c>
      <c r="AV1164" s="1">
        <f t="shared" si="148"/>
        <v>0.32661965547871868</v>
      </c>
      <c r="AW1164" s="1">
        <f t="shared" si="149"/>
        <v>0.26293207547699188</v>
      </c>
    </row>
    <row r="1165" spans="1:49" x14ac:dyDescent="0.2">
      <c r="A1165">
        <v>1163</v>
      </c>
      <c r="B1165" t="s">
        <v>3971</v>
      </c>
      <c r="C1165" t="s">
        <v>3970</v>
      </c>
      <c r="F1165" t="s">
        <v>3969</v>
      </c>
      <c r="G1165" t="s">
        <v>16</v>
      </c>
      <c r="H1165" t="s">
        <v>15</v>
      </c>
      <c r="I1165" t="s">
        <v>3968</v>
      </c>
      <c r="J1165">
        <v>60023290</v>
      </c>
      <c r="K1165" t="s">
        <v>3967</v>
      </c>
      <c r="L1165" t="s">
        <v>3966</v>
      </c>
      <c r="M1165" t="s">
        <v>323</v>
      </c>
      <c r="N1165">
        <v>1</v>
      </c>
      <c r="O1165" t="s">
        <v>3965</v>
      </c>
      <c r="P1165">
        <v>7102900358</v>
      </c>
      <c r="Q1165">
        <v>60023290</v>
      </c>
      <c r="R1165" s="7">
        <v>37622</v>
      </c>
      <c r="S1165" s="8">
        <f t="shared" si="144"/>
        <v>2003</v>
      </c>
      <c r="T1165" s="8">
        <v>2003</v>
      </c>
      <c r="U1165" s="8">
        <f t="shared" si="145"/>
        <v>19</v>
      </c>
      <c r="V1165" s="7">
        <v>37622</v>
      </c>
      <c r="W1165" t="s">
        <v>2155</v>
      </c>
      <c r="X1165" s="2">
        <v>2.0099999999999998</v>
      </c>
      <c r="Y1165" s="6">
        <f t="shared" si="150"/>
        <v>5.3655802034115477E-2</v>
      </c>
      <c r="AA1165">
        <v>15361276</v>
      </c>
      <c r="AB1165">
        <v>18933</v>
      </c>
      <c r="AD1165" t="s">
        <v>6</v>
      </c>
      <c r="AE1165">
        <v>2</v>
      </c>
      <c r="AF1165">
        <v>1</v>
      </c>
      <c r="AH1165" t="s">
        <v>3964</v>
      </c>
      <c r="AI1165" t="s">
        <v>3963</v>
      </c>
      <c r="AJ1165" t="s">
        <v>3962</v>
      </c>
      <c r="AK1165" t="s">
        <v>3961</v>
      </c>
      <c r="AL1165">
        <v>56</v>
      </c>
      <c r="AM1165" s="5">
        <f t="shared" si="146"/>
        <v>2.9473684210526314</v>
      </c>
      <c r="AN1165" s="4">
        <f t="shared" si="151"/>
        <v>4.4640188126507099E-3</v>
      </c>
      <c r="AO1165" s="3"/>
      <c r="AP1165">
        <v>0</v>
      </c>
      <c r="AR1165" t="s">
        <v>1</v>
      </c>
      <c r="AT1165" s="2" t="s">
        <v>0</v>
      </c>
      <c r="AU1165" s="1">
        <f t="shared" si="147"/>
        <v>3.8898267067676047</v>
      </c>
      <c r="AV1165" s="1">
        <f t="shared" si="148"/>
        <v>2.9059910423383095</v>
      </c>
      <c r="AW1165" s="1">
        <f t="shared" si="149"/>
        <v>1.9221553779090139</v>
      </c>
    </row>
    <row r="1166" spans="1:49" x14ac:dyDescent="0.2">
      <c r="A1166">
        <v>1164</v>
      </c>
      <c r="B1166" t="s">
        <v>3960</v>
      </c>
      <c r="C1166" t="s">
        <v>3959</v>
      </c>
      <c r="D1166" t="s">
        <v>3958</v>
      </c>
      <c r="F1166" t="s">
        <v>3957</v>
      </c>
      <c r="G1166" t="s">
        <v>16</v>
      </c>
      <c r="H1166" t="s">
        <v>15</v>
      </c>
      <c r="I1166" t="s">
        <v>3956</v>
      </c>
      <c r="J1166" t="s">
        <v>3955</v>
      </c>
      <c r="K1166" t="s">
        <v>3954</v>
      </c>
      <c r="L1166" t="s">
        <v>3953</v>
      </c>
      <c r="M1166" t="s">
        <v>185</v>
      </c>
      <c r="N1166">
        <v>2</v>
      </c>
      <c r="O1166" t="s">
        <v>3952</v>
      </c>
      <c r="P1166" t="s">
        <v>3951</v>
      </c>
      <c r="Q1166" t="s">
        <v>3950</v>
      </c>
      <c r="R1166" s="7">
        <v>37622</v>
      </c>
      <c r="S1166" s="8">
        <f t="shared" si="144"/>
        <v>2003</v>
      </c>
      <c r="T1166" s="8">
        <v>2003</v>
      </c>
      <c r="U1166" s="8">
        <f t="shared" si="145"/>
        <v>19</v>
      </c>
      <c r="V1166" s="7">
        <v>37773</v>
      </c>
      <c r="W1166" t="s">
        <v>3949</v>
      </c>
      <c r="X1166" s="2">
        <v>0.84399999999999997</v>
      </c>
      <c r="Y1166" s="6">
        <f t="shared" si="150"/>
        <v>2.2530097968553962E-2</v>
      </c>
      <c r="AA1166">
        <v>1956671</v>
      </c>
      <c r="AB1166">
        <v>22539</v>
      </c>
      <c r="AD1166" t="s">
        <v>6</v>
      </c>
      <c r="AE1166">
        <v>24</v>
      </c>
      <c r="AF1166">
        <v>3</v>
      </c>
      <c r="AH1166" t="s">
        <v>3948</v>
      </c>
      <c r="AI1166" t="s">
        <v>3947</v>
      </c>
      <c r="AJ1166" t="s">
        <v>3946</v>
      </c>
      <c r="AK1166" t="s">
        <v>3945</v>
      </c>
      <c r="AL1166">
        <v>5</v>
      </c>
      <c r="AM1166" s="5">
        <f t="shared" si="146"/>
        <v>0.26315789473684209</v>
      </c>
      <c r="AN1166" s="4">
        <f t="shared" si="151"/>
        <v>3.9857310827238487E-4</v>
      </c>
      <c r="AO1166" s="3"/>
      <c r="AP1166">
        <v>0</v>
      </c>
      <c r="AQ1166" t="s">
        <v>3944</v>
      </c>
      <c r="AR1166" t="s">
        <v>1</v>
      </c>
      <c r="AS1166" t="s">
        <v>3943</v>
      </c>
      <c r="AT1166" s="2">
        <v>2.1760000000000002</v>
      </c>
      <c r="AU1166" s="1">
        <f t="shared" si="147"/>
        <v>1.5890640510469487</v>
      </c>
      <c r="AV1166" s="1">
        <f t="shared" si="148"/>
        <v>1.1464335538413173</v>
      </c>
      <c r="AW1166" s="1">
        <f t="shared" si="149"/>
        <v>0.70380305663568576</v>
      </c>
    </row>
    <row r="1167" spans="1:49" x14ac:dyDescent="0.2">
      <c r="A1167">
        <v>1165</v>
      </c>
      <c r="B1167" t="s">
        <v>3942</v>
      </c>
      <c r="C1167" t="s">
        <v>3941</v>
      </c>
      <c r="D1167" t="s">
        <v>3940</v>
      </c>
      <c r="F1167" t="s">
        <v>3939</v>
      </c>
      <c r="G1167" t="s">
        <v>16</v>
      </c>
      <c r="H1167" t="s">
        <v>15</v>
      </c>
      <c r="I1167" t="s">
        <v>3938</v>
      </c>
      <c r="J1167">
        <v>60031216</v>
      </c>
      <c r="K1167" t="s">
        <v>3937</v>
      </c>
      <c r="L1167" t="s">
        <v>3936</v>
      </c>
      <c r="M1167" t="s">
        <v>357</v>
      </c>
      <c r="N1167">
        <v>2</v>
      </c>
      <c r="O1167" t="s">
        <v>3935</v>
      </c>
      <c r="P1167" t="s">
        <v>3934</v>
      </c>
      <c r="Q1167" t="s">
        <v>3933</v>
      </c>
      <c r="R1167" s="7">
        <v>37622</v>
      </c>
      <c r="S1167" s="8">
        <f t="shared" si="144"/>
        <v>2003</v>
      </c>
      <c r="T1167" s="8">
        <v>2003</v>
      </c>
      <c r="U1167" s="8">
        <f t="shared" si="145"/>
        <v>19</v>
      </c>
      <c r="V1167" s="7">
        <v>37834</v>
      </c>
      <c r="W1167" t="s">
        <v>2258</v>
      </c>
      <c r="X1167" s="2">
        <v>0.998</v>
      </c>
      <c r="Y1167" s="6">
        <f t="shared" si="150"/>
        <v>2.664104001494888E-2</v>
      </c>
      <c r="AA1167">
        <v>14678039</v>
      </c>
      <c r="AB1167">
        <v>19156</v>
      </c>
      <c r="AD1167" t="s">
        <v>6</v>
      </c>
      <c r="AE1167">
        <v>32</v>
      </c>
      <c r="AF1167">
        <v>1</v>
      </c>
      <c r="AH1167" t="s">
        <v>3932</v>
      </c>
      <c r="AI1167" t="s">
        <v>3931</v>
      </c>
      <c r="AJ1167" t="s">
        <v>3930</v>
      </c>
      <c r="AK1167" t="s">
        <v>3929</v>
      </c>
      <c r="AL1167">
        <v>74</v>
      </c>
      <c r="AM1167" s="5">
        <f t="shared" si="146"/>
        <v>3.8947368421052633</v>
      </c>
      <c r="AN1167" s="4">
        <f t="shared" si="151"/>
        <v>5.8988820024312959E-3</v>
      </c>
      <c r="AO1167" s="3"/>
      <c r="AP1167">
        <v>0</v>
      </c>
      <c r="AR1167" t="s">
        <v>1</v>
      </c>
      <c r="AT1167" s="2" t="s">
        <v>0</v>
      </c>
      <c r="AU1167" s="1">
        <f t="shared" si="147"/>
        <v>2.0418392611193603</v>
      </c>
      <c r="AV1167" s="1">
        <f t="shared" si="148"/>
        <v>1.626996100869009</v>
      </c>
      <c r="AW1167" s="1">
        <f t="shared" si="149"/>
        <v>1.2121529406186571</v>
      </c>
    </row>
    <row r="1168" spans="1:49" x14ac:dyDescent="0.2">
      <c r="A1168">
        <v>1166</v>
      </c>
      <c r="B1168" t="s">
        <v>3928</v>
      </c>
      <c r="C1168" t="s">
        <v>3927</v>
      </c>
      <c r="F1168" t="s">
        <v>3926</v>
      </c>
      <c r="G1168" t="s">
        <v>16</v>
      </c>
      <c r="H1168" t="s">
        <v>15</v>
      </c>
      <c r="I1168" t="s">
        <v>3925</v>
      </c>
      <c r="J1168" t="s">
        <v>3924</v>
      </c>
      <c r="K1168" t="s">
        <v>3923</v>
      </c>
      <c r="L1168" t="s">
        <v>3922</v>
      </c>
      <c r="M1168" t="s">
        <v>3921</v>
      </c>
      <c r="N1168">
        <v>4</v>
      </c>
      <c r="O1168" t="s">
        <v>3920</v>
      </c>
      <c r="P1168" t="s">
        <v>3919</v>
      </c>
      <c r="Q1168" t="s">
        <v>3918</v>
      </c>
      <c r="R1168" s="7">
        <v>37622</v>
      </c>
      <c r="S1168" s="8">
        <f t="shared" si="144"/>
        <v>2003</v>
      </c>
      <c r="T1168" s="8">
        <v>2003</v>
      </c>
      <c r="U1168" s="8">
        <f t="shared" si="145"/>
        <v>19</v>
      </c>
      <c r="V1168" s="7" t="s">
        <v>3881</v>
      </c>
      <c r="W1168" t="s">
        <v>3917</v>
      </c>
      <c r="X1168" s="2">
        <v>1.1779999999999999</v>
      </c>
      <c r="Y1168" s="6">
        <f t="shared" si="150"/>
        <v>3.1446037212033845E-2</v>
      </c>
      <c r="AA1168">
        <v>168033</v>
      </c>
      <c r="AB1168">
        <v>27965</v>
      </c>
      <c r="AD1168" t="s">
        <v>6</v>
      </c>
      <c r="AE1168">
        <v>68</v>
      </c>
      <c r="AF1168">
        <v>4</v>
      </c>
      <c r="AH1168" t="s">
        <v>3916</v>
      </c>
      <c r="AI1168" t="s">
        <v>3915</v>
      </c>
      <c r="AK1168" t="s">
        <v>3914</v>
      </c>
      <c r="AL1168">
        <v>81</v>
      </c>
      <c r="AM1168" s="5">
        <f t="shared" si="146"/>
        <v>4.2631578947368425</v>
      </c>
      <c r="AN1168" s="4">
        <f t="shared" si="151"/>
        <v>6.4568843540126356E-3</v>
      </c>
      <c r="AO1168" s="3"/>
      <c r="AP1168">
        <v>0</v>
      </c>
      <c r="AR1168" t="s">
        <v>1</v>
      </c>
      <c r="AT1168" s="2">
        <v>2.9279999999999999</v>
      </c>
      <c r="AU1168" s="1">
        <f t="shared" si="147"/>
        <v>2.394929135462748</v>
      </c>
      <c r="AV1168" s="1">
        <f t="shared" si="148"/>
        <v>1.895146078302324</v>
      </c>
      <c r="AW1168" s="1">
        <f t="shared" si="149"/>
        <v>1.3953630211418999</v>
      </c>
    </row>
    <row r="1169" spans="1:49" x14ac:dyDescent="0.2">
      <c r="A1169">
        <v>1167</v>
      </c>
      <c r="B1169" t="s">
        <v>3913</v>
      </c>
      <c r="C1169" t="s">
        <v>3912</v>
      </c>
      <c r="E1169">
        <v>12914425</v>
      </c>
      <c r="F1169" t="s">
        <v>3911</v>
      </c>
      <c r="G1169" t="s">
        <v>16</v>
      </c>
      <c r="H1169" t="s">
        <v>15</v>
      </c>
      <c r="I1169" t="s">
        <v>3910</v>
      </c>
      <c r="J1169">
        <v>60006726</v>
      </c>
      <c r="K1169" t="s">
        <v>3909</v>
      </c>
      <c r="L1169" t="s">
        <v>3908</v>
      </c>
      <c r="M1169" t="s">
        <v>2433</v>
      </c>
      <c r="N1169">
        <v>4</v>
      </c>
      <c r="O1169" t="s">
        <v>3907</v>
      </c>
      <c r="P1169" t="s">
        <v>3906</v>
      </c>
      <c r="Q1169" t="s">
        <v>3905</v>
      </c>
      <c r="R1169" s="7">
        <v>37622</v>
      </c>
      <c r="S1169" s="8">
        <f t="shared" si="144"/>
        <v>2003</v>
      </c>
      <c r="T1169" s="8">
        <v>2003</v>
      </c>
      <c r="U1169" s="8">
        <f t="shared" si="145"/>
        <v>19</v>
      </c>
      <c r="V1169" s="7">
        <v>37653</v>
      </c>
      <c r="W1169" t="s">
        <v>3904</v>
      </c>
      <c r="X1169" s="2" t="s">
        <v>0</v>
      </c>
      <c r="Y1169" s="6" t="e">
        <f t="shared" si="150"/>
        <v>#VALUE!</v>
      </c>
      <c r="AA1169">
        <v>15196984</v>
      </c>
      <c r="AB1169">
        <v>13841</v>
      </c>
      <c r="AD1169" t="s">
        <v>6</v>
      </c>
      <c r="AE1169">
        <v>63</v>
      </c>
      <c r="AF1169">
        <v>1</v>
      </c>
      <c r="AH1169" t="s">
        <v>3903</v>
      </c>
      <c r="AI1169" t="s">
        <v>3902</v>
      </c>
      <c r="AK1169" t="s">
        <v>3901</v>
      </c>
      <c r="AL1169">
        <v>14</v>
      </c>
      <c r="AM1169" s="5">
        <f t="shared" si="146"/>
        <v>0.73684210526315785</v>
      </c>
      <c r="AN1169" s="4">
        <f t="shared" si="151"/>
        <v>1.1160047031626775E-3</v>
      </c>
      <c r="AO1169" s="3"/>
      <c r="AP1169">
        <v>1</v>
      </c>
      <c r="AR1169" t="s">
        <v>1</v>
      </c>
      <c r="AT1169" s="2" t="s">
        <v>0</v>
      </c>
      <c r="AU1169" s="1" t="e">
        <f t="shared" si="147"/>
        <v>#VALUE!</v>
      </c>
      <c r="AV1169" s="1" t="e">
        <f t="shared" si="148"/>
        <v>#VALUE!</v>
      </c>
      <c r="AW1169" s="1" t="e">
        <f t="shared" si="149"/>
        <v>#VALUE!</v>
      </c>
    </row>
    <row r="1170" spans="1:49" x14ac:dyDescent="0.2">
      <c r="A1170">
        <v>1168</v>
      </c>
      <c r="B1170" t="s">
        <v>3900</v>
      </c>
      <c r="C1170" t="s">
        <v>3899</v>
      </c>
      <c r="D1170" t="s">
        <v>3898</v>
      </c>
      <c r="F1170" t="s">
        <v>3897</v>
      </c>
      <c r="G1170" t="s">
        <v>16</v>
      </c>
      <c r="H1170" t="s">
        <v>15</v>
      </c>
      <c r="I1170" t="s">
        <v>3896</v>
      </c>
      <c r="J1170" t="s">
        <v>3895</v>
      </c>
      <c r="K1170" t="s">
        <v>3894</v>
      </c>
      <c r="L1170" t="s">
        <v>3893</v>
      </c>
      <c r="M1170" t="s">
        <v>3892</v>
      </c>
      <c r="N1170">
        <v>1</v>
      </c>
      <c r="O1170" t="s">
        <v>3891</v>
      </c>
      <c r="P1170">
        <v>55480438500</v>
      </c>
      <c r="Q1170" t="s">
        <v>3890</v>
      </c>
      <c r="R1170" s="7">
        <v>37622</v>
      </c>
      <c r="S1170" s="8">
        <f t="shared" si="144"/>
        <v>2003</v>
      </c>
      <c r="T1170" s="8">
        <v>2003</v>
      </c>
      <c r="U1170" s="8">
        <f t="shared" si="145"/>
        <v>19</v>
      </c>
      <c r="V1170" s="7">
        <v>2003</v>
      </c>
      <c r="W1170" t="s">
        <v>3169</v>
      </c>
      <c r="X1170" s="2">
        <v>0.68200000000000005</v>
      </c>
      <c r="Y1170" s="6">
        <f t="shared" si="150"/>
        <v>1.8205600491177493E-2</v>
      </c>
      <c r="AA1170">
        <v>2731177</v>
      </c>
      <c r="AB1170">
        <v>12375</v>
      </c>
      <c r="AD1170" t="s">
        <v>6</v>
      </c>
      <c r="AE1170">
        <v>31</v>
      </c>
      <c r="AF1170">
        <v>11</v>
      </c>
      <c r="AH1170" t="s">
        <v>3889</v>
      </c>
      <c r="AI1170" t="s">
        <v>3888</v>
      </c>
      <c r="AK1170" t="s">
        <v>3887</v>
      </c>
      <c r="AL1170">
        <v>14</v>
      </c>
      <c r="AM1170" s="5">
        <f t="shared" si="146"/>
        <v>0.73684210526315785</v>
      </c>
      <c r="AN1170" s="4">
        <f t="shared" si="151"/>
        <v>1.1160047031626775E-3</v>
      </c>
      <c r="AO1170" s="3"/>
      <c r="AP1170">
        <v>0</v>
      </c>
      <c r="AR1170" t="s">
        <v>1</v>
      </c>
      <c r="AS1170" t="s">
        <v>3886</v>
      </c>
      <c r="AT1170" s="2">
        <v>2.1520000000000001</v>
      </c>
      <c r="AU1170" s="1">
        <f t="shared" si="147"/>
        <v>1.3078721754773048</v>
      </c>
      <c r="AV1170" s="1">
        <f t="shared" si="148"/>
        <v>0.9660802597170085</v>
      </c>
      <c r="AW1170" s="1">
        <f t="shared" si="149"/>
        <v>0.62428834395671218</v>
      </c>
    </row>
    <row r="1171" spans="1:49" x14ac:dyDescent="0.2">
      <c r="A1171">
        <v>1169</v>
      </c>
      <c r="B1171" t="s">
        <v>3885</v>
      </c>
      <c r="F1171" t="s">
        <v>3884</v>
      </c>
      <c r="G1171" t="s">
        <v>16</v>
      </c>
      <c r="H1171" t="s">
        <v>15</v>
      </c>
      <c r="I1171" t="s">
        <v>3883</v>
      </c>
      <c r="N1171">
        <v>1</v>
      </c>
      <c r="O1171" t="s">
        <v>3882</v>
      </c>
      <c r="P1171">
        <v>6504525370</v>
      </c>
      <c r="R1171" s="7">
        <v>37622</v>
      </c>
      <c r="S1171" s="8">
        <f t="shared" si="144"/>
        <v>2003</v>
      </c>
      <c r="T1171" s="8">
        <v>2003</v>
      </c>
      <c r="U1171" s="8">
        <f t="shared" si="145"/>
        <v>19</v>
      </c>
      <c r="V1171" s="7" t="s">
        <v>3881</v>
      </c>
      <c r="W1171" t="s">
        <v>3880</v>
      </c>
      <c r="X1171" s="2">
        <v>0.1</v>
      </c>
      <c r="Y1171" s="6">
        <f t="shared" si="150"/>
        <v>2.6694428872694269E-3</v>
      </c>
      <c r="AA1171">
        <v>1266209</v>
      </c>
      <c r="AB1171">
        <v>22394</v>
      </c>
      <c r="AD1171" t="s">
        <v>6</v>
      </c>
      <c r="AF1171">
        <v>207</v>
      </c>
      <c r="AH1171">
        <v>22</v>
      </c>
      <c r="AI1171" t="s">
        <v>3879</v>
      </c>
      <c r="AK1171" t="s">
        <v>3878</v>
      </c>
      <c r="AL1171">
        <v>0</v>
      </c>
      <c r="AM1171" s="5">
        <f t="shared" si="146"/>
        <v>0</v>
      </c>
      <c r="AN1171" s="4">
        <f t="shared" si="151"/>
        <v>0</v>
      </c>
      <c r="AO1171" s="3"/>
      <c r="AP1171">
        <v>0</v>
      </c>
      <c r="AR1171" t="s">
        <v>1</v>
      </c>
      <c r="AT1171" s="2" t="s">
        <v>0</v>
      </c>
      <c r="AU1171" s="1">
        <f t="shared" si="147"/>
        <v>0.18686100210885986</v>
      </c>
      <c r="AV1171" s="1">
        <f t="shared" si="148"/>
        <v>0.13347214436347135</v>
      </c>
      <c r="AW1171" s="1">
        <f t="shared" si="149"/>
        <v>8.0083286618082811E-2</v>
      </c>
    </row>
    <row r="1172" spans="1:49" x14ac:dyDescent="0.2">
      <c r="A1172">
        <v>1170</v>
      </c>
      <c r="B1172" t="s">
        <v>3877</v>
      </c>
      <c r="C1172" t="s">
        <v>3876</v>
      </c>
      <c r="F1172" t="s">
        <v>3875</v>
      </c>
      <c r="G1172" t="s">
        <v>16</v>
      </c>
      <c r="H1172" t="s">
        <v>15</v>
      </c>
      <c r="I1172" t="s">
        <v>3874</v>
      </c>
      <c r="J1172">
        <v>60011357</v>
      </c>
      <c r="K1172" t="s">
        <v>628</v>
      </c>
      <c r="L1172" t="s">
        <v>627</v>
      </c>
      <c r="M1172" t="s">
        <v>626</v>
      </c>
      <c r="N1172">
        <v>2</v>
      </c>
      <c r="O1172" t="s">
        <v>3873</v>
      </c>
      <c r="P1172" t="s">
        <v>3872</v>
      </c>
      <c r="Q1172" t="s">
        <v>3160</v>
      </c>
      <c r="R1172" s="7">
        <v>37622</v>
      </c>
      <c r="S1172" s="8">
        <f t="shared" si="144"/>
        <v>2003</v>
      </c>
      <c r="T1172" s="8">
        <v>2003</v>
      </c>
      <c r="U1172" s="8">
        <f t="shared" si="145"/>
        <v>19</v>
      </c>
      <c r="V1172" s="7">
        <v>37865</v>
      </c>
      <c r="W1172" t="s">
        <v>449</v>
      </c>
      <c r="X1172" s="2">
        <v>1.6519999999999999</v>
      </c>
      <c r="Y1172" s="6">
        <f t="shared" si="150"/>
        <v>4.409919649769093E-2</v>
      </c>
      <c r="AA1172" t="s">
        <v>448</v>
      </c>
      <c r="AB1172">
        <v>17337</v>
      </c>
      <c r="AD1172" t="s">
        <v>6</v>
      </c>
      <c r="AE1172">
        <v>51</v>
      </c>
      <c r="AF1172">
        <v>9</v>
      </c>
      <c r="AH1172" t="s">
        <v>3871</v>
      </c>
      <c r="AI1172" t="s">
        <v>3870</v>
      </c>
      <c r="AJ1172" t="s">
        <v>3869</v>
      </c>
      <c r="AK1172" t="s">
        <v>3868</v>
      </c>
      <c r="AL1172">
        <v>518</v>
      </c>
      <c r="AM1172" s="5">
        <f t="shared" si="146"/>
        <v>27.263157894736842</v>
      </c>
      <c r="AN1172" s="4">
        <f t="shared" si="151"/>
        <v>4.1292174017019075E-2</v>
      </c>
      <c r="AO1172" s="3"/>
      <c r="AP1172">
        <v>0</v>
      </c>
      <c r="AR1172" t="s">
        <v>1</v>
      </c>
      <c r="AT1172" s="2" t="s">
        <v>0</v>
      </c>
      <c r="AU1172" s="1">
        <f t="shared" si="147"/>
        <v>4.3257089753489373</v>
      </c>
      <c r="AV1172" s="1">
        <f t="shared" si="148"/>
        <v>4.2695685257355001</v>
      </c>
      <c r="AW1172" s="1">
        <f t="shared" si="149"/>
        <v>4.2134280761220628</v>
      </c>
    </row>
    <row r="1173" spans="1:49" x14ac:dyDescent="0.2">
      <c r="A1173">
        <v>1171</v>
      </c>
      <c r="B1173" t="s">
        <v>3867</v>
      </c>
      <c r="C1173" t="s">
        <v>3866</v>
      </c>
      <c r="D1173" t="s">
        <v>3865</v>
      </c>
      <c r="F1173" t="s">
        <v>3864</v>
      </c>
      <c r="G1173" t="s">
        <v>16</v>
      </c>
      <c r="H1173" t="s">
        <v>15</v>
      </c>
      <c r="I1173" t="s">
        <v>3863</v>
      </c>
      <c r="J1173" t="s">
        <v>3862</v>
      </c>
      <c r="K1173" t="s">
        <v>3861</v>
      </c>
      <c r="L1173" t="s">
        <v>3860</v>
      </c>
      <c r="M1173" t="s">
        <v>3859</v>
      </c>
      <c r="N1173">
        <v>5</v>
      </c>
      <c r="O1173" t="s">
        <v>3858</v>
      </c>
      <c r="P1173" t="s">
        <v>3857</v>
      </c>
      <c r="Q1173" t="s">
        <v>3856</v>
      </c>
      <c r="R1173" s="7">
        <v>37622</v>
      </c>
      <c r="S1173" s="8">
        <f t="shared" ref="S1173:S1236" si="152">YEAR(R1173)</f>
        <v>2003</v>
      </c>
      <c r="T1173" s="8">
        <v>2003</v>
      </c>
      <c r="U1173" s="8">
        <f t="shared" ref="U1173:U1236" si="153">2022-T1173</f>
        <v>19</v>
      </c>
      <c r="V1173" s="7">
        <v>37865</v>
      </c>
      <c r="W1173" t="s">
        <v>2364</v>
      </c>
      <c r="X1173" s="2">
        <v>0.48</v>
      </c>
      <c r="Y1173" s="6">
        <f t="shared" si="150"/>
        <v>1.2813325858893249E-2</v>
      </c>
      <c r="AA1173">
        <v>9570233</v>
      </c>
      <c r="AB1173">
        <v>15526</v>
      </c>
      <c r="AD1173" t="s">
        <v>6</v>
      </c>
      <c r="AE1173">
        <v>14</v>
      </c>
      <c r="AF1173">
        <v>9</v>
      </c>
      <c r="AH1173" t="s">
        <v>3855</v>
      </c>
      <c r="AI1173" t="s">
        <v>3854</v>
      </c>
      <c r="AJ1173" t="s">
        <v>3853</v>
      </c>
      <c r="AK1173" t="s">
        <v>3852</v>
      </c>
      <c r="AL1173">
        <v>13</v>
      </c>
      <c r="AM1173" s="5">
        <f t="shared" ref="AM1173:AM1236" si="154">AL1173/U1173</f>
        <v>0.68421052631578949</v>
      </c>
      <c r="AN1173" s="4">
        <f t="shared" si="151"/>
        <v>1.0362900815082006E-3</v>
      </c>
      <c r="AO1173" s="3"/>
      <c r="AP1173">
        <v>0</v>
      </c>
      <c r="AR1173" t="s">
        <v>1</v>
      </c>
      <c r="AT1173" s="2">
        <v>2.0459999999999998</v>
      </c>
      <c r="AU1173" s="1">
        <f t="shared" ref="AU1173:AU1236" si="155">(Y1173*0.7+AN1173*0.3)*100</f>
        <v>0.92802151256777332</v>
      </c>
      <c r="AV1173" s="1">
        <f t="shared" ref="AV1173:AV1236" si="156">(Y1173*0.5+AN1173*0.5)*100</f>
        <v>0.69248079702007248</v>
      </c>
      <c r="AW1173" s="1">
        <f t="shared" ref="AW1173:AW1236" si="157">(Y1173*0.3+AN1173*0.7)*100</f>
        <v>0.45694008147237153</v>
      </c>
    </row>
    <row r="1174" spans="1:49" x14ac:dyDescent="0.2">
      <c r="A1174">
        <v>1172</v>
      </c>
      <c r="B1174" t="s">
        <v>3851</v>
      </c>
      <c r="C1174" t="s">
        <v>3850</v>
      </c>
      <c r="F1174" t="s">
        <v>3849</v>
      </c>
      <c r="G1174" t="s">
        <v>16</v>
      </c>
      <c r="H1174" t="s">
        <v>15</v>
      </c>
      <c r="I1174" t="s">
        <v>3848</v>
      </c>
      <c r="J1174" t="s">
        <v>3847</v>
      </c>
      <c r="K1174" t="s">
        <v>3846</v>
      </c>
      <c r="L1174" t="s">
        <v>3845</v>
      </c>
      <c r="M1174" t="s">
        <v>3844</v>
      </c>
      <c r="N1174">
        <v>5</v>
      </c>
      <c r="O1174" t="s">
        <v>3843</v>
      </c>
      <c r="P1174" t="s">
        <v>3842</v>
      </c>
      <c r="Q1174" t="s">
        <v>3841</v>
      </c>
      <c r="R1174" s="7">
        <v>37622</v>
      </c>
      <c r="S1174" s="8">
        <f t="shared" si="152"/>
        <v>2003</v>
      </c>
      <c r="T1174" s="8">
        <v>2003</v>
      </c>
      <c r="U1174" s="8">
        <f t="shared" si="153"/>
        <v>19</v>
      </c>
      <c r="V1174" s="7">
        <v>37622</v>
      </c>
      <c r="W1174" t="s">
        <v>3840</v>
      </c>
      <c r="X1174" s="2" t="s">
        <v>0</v>
      </c>
      <c r="Y1174" s="6" t="e">
        <f t="shared" si="150"/>
        <v>#VALUE!</v>
      </c>
      <c r="AA1174">
        <v>8948763</v>
      </c>
      <c r="AB1174">
        <v>13548</v>
      </c>
      <c r="AD1174" t="s">
        <v>6</v>
      </c>
      <c r="AE1174">
        <v>42</v>
      </c>
      <c r="AF1174">
        <v>1</v>
      </c>
      <c r="AH1174" t="s">
        <v>3839</v>
      </c>
      <c r="AI1174" t="s">
        <v>3838</v>
      </c>
      <c r="AK1174" t="s">
        <v>3837</v>
      </c>
      <c r="AL1174">
        <v>39</v>
      </c>
      <c r="AM1174" s="5">
        <f t="shared" si="154"/>
        <v>2.0526315789473686</v>
      </c>
      <c r="AN1174" s="4">
        <f t="shared" si="151"/>
        <v>3.1088702445246021E-3</v>
      </c>
      <c r="AO1174" s="3"/>
      <c r="AP1174">
        <v>1</v>
      </c>
      <c r="AR1174" t="s">
        <v>1</v>
      </c>
      <c r="AT1174" s="2" t="s">
        <v>0</v>
      </c>
      <c r="AU1174" s="1" t="e">
        <f t="shared" si="155"/>
        <v>#VALUE!</v>
      </c>
      <c r="AV1174" s="1" t="e">
        <f t="shared" si="156"/>
        <v>#VALUE!</v>
      </c>
      <c r="AW1174" s="1" t="e">
        <f t="shared" si="157"/>
        <v>#VALUE!</v>
      </c>
    </row>
    <row r="1175" spans="1:49" x14ac:dyDescent="0.2">
      <c r="A1175">
        <v>1173</v>
      </c>
      <c r="B1175" t="s">
        <v>3836</v>
      </c>
      <c r="C1175" t="s">
        <v>3835</v>
      </c>
      <c r="F1175" t="s">
        <v>3834</v>
      </c>
      <c r="G1175" t="s">
        <v>16</v>
      </c>
      <c r="H1175" t="s">
        <v>15</v>
      </c>
      <c r="I1175" t="s">
        <v>3833</v>
      </c>
      <c r="J1175" t="s">
        <v>3832</v>
      </c>
      <c r="K1175" t="s">
        <v>3831</v>
      </c>
      <c r="L1175" t="s">
        <v>3830</v>
      </c>
      <c r="M1175" t="s">
        <v>544</v>
      </c>
      <c r="N1175">
        <v>2</v>
      </c>
      <c r="O1175" t="s">
        <v>3829</v>
      </c>
      <c r="P1175" t="s">
        <v>3828</v>
      </c>
      <c r="Q1175" t="s">
        <v>3827</v>
      </c>
      <c r="R1175" s="7">
        <v>37622</v>
      </c>
      <c r="S1175" s="8">
        <f t="shared" si="152"/>
        <v>2003</v>
      </c>
      <c r="T1175" s="8">
        <v>2003</v>
      </c>
      <c r="U1175" s="8">
        <f t="shared" si="153"/>
        <v>19</v>
      </c>
      <c r="V1175" s="7">
        <v>2003</v>
      </c>
      <c r="W1175" t="s">
        <v>3826</v>
      </c>
      <c r="X1175" s="2">
        <v>0.218</v>
      </c>
      <c r="Y1175" s="6">
        <f t="shared" si="150"/>
        <v>5.8193854942473512E-3</v>
      </c>
      <c r="AA1175">
        <v>3772063</v>
      </c>
      <c r="AB1175">
        <v>130012</v>
      </c>
      <c r="AC1175" t="s">
        <v>3825</v>
      </c>
      <c r="AD1175" t="s">
        <v>6</v>
      </c>
      <c r="AE1175">
        <v>49</v>
      </c>
      <c r="AF1175">
        <v>4</v>
      </c>
      <c r="AH1175" t="s">
        <v>3824</v>
      </c>
      <c r="AI1175" t="s">
        <v>3823</v>
      </c>
      <c r="AK1175" t="s">
        <v>3822</v>
      </c>
      <c r="AL1175">
        <v>0</v>
      </c>
      <c r="AM1175" s="5">
        <f t="shared" si="154"/>
        <v>0</v>
      </c>
      <c r="AN1175" s="4">
        <f t="shared" si="151"/>
        <v>0</v>
      </c>
      <c r="AO1175" s="3"/>
      <c r="AP1175">
        <v>0</v>
      </c>
      <c r="AR1175" t="s">
        <v>1</v>
      </c>
      <c r="AT1175" s="2">
        <v>2.3330000000000002</v>
      </c>
      <c r="AU1175" s="1">
        <f t="shared" si="155"/>
        <v>0.40735698459731456</v>
      </c>
      <c r="AV1175" s="1">
        <f t="shared" si="156"/>
        <v>0.29096927471236755</v>
      </c>
      <c r="AW1175" s="1">
        <f t="shared" si="157"/>
        <v>0.17458156482742054</v>
      </c>
    </row>
    <row r="1176" spans="1:49" x14ac:dyDescent="0.2">
      <c r="A1176">
        <v>1174</v>
      </c>
      <c r="B1176" t="s">
        <v>3821</v>
      </c>
      <c r="C1176" t="s">
        <v>3820</v>
      </c>
      <c r="D1176" t="s">
        <v>3819</v>
      </c>
      <c r="E1176">
        <v>12962639</v>
      </c>
      <c r="F1176" t="s">
        <v>3818</v>
      </c>
      <c r="G1176" t="s">
        <v>16</v>
      </c>
      <c r="H1176" t="s">
        <v>15</v>
      </c>
      <c r="I1176" t="s">
        <v>3817</v>
      </c>
      <c r="J1176" t="s">
        <v>3816</v>
      </c>
      <c r="K1176" t="s">
        <v>3815</v>
      </c>
      <c r="L1176" t="s">
        <v>3814</v>
      </c>
      <c r="M1176" t="s">
        <v>3813</v>
      </c>
      <c r="N1176">
        <v>4</v>
      </c>
      <c r="O1176" t="s">
        <v>3812</v>
      </c>
      <c r="P1176" t="s">
        <v>3811</v>
      </c>
      <c r="Q1176" t="s">
        <v>3810</v>
      </c>
      <c r="R1176" s="7">
        <v>37622</v>
      </c>
      <c r="S1176" s="8">
        <f t="shared" si="152"/>
        <v>2003</v>
      </c>
      <c r="T1176" s="8">
        <v>2003</v>
      </c>
      <c r="U1176" s="8">
        <f t="shared" si="153"/>
        <v>19</v>
      </c>
      <c r="V1176" s="7">
        <v>37803</v>
      </c>
      <c r="W1176" t="s">
        <v>3750</v>
      </c>
      <c r="X1176" s="2">
        <v>0.9</v>
      </c>
      <c r="Y1176" s="6">
        <f t="shared" si="150"/>
        <v>2.4024985985424845E-2</v>
      </c>
      <c r="AA1176">
        <v>10111344</v>
      </c>
      <c r="AB1176">
        <v>17622</v>
      </c>
      <c r="AD1176" t="s">
        <v>6</v>
      </c>
      <c r="AE1176">
        <v>70</v>
      </c>
      <c r="AF1176">
        <v>3</v>
      </c>
      <c r="AH1176" t="s">
        <v>3809</v>
      </c>
      <c r="AI1176" t="s">
        <v>3808</v>
      </c>
      <c r="AJ1176" t="s">
        <v>3807</v>
      </c>
      <c r="AK1176" t="s">
        <v>3806</v>
      </c>
      <c r="AL1176">
        <v>34</v>
      </c>
      <c r="AM1176" s="5">
        <f t="shared" si="154"/>
        <v>1.7894736842105263</v>
      </c>
      <c r="AN1176" s="4">
        <f t="shared" si="151"/>
        <v>2.7102971362522169E-3</v>
      </c>
      <c r="AO1176" s="3"/>
      <c r="AP1176">
        <v>0</v>
      </c>
      <c r="AR1176" t="s">
        <v>1</v>
      </c>
      <c r="AS1176" t="s">
        <v>3805</v>
      </c>
      <c r="AT1176" s="2" t="s">
        <v>0</v>
      </c>
      <c r="AU1176" s="1">
        <f t="shared" si="155"/>
        <v>1.7630579330673055</v>
      </c>
      <c r="AV1176" s="1">
        <f t="shared" si="156"/>
        <v>1.3367641560838532</v>
      </c>
      <c r="AW1176" s="1">
        <f t="shared" si="157"/>
        <v>0.91047037910040041</v>
      </c>
    </row>
    <row r="1177" spans="1:49" x14ac:dyDescent="0.2">
      <c r="A1177">
        <v>1175</v>
      </c>
      <c r="B1177" t="s">
        <v>3804</v>
      </c>
      <c r="C1177" t="s">
        <v>3803</v>
      </c>
      <c r="F1177" t="s">
        <v>3802</v>
      </c>
      <c r="G1177" t="s">
        <v>16</v>
      </c>
      <c r="H1177" t="s">
        <v>15</v>
      </c>
      <c r="I1177" t="s">
        <v>3801</v>
      </c>
      <c r="J1177" t="s">
        <v>3800</v>
      </c>
      <c r="K1177" t="s">
        <v>3799</v>
      </c>
      <c r="L1177" t="s">
        <v>3798</v>
      </c>
      <c r="M1177" t="s">
        <v>514</v>
      </c>
      <c r="N1177">
        <v>4</v>
      </c>
      <c r="O1177" t="s">
        <v>3797</v>
      </c>
      <c r="P1177" t="s">
        <v>3796</v>
      </c>
      <c r="Q1177" t="s">
        <v>3795</v>
      </c>
      <c r="R1177" s="7">
        <v>37622</v>
      </c>
      <c r="S1177" s="8">
        <f t="shared" si="152"/>
        <v>2003</v>
      </c>
      <c r="T1177" s="8">
        <v>2003</v>
      </c>
      <c r="U1177" s="8">
        <f t="shared" si="153"/>
        <v>19</v>
      </c>
      <c r="V1177" s="7">
        <v>37773</v>
      </c>
      <c r="W1177" t="s">
        <v>3794</v>
      </c>
      <c r="X1177" s="2">
        <v>0.35</v>
      </c>
      <c r="Y1177" s="6">
        <f t="shared" si="150"/>
        <v>9.3430501054429932E-3</v>
      </c>
      <c r="AA1177">
        <v>10170839</v>
      </c>
      <c r="AB1177">
        <v>23885</v>
      </c>
      <c r="AD1177" t="s">
        <v>6</v>
      </c>
      <c r="AE1177">
        <v>14</v>
      </c>
      <c r="AF1177">
        <v>2</v>
      </c>
      <c r="AH1177" t="s">
        <v>3793</v>
      </c>
      <c r="AI1177" t="s">
        <v>3792</v>
      </c>
      <c r="AJ1177" t="s">
        <v>3791</v>
      </c>
      <c r="AK1177" t="s">
        <v>3790</v>
      </c>
      <c r="AL1177">
        <v>5</v>
      </c>
      <c r="AM1177" s="5">
        <f t="shared" si="154"/>
        <v>0.26315789473684209</v>
      </c>
      <c r="AN1177" s="4">
        <f t="shared" si="151"/>
        <v>3.9857310827238487E-4</v>
      </c>
      <c r="AO1177" s="3"/>
      <c r="AP1177">
        <v>1</v>
      </c>
      <c r="AR1177" t="s">
        <v>1</v>
      </c>
      <c r="AT1177" s="2" t="s">
        <v>0</v>
      </c>
      <c r="AU1177" s="1">
        <f t="shared" si="155"/>
        <v>0.66597070062918107</v>
      </c>
      <c r="AV1177" s="1">
        <f t="shared" si="156"/>
        <v>0.4870811606857689</v>
      </c>
      <c r="AW1177" s="1">
        <f t="shared" si="157"/>
        <v>0.30819162074235673</v>
      </c>
    </row>
    <row r="1178" spans="1:49" x14ac:dyDescent="0.2">
      <c r="A1178">
        <v>1176</v>
      </c>
      <c r="B1178" t="s">
        <v>3789</v>
      </c>
      <c r="C1178" t="s">
        <v>3788</v>
      </c>
      <c r="F1178" t="s">
        <v>3787</v>
      </c>
      <c r="G1178" t="s">
        <v>16</v>
      </c>
      <c r="H1178" t="s">
        <v>15</v>
      </c>
      <c r="I1178" t="s">
        <v>3786</v>
      </c>
      <c r="J1178" t="s">
        <v>3780</v>
      </c>
      <c r="K1178" t="s">
        <v>3785</v>
      </c>
      <c r="L1178" t="s">
        <v>3784</v>
      </c>
      <c r="M1178" t="s">
        <v>3783</v>
      </c>
      <c r="N1178">
        <v>2</v>
      </c>
      <c r="O1178" t="s">
        <v>3782</v>
      </c>
      <c r="P1178" t="s">
        <v>3781</v>
      </c>
      <c r="Q1178" t="s">
        <v>3780</v>
      </c>
      <c r="R1178" s="7">
        <v>37622</v>
      </c>
      <c r="S1178" s="8">
        <f t="shared" si="152"/>
        <v>2003</v>
      </c>
      <c r="T1178" s="8">
        <v>2003</v>
      </c>
      <c r="U1178" s="8">
        <f t="shared" si="153"/>
        <v>19</v>
      </c>
      <c r="V1178" s="7">
        <v>37742</v>
      </c>
      <c r="W1178" t="s">
        <v>2274</v>
      </c>
      <c r="X1178" s="2">
        <v>0.27800000000000002</v>
      </c>
      <c r="Y1178" s="6">
        <f t="shared" si="150"/>
        <v>7.4210512266090073E-3</v>
      </c>
      <c r="AA1178" t="s">
        <v>2273</v>
      </c>
      <c r="AB1178">
        <v>21402</v>
      </c>
      <c r="AD1178" t="s">
        <v>6</v>
      </c>
      <c r="AE1178">
        <v>76</v>
      </c>
      <c r="AF1178">
        <v>5</v>
      </c>
      <c r="AH1178" t="s">
        <v>3779</v>
      </c>
      <c r="AI1178" t="s">
        <v>3778</v>
      </c>
      <c r="AK1178" t="s">
        <v>3777</v>
      </c>
      <c r="AL1178">
        <v>2</v>
      </c>
      <c r="AM1178" s="5">
        <f t="shared" si="154"/>
        <v>0.10526315789473684</v>
      </c>
      <c r="AN1178" s="4">
        <f t="shared" si="151"/>
        <v>1.5942924330895392E-4</v>
      </c>
      <c r="AO1178" s="3"/>
      <c r="AP1178">
        <v>0</v>
      </c>
      <c r="AR1178" t="s">
        <v>1</v>
      </c>
      <c r="AT1178" s="2">
        <v>0.52900000000000003</v>
      </c>
      <c r="AU1178" s="1">
        <f t="shared" si="155"/>
        <v>0.524256463161899</v>
      </c>
      <c r="AV1178" s="1">
        <f t="shared" si="156"/>
        <v>0.37902402349589803</v>
      </c>
      <c r="AW1178" s="1">
        <f t="shared" si="157"/>
        <v>0.23379158382989695</v>
      </c>
    </row>
    <row r="1179" spans="1:49" x14ac:dyDescent="0.2">
      <c r="A1179">
        <v>1177</v>
      </c>
      <c r="B1179" t="s">
        <v>3776</v>
      </c>
      <c r="C1179" t="s">
        <v>3775</v>
      </c>
      <c r="D1179" t="s">
        <v>3774</v>
      </c>
      <c r="F1179" t="s">
        <v>3773</v>
      </c>
      <c r="G1179" t="s">
        <v>16</v>
      </c>
      <c r="H1179" t="s">
        <v>15</v>
      </c>
      <c r="I1179" t="s">
        <v>3772</v>
      </c>
      <c r="J1179" t="s">
        <v>3771</v>
      </c>
      <c r="K1179" t="s">
        <v>3770</v>
      </c>
      <c r="L1179" t="s">
        <v>3769</v>
      </c>
      <c r="M1179" t="s">
        <v>3768</v>
      </c>
      <c r="N1179">
        <v>6</v>
      </c>
      <c r="O1179" t="s">
        <v>3767</v>
      </c>
      <c r="P1179" t="s">
        <v>3766</v>
      </c>
      <c r="Q1179" t="s">
        <v>3765</v>
      </c>
      <c r="R1179" s="7">
        <v>37622</v>
      </c>
      <c r="S1179" s="8">
        <f t="shared" si="152"/>
        <v>2003</v>
      </c>
      <c r="T1179" s="8">
        <v>2003</v>
      </c>
      <c r="U1179" s="8">
        <f t="shared" si="153"/>
        <v>19</v>
      </c>
      <c r="V1179" s="7">
        <v>2003</v>
      </c>
      <c r="W1179" t="s">
        <v>3169</v>
      </c>
      <c r="X1179" s="2">
        <v>0.68200000000000005</v>
      </c>
      <c r="Y1179" s="6">
        <f t="shared" si="150"/>
        <v>1.8205600491177493E-2</v>
      </c>
      <c r="AA1179">
        <v>2731177</v>
      </c>
      <c r="AB1179">
        <v>12375</v>
      </c>
      <c r="AD1179" t="s">
        <v>6</v>
      </c>
      <c r="AE1179">
        <v>31</v>
      </c>
      <c r="AF1179">
        <v>11</v>
      </c>
      <c r="AH1179" t="s">
        <v>3764</v>
      </c>
      <c r="AI1179" t="s">
        <v>3763</v>
      </c>
      <c r="AK1179" t="s">
        <v>3762</v>
      </c>
      <c r="AL1179">
        <v>3</v>
      </c>
      <c r="AM1179" s="5">
        <f t="shared" si="154"/>
        <v>0.15789473684210525</v>
      </c>
      <c r="AN1179" s="4">
        <f t="shared" si="151"/>
        <v>2.3914386496343091E-4</v>
      </c>
      <c r="AO1179" s="3"/>
      <c r="AP1179">
        <v>0</v>
      </c>
      <c r="AR1179" t="s">
        <v>1</v>
      </c>
      <c r="AT1179" s="2">
        <v>2.1520000000000001</v>
      </c>
      <c r="AU1179" s="1">
        <f t="shared" si="155"/>
        <v>1.2815663503313273</v>
      </c>
      <c r="AV1179" s="1">
        <f t="shared" si="156"/>
        <v>0.92223721780704626</v>
      </c>
      <c r="AW1179" s="1">
        <f t="shared" si="157"/>
        <v>0.56290808528276493</v>
      </c>
    </row>
    <row r="1180" spans="1:49" x14ac:dyDescent="0.2">
      <c r="A1180">
        <v>1178</v>
      </c>
      <c r="B1180" t="s">
        <v>3761</v>
      </c>
      <c r="C1180" t="s">
        <v>3760</v>
      </c>
      <c r="D1180" t="s">
        <v>3759</v>
      </c>
      <c r="E1180">
        <v>12745243</v>
      </c>
      <c r="F1180" t="s">
        <v>3758</v>
      </c>
      <c r="G1180" t="s">
        <v>16</v>
      </c>
      <c r="H1180" t="s">
        <v>15</v>
      </c>
      <c r="I1180" t="s">
        <v>3757</v>
      </c>
      <c r="J1180">
        <v>60011685</v>
      </c>
      <c r="K1180" t="s">
        <v>3756</v>
      </c>
      <c r="L1180" t="s">
        <v>3755</v>
      </c>
      <c r="M1180" t="s">
        <v>3754</v>
      </c>
      <c r="N1180">
        <v>4</v>
      </c>
      <c r="O1180" t="s">
        <v>3753</v>
      </c>
      <c r="P1180" t="s">
        <v>3752</v>
      </c>
      <c r="Q1180" t="s">
        <v>3751</v>
      </c>
      <c r="R1180" s="7">
        <v>37622</v>
      </c>
      <c r="S1180" s="8">
        <f t="shared" si="152"/>
        <v>2003</v>
      </c>
      <c r="T1180" s="8">
        <v>2003</v>
      </c>
      <c r="U1180" s="8">
        <f t="shared" si="153"/>
        <v>19</v>
      </c>
      <c r="V1180" s="7">
        <v>37712</v>
      </c>
      <c r="W1180" t="s">
        <v>3750</v>
      </c>
      <c r="X1180" s="2">
        <v>0.9</v>
      </c>
      <c r="Y1180" s="6">
        <f t="shared" si="150"/>
        <v>2.4024985985424845E-2</v>
      </c>
      <c r="AA1180">
        <v>10111344</v>
      </c>
      <c r="AB1180">
        <v>17622</v>
      </c>
      <c r="AD1180" t="s">
        <v>6</v>
      </c>
      <c r="AE1180">
        <v>70</v>
      </c>
      <c r="AF1180">
        <v>1</v>
      </c>
      <c r="AH1180" t="s">
        <v>3749</v>
      </c>
      <c r="AI1180" t="s">
        <v>3748</v>
      </c>
      <c r="AJ1180" t="s">
        <v>3747</v>
      </c>
      <c r="AK1180" t="s">
        <v>3746</v>
      </c>
      <c r="AL1180">
        <v>11</v>
      </c>
      <c r="AM1180" s="5">
        <f t="shared" si="154"/>
        <v>0.57894736842105265</v>
      </c>
      <c r="AN1180" s="4">
        <f t="shared" si="151"/>
        <v>8.768608381992467E-4</v>
      </c>
      <c r="AO1180" s="3"/>
      <c r="AP1180">
        <v>0</v>
      </c>
      <c r="AQ1180" t="s">
        <v>3745</v>
      </c>
      <c r="AR1180" t="s">
        <v>3744</v>
      </c>
      <c r="AS1180" t="s">
        <v>3743</v>
      </c>
      <c r="AT1180" s="2" t="s">
        <v>0</v>
      </c>
      <c r="AU1180" s="1">
        <f t="shared" si="155"/>
        <v>1.7080548441257164</v>
      </c>
      <c r="AV1180" s="1">
        <f t="shared" si="156"/>
        <v>1.2450923411812045</v>
      </c>
      <c r="AW1180" s="1">
        <f t="shared" si="157"/>
        <v>0.78212983823669258</v>
      </c>
    </row>
    <row r="1181" spans="1:49" x14ac:dyDescent="0.2">
      <c r="A1181">
        <v>1179</v>
      </c>
      <c r="B1181" t="s">
        <v>3742</v>
      </c>
      <c r="C1181" t="s">
        <v>3741</v>
      </c>
      <c r="F1181" t="s">
        <v>3740</v>
      </c>
      <c r="G1181" t="s">
        <v>16</v>
      </c>
      <c r="H1181" t="s">
        <v>15</v>
      </c>
      <c r="I1181" t="s">
        <v>3739</v>
      </c>
      <c r="J1181">
        <v>60013029</v>
      </c>
      <c r="K1181" t="s">
        <v>3738</v>
      </c>
      <c r="L1181" t="s">
        <v>3737</v>
      </c>
      <c r="M1181" t="s">
        <v>3736</v>
      </c>
      <c r="N1181">
        <v>1</v>
      </c>
      <c r="O1181" t="s">
        <v>3735</v>
      </c>
      <c r="P1181">
        <v>6602191948</v>
      </c>
      <c r="Q1181">
        <v>60013029</v>
      </c>
      <c r="R1181" s="7">
        <v>37622</v>
      </c>
      <c r="S1181" s="8">
        <f t="shared" si="152"/>
        <v>2003</v>
      </c>
      <c r="T1181" s="8">
        <v>2003</v>
      </c>
      <c r="U1181" s="8">
        <f t="shared" si="153"/>
        <v>19</v>
      </c>
      <c r="V1181" s="7">
        <v>2003</v>
      </c>
      <c r="W1181" t="s">
        <v>3734</v>
      </c>
      <c r="X1181" s="2">
        <v>0.46500000000000002</v>
      </c>
      <c r="Y1181" s="6">
        <f t="shared" si="150"/>
        <v>1.2412909425802835E-2</v>
      </c>
      <c r="AA1181">
        <v>12105759</v>
      </c>
      <c r="AB1181">
        <v>20316</v>
      </c>
      <c r="AC1181">
        <v>18028829</v>
      </c>
      <c r="AD1181" t="s">
        <v>6</v>
      </c>
      <c r="AE1181">
        <v>100</v>
      </c>
      <c r="AF1181">
        <v>3</v>
      </c>
      <c r="AH1181" t="s">
        <v>3733</v>
      </c>
      <c r="AI1181" t="s">
        <v>3732</v>
      </c>
      <c r="AJ1181" t="s">
        <v>3731</v>
      </c>
      <c r="AK1181" t="s">
        <v>3730</v>
      </c>
      <c r="AL1181">
        <v>33</v>
      </c>
      <c r="AM1181" s="5">
        <f t="shared" si="154"/>
        <v>1.736842105263158</v>
      </c>
      <c r="AN1181" s="4">
        <f t="shared" si="151"/>
        <v>2.6305825145977401E-3</v>
      </c>
      <c r="AO1181" s="3"/>
      <c r="AP1181">
        <v>1</v>
      </c>
      <c r="AR1181" t="s">
        <v>1</v>
      </c>
      <c r="AT1181" s="2">
        <v>1.2250000000000001</v>
      </c>
      <c r="AU1181" s="1">
        <f t="shared" si="155"/>
        <v>0.94782113524413059</v>
      </c>
      <c r="AV1181" s="1">
        <f t="shared" si="156"/>
        <v>0.75217459702002876</v>
      </c>
      <c r="AW1181" s="1">
        <f t="shared" si="157"/>
        <v>0.55652805879592682</v>
      </c>
    </row>
    <row r="1182" spans="1:49" x14ac:dyDescent="0.2">
      <c r="A1182">
        <v>1180</v>
      </c>
      <c r="B1182" t="s">
        <v>3729</v>
      </c>
      <c r="C1182" t="s">
        <v>3728</v>
      </c>
      <c r="F1182" t="s">
        <v>3727</v>
      </c>
      <c r="G1182" t="s">
        <v>16</v>
      </c>
      <c r="H1182" t="s">
        <v>15</v>
      </c>
      <c r="I1182" t="s">
        <v>3726</v>
      </c>
      <c r="J1182">
        <v>109542015</v>
      </c>
      <c r="K1182" t="s">
        <v>3725</v>
      </c>
      <c r="L1182" t="s">
        <v>12</v>
      </c>
      <c r="M1182" t="s">
        <v>11</v>
      </c>
      <c r="N1182">
        <v>2</v>
      </c>
      <c r="O1182" t="s">
        <v>3724</v>
      </c>
      <c r="P1182" t="s">
        <v>3723</v>
      </c>
      <c r="Q1182" t="s">
        <v>3722</v>
      </c>
      <c r="R1182" s="7">
        <v>37622</v>
      </c>
      <c r="S1182" s="8">
        <f t="shared" si="152"/>
        <v>2003</v>
      </c>
      <c r="T1182" s="8">
        <v>2003</v>
      </c>
      <c r="U1182" s="8">
        <f t="shared" si="153"/>
        <v>19</v>
      </c>
      <c r="V1182" s="7">
        <v>37681</v>
      </c>
      <c r="W1182" t="s">
        <v>3721</v>
      </c>
      <c r="X1182" s="2">
        <v>0.77400000000000002</v>
      </c>
      <c r="Y1182" s="6">
        <f t="shared" si="150"/>
        <v>2.0661487947465366E-2</v>
      </c>
      <c r="AA1182">
        <v>7390572</v>
      </c>
      <c r="AB1182">
        <v>13549</v>
      </c>
      <c r="AD1182" t="s">
        <v>6</v>
      </c>
      <c r="AE1182">
        <v>20</v>
      </c>
      <c r="AF1182">
        <v>3</v>
      </c>
      <c r="AH1182" t="s">
        <v>3720</v>
      </c>
      <c r="AI1182" t="s">
        <v>3719</v>
      </c>
      <c r="AK1182" t="s">
        <v>3718</v>
      </c>
      <c r="AL1182">
        <v>5</v>
      </c>
      <c r="AM1182" s="5">
        <f t="shared" si="154"/>
        <v>0.26315789473684209</v>
      </c>
      <c r="AN1182" s="4">
        <f t="shared" si="151"/>
        <v>3.9857310827238487E-4</v>
      </c>
      <c r="AO1182" s="3"/>
      <c r="AP1182">
        <v>0</v>
      </c>
      <c r="AR1182" t="s">
        <v>1</v>
      </c>
      <c r="AT1182" s="2" t="s">
        <v>0</v>
      </c>
      <c r="AU1182" s="1">
        <f t="shared" si="155"/>
        <v>1.458261349570747</v>
      </c>
      <c r="AV1182" s="1">
        <f t="shared" si="156"/>
        <v>1.0530030527868874</v>
      </c>
      <c r="AW1182" s="1">
        <f t="shared" si="157"/>
        <v>0.64774475600302794</v>
      </c>
    </row>
    <row r="1183" spans="1:49" x14ac:dyDescent="0.2">
      <c r="A1183">
        <v>1181</v>
      </c>
      <c r="B1183" t="s">
        <v>3717</v>
      </c>
      <c r="C1183" t="s">
        <v>3716</v>
      </c>
      <c r="F1183" t="s">
        <v>3715</v>
      </c>
      <c r="G1183" t="s">
        <v>16</v>
      </c>
      <c r="H1183" t="s">
        <v>15</v>
      </c>
      <c r="I1183" t="s">
        <v>3714</v>
      </c>
      <c r="J1183" t="s">
        <v>3713</v>
      </c>
      <c r="K1183" t="s">
        <v>3712</v>
      </c>
      <c r="L1183" t="s">
        <v>3711</v>
      </c>
      <c r="M1183" t="s">
        <v>185</v>
      </c>
      <c r="N1183">
        <v>5</v>
      </c>
      <c r="O1183" t="s">
        <v>3710</v>
      </c>
      <c r="P1183" t="s">
        <v>3709</v>
      </c>
      <c r="Q1183" t="s">
        <v>3708</v>
      </c>
      <c r="R1183" s="7">
        <v>37622</v>
      </c>
      <c r="S1183" s="8">
        <f t="shared" si="152"/>
        <v>2003</v>
      </c>
      <c r="T1183" s="8">
        <v>2003</v>
      </c>
      <c r="U1183" s="8">
        <f t="shared" si="153"/>
        <v>19</v>
      </c>
      <c r="V1183" s="7" t="s">
        <v>3707</v>
      </c>
      <c r="W1183" t="s">
        <v>3706</v>
      </c>
      <c r="X1183" s="2">
        <v>0.66100000000000003</v>
      </c>
      <c r="Y1183" s="6">
        <f t="shared" si="150"/>
        <v>1.7645017484850912E-2</v>
      </c>
      <c r="AA1183">
        <v>2738570</v>
      </c>
      <c r="AB1183">
        <v>22036</v>
      </c>
      <c r="AD1183" t="s">
        <v>6</v>
      </c>
      <c r="AE1183">
        <v>74</v>
      </c>
      <c r="AF1183">
        <v>3</v>
      </c>
      <c r="AH1183" t="s">
        <v>3705</v>
      </c>
      <c r="AI1183" t="s">
        <v>3704</v>
      </c>
      <c r="AJ1183" t="s">
        <v>3703</v>
      </c>
      <c r="AK1183" t="s">
        <v>3702</v>
      </c>
      <c r="AL1183">
        <v>23</v>
      </c>
      <c r="AM1183" s="5">
        <f t="shared" si="154"/>
        <v>1.2105263157894737</v>
      </c>
      <c r="AN1183" s="4">
        <f t="shared" si="151"/>
        <v>1.8334362980529702E-3</v>
      </c>
      <c r="AO1183" s="3"/>
      <c r="AP1183">
        <v>0</v>
      </c>
      <c r="AR1183" t="s">
        <v>1</v>
      </c>
      <c r="AT1183" s="2">
        <v>1.554</v>
      </c>
      <c r="AU1183" s="1">
        <f t="shared" si="155"/>
        <v>1.2901543128811528</v>
      </c>
      <c r="AV1183" s="1">
        <f t="shared" si="156"/>
        <v>0.97392268914519398</v>
      </c>
      <c r="AW1183" s="1">
        <f t="shared" si="157"/>
        <v>0.65769106540923528</v>
      </c>
    </row>
    <row r="1184" spans="1:49" x14ac:dyDescent="0.2">
      <c r="A1184">
        <v>1182</v>
      </c>
      <c r="B1184" t="s">
        <v>3701</v>
      </c>
      <c r="F1184" t="s">
        <v>3700</v>
      </c>
      <c r="G1184" t="s">
        <v>16</v>
      </c>
      <c r="H1184" t="s">
        <v>15</v>
      </c>
      <c r="I1184" t="s">
        <v>3699</v>
      </c>
      <c r="J1184">
        <v>100481165</v>
      </c>
      <c r="K1184" t="s">
        <v>3698</v>
      </c>
      <c r="L1184" t="s">
        <v>3697</v>
      </c>
      <c r="M1184" t="s">
        <v>11</v>
      </c>
      <c r="N1184">
        <v>1</v>
      </c>
      <c r="O1184" t="s">
        <v>3696</v>
      </c>
      <c r="P1184">
        <v>7403216058</v>
      </c>
      <c r="Q1184">
        <v>100481165</v>
      </c>
      <c r="R1184" s="7">
        <v>37622</v>
      </c>
      <c r="S1184" s="8">
        <f t="shared" si="152"/>
        <v>2003</v>
      </c>
      <c r="T1184" s="8">
        <v>2003</v>
      </c>
      <c r="U1184" s="8">
        <f t="shared" si="153"/>
        <v>19</v>
      </c>
      <c r="V1184" s="7">
        <v>37681</v>
      </c>
      <c r="W1184" t="s">
        <v>1207</v>
      </c>
      <c r="X1184" s="2">
        <v>0.21099999999999999</v>
      </c>
      <c r="Y1184" s="6">
        <f t="shared" si="150"/>
        <v>5.6325244921384904E-3</v>
      </c>
      <c r="AA1184">
        <v>9168516</v>
      </c>
      <c r="AB1184">
        <v>18936</v>
      </c>
      <c r="AD1184" t="s">
        <v>6</v>
      </c>
      <c r="AE1184" t="s">
        <v>2994</v>
      </c>
      <c r="AF1184">
        <v>3</v>
      </c>
      <c r="AH1184" t="s">
        <v>3695</v>
      </c>
      <c r="AI1184" t="s">
        <v>3694</v>
      </c>
      <c r="AJ1184" t="s">
        <v>3693</v>
      </c>
      <c r="AK1184" t="s">
        <v>3692</v>
      </c>
      <c r="AL1184">
        <v>13</v>
      </c>
      <c r="AM1184" s="5">
        <f t="shared" si="154"/>
        <v>0.68421052631578949</v>
      </c>
      <c r="AN1184" s="4">
        <f t="shared" si="151"/>
        <v>1.0362900815082006E-3</v>
      </c>
      <c r="AO1184" s="3"/>
      <c r="AP1184">
        <v>0</v>
      </c>
      <c r="AR1184" t="s">
        <v>1</v>
      </c>
      <c r="AT1184" s="2">
        <v>0.52500000000000002</v>
      </c>
      <c r="AU1184" s="1">
        <f t="shared" si="155"/>
        <v>0.42536541689494028</v>
      </c>
      <c r="AV1184" s="1">
        <f t="shared" si="156"/>
        <v>0.33344072868233454</v>
      </c>
      <c r="AW1184" s="1">
        <f t="shared" si="157"/>
        <v>0.24151604046972874</v>
      </c>
    </row>
    <row r="1185" spans="1:49" x14ac:dyDescent="0.2">
      <c r="A1185">
        <v>1183</v>
      </c>
      <c r="B1185" t="s">
        <v>3691</v>
      </c>
      <c r="C1185" t="s">
        <v>3690</v>
      </c>
      <c r="F1185" t="s">
        <v>3689</v>
      </c>
      <c r="G1185" t="s">
        <v>16</v>
      </c>
      <c r="H1185" t="s">
        <v>15</v>
      </c>
      <c r="I1185" t="s">
        <v>3688</v>
      </c>
      <c r="J1185">
        <v>100426253</v>
      </c>
      <c r="K1185" t="s">
        <v>3687</v>
      </c>
      <c r="L1185" t="s">
        <v>3686</v>
      </c>
      <c r="M1185" t="s">
        <v>3685</v>
      </c>
      <c r="N1185">
        <v>3</v>
      </c>
      <c r="O1185" t="s">
        <v>3684</v>
      </c>
      <c r="P1185" t="s">
        <v>3683</v>
      </c>
      <c r="Q1185" t="s">
        <v>3682</v>
      </c>
      <c r="R1185" s="7">
        <v>37622</v>
      </c>
      <c r="S1185" s="8">
        <f t="shared" si="152"/>
        <v>2003</v>
      </c>
      <c r="T1185" s="8">
        <v>2003</v>
      </c>
      <c r="U1185" s="8">
        <f t="shared" si="153"/>
        <v>19</v>
      </c>
      <c r="V1185" s="7">
        <v>37803</v>
      </c>
      <c r="W1185" t="s">
        <v>3681</v>
      </c>
      <c r="X1185" s="2">
        <v>0.19800000000000001</v>
      </c>
      <c r="Y1185" s="6">
        <f t="shared" si="150"/>
        <v>5.2854969167934656E-3</v>
      </c>
      <c r="AA1185" t="s">
        <v>3680</v>
      </c>
      <c r="AB1185">
        <v>17294</v>
      </c>
      <c r="AD1185" t="s">
        <v>6</v>
      </c>
      <c r="AE1185">
        <v>53</v>
      </c>
      <c r="AF1185">
        <v>3</v>
      </c>
      <c r="AH1185" t="s">
        <v>3679</v>
      </c>
      <c r="AI1185" t="s">
        <v>3678</v>
      </c>
      <c r="AJ1185" t="s">
        <v>3677</v>
      </c>
      <c r="AK1185" t="s">
        <v>3676</v>
      </c>
      <c r="AL1185">
        <v>2</v>
      </c>
      <c r="AM1185" s="5">
        <f t="shared" si="154"/>
        <v>0.10526315789473684</v>
      </c>
      <c r="AN1185" s="4">
        <f t="shared" si="151"/>
        <v>1.5942924330895392E-4</v>
      </c>
      <c r="AO1185" s="3"/>
      <c r="AP1185">
        <v>0</v>
      </c>
      <c r="AR1185" t="s">
        <v>1</v>
      </c>
      <c r="AT1185" s="2">
        <v>0.70699999999999996</v>
      </c>
      <c r="AU1185" s="1">
        <f t="shared" si="155"/>
        <v>0.37476766147481122</v>
      </c>
      <c r="AV1185" s="1">
        <f t="shared" si="156"/>
        <v>0.27224630800512095</v>
      </c>
      <c r="AW1185" s="1">
        <f t="shared" si="157"/>
        <v>0.16972495453543074</v>
      </c>
    </row>
    <row r="1186" spans="1:49" x14ac:dyDescent="0.2">
      <c r="A1186">
        <v>1184</v>
      </c>
      <c r="B1186" t="s">
        <v>3675</v>
      </c>
      <c r="C1186" t="s">
        <v>3674</v>
      </c>
      <c r="F1186" t="s">
        <v>3673</v>
      </c>
      <c r="G1186" t="s">
        <v>16</v>
      </c>
      <c r="H1186" t="s">
        <v>15</v>
      </c>
      <c r="I1186" t="s">
        <v>3672</v>
      </c>
      <c r="J1186" t="s">
        <v>3671</v>
      </c>
      <c r="K1186" t="s">
        <v>3670</v>
      </c>
      <c r="L1186" t="s">
        <v>3669</v>
      </c>
      <c r="M1186" t="s">
        <v>308</v>
      </c>
      <c r="N1186">
        <v>4</v>
      </c>
      <c r="O1186" t="s">
        <v>3668</v>
      </c>
      <c r="P1186" t="s">
        <v>3667</v>
      </c>
      <c r="Q1186" t="s">
        <v>3666</v>
      </c>
      <c r="R1186" s="7">
        <v>37622</v>
      </c>
      <c r="S1186" s="8">
        <f t="shared" si="152"/>
        <v>2003</v>
      </c>
      <c r="T1186" s="8">
        <v>2003</v>
      </c>
      <c r="U1186" s="8">
        <f t="shared" si="153"/>
        <v>19</v>
      </c>
      <c r="V1186" s="7">
        <v>37792</v>
      </c>
      <c r="W1186" t="s">
        <v>2950</v>
      </c>
      <c r="X1186" s="2">
        <v>2.3759999999999999</v>
      </c>
      <c r="Y1186" s="6">
        <f t="shared" si="150"/>
        <v>6.3425963001521576E-2</v>
      </c>
      <c r="AA1186" t="s">
        <v>2949</v>
      </c>
      <c r="AB1186">
        <v>26765</v>
      </c>
      <c r="AC1186">
        <v>15384357</v>
      </c>
      <c r="AD1186" t="s">
        <v>6</v>
      </c>
      <c r="AE1186">
        <v>590</v>
      </c>
      <c r="AF1186" t="s">
        <v>2948</v>
      </c>
      <c r="AH1186" t="s">
        <v>3665</v>
      </c>
      <c r="AI1186" t="s">
        <v>3664</v>
      </c>
      <c r="AJ1186" t="s">
        <v>3663</v>
      </c>
      <c r="AK1186" t="s">
        <v>3662</v>
      </c>
      <c r="AL1186">
        <v>26</v>
      </c>
      <c r="AM1186" s="5">
        <f t="shared" si="154"/>
        <v>1.368421052631579</v>
      </c>
      <c r="AN1186" s="4">
        <f t="shared" si="151"/>
        <v>2.0725801630164012E-3</v>
      </c>
      <c r="AO1186" s="3"/>
      <c r="AP1186">
        <v>0</v>
      </c>
      <c r="AR1186" t="s">
        <v>1</v>
      </c>
      <c r="AT1186" s="2">
        <v>5.8739999999999997</v>
      </c>
      <c r="AU1186" s="1">
        <f t="shared" si="155"/>
        <v>4.5019948149970022</v>
      </c>
      <c r="AV1186" s="1">
        <f t="shared" si="156"/>
        <v>3.2749271582268986</v>
      </c>
      <c r="AW1186" s="1">
        <f t="shared" si="157"/>
        <v>2.0478595014567955</v>
      </c>
    </row>
    <row r="1187" spans="1:49" x14ac:dyDescent="0.2">
      <c r="A1187">
        <v>1185</v>
      </c>
      <c r="B1187" t="s">
        <v>3661</v>
      </c>
      <c r="C1187" t="s">
        <v>3660</v>
      </c>
      <c r="F1187" t="s">
        <v>3659</v>
      </c>
      <c r="G1187" t="s">
        <v>16</v>
      </c>
      <c r="H1187" t="s">
        <v>15</v>
      </c>
      <c r="I1187" t="s">
        <v>3658</v>
      </c>
      <c r="J1187">
        <v>60009037</v>
      </c>
      <c r="K1187" t="s">
        <v>2214</v>
      </c>
      <c r="L1187" t="s">
        <v>1711</v>
      </c>
      <c r="M1187" t="s">
        <v>323</v>
      </c>
      <c r="N1187">
        <v>4</v>
      </c>
      <c r="O1187" t="s">
        <v>3657</v>
      </c>
      <c r="P1187" t="s">
        <v>3656</v>
      </c>
      <c r="Q1187" t="s">
        <v>3655</v>
      </c>
      <c r="R1187" s="7">
        <v>37622</v>
      </c>
      <c r="S1187" s="8">
        <f t="shared" si="152"/>
        <v>2003</v>
      </c>
      <c r="T1187" s="8">
        <v>2003</v>
      </c>
      <c r="U1187" s="8">
        <f t="shared" si="153"/>
        <v>19</v>
      </c>
      <c r="V1187" s="7">
        <v>2003</v>
      </c>
      <c r="W1187" t="s">
        <v>1464</v>
      </c>
      <c r="X1187" s="2">
        <v>1.887</v>
      </c>
      <c r="Y1187" s="6">
        <f t="shared" si="150"/>
        <v>5.0372387282774087E-2</v>
      </c>
      <c r="AA1187">
        <v>15507998</v>
      </c>
      <c r="AB1187">
        <v>110157</v>
      </c>
      <c r="AC1187">
        <v>15502368</v>
      </c>
      <c r="AD1187" t="s">
        <v>6</v>
      </c>
      <c r="AE1187">
        <v>67</v>
      </c>
      <c r="AF1187">
        <v>12</v>
      </c>
      <c r="AI1187" t="s">
        <v>3654</v>
      </c>
      <c r="AK1187" t="s">
        <v>3653</v>
      </c>
      <c r="AL1187">
        <v>53</v>
      </c>
      <c r="AM1187" s="5">
        <f t="shared" si="154"/>
        <v>2.7894736842105261</v>
      </c>
      <c r="AN1187" s="4">
        <f t="shared" si="151"/>
        <v>4.2248749476872793E-3</v>
      </c>
      <c r="AO1187" s="3"/>
      <c r="AP1187">
        <v>0</v>
      </c>
      <c r="AR1187" t="s">
        <v>1</v>
      </c>
      <c r="AT1187" s="2" t="s">
        <v>0</v>
      </c>
      <c r="AU1187" s="1">
        <f t="shared" si="155"/>
        <v>3.6528133582248037</v>
      </c>
      <c r="AV1187" s="1">
        <f t="shared" si="156"/>
        <v>2.7298631115230685</v>
      </c>
      <c r="AW1187" s="1">
        <f t="shared" si="157"/>
        <v>1.806912864821332</v>
      </c>
    </row>
    <row r="1188" spans="1:49" x14ac:dyDescent="0.2">
      <c r="A1188">
        <v>1186</v>
      </c>
      <c r="B1188" t="s">
        <v>3652</v>
      </c>
      <c r="F1188" t="s">
        <v>3651</v>
      </c>
      <c r="G1188" t="s">
        <v>16</v>
      </c>
      <c r="H1188" t="s">
        <v>15</v>
      </c>
      <c r="I1188" t="s">
        <v>3650</v>
      </c>
      <c r="J1188">
        <v>60029740</v>
      </c>
      <c r="K1188" t="s">
        <v>3649</v>
      </c>
      <c r="L1188" t="s">
        <v>3648</v>
      </c>
      <c r="M1188" t="s">
        <v>626</v>
      </c>
      <c r="N1188">
        <v>3</v>
      </c>
      <c r="O1188" t="s">
        <v>3647</v>
      </c>
      <c r="P1188" t="s">
        <v>3646</v>
      </c>
      <c r="Q1188" t="s">
        <v>3645</v>
      </c>
      <c r="R1188" s="7">
        <v>37622</v>
      </c>
      <c r="S1188" s="8">
        <f t="shared" si="152"/>
        <v>2003</v>
      </c>
      <c r="T1188" s="8">
        <v>2003</v>
      </c>
      <c r="U1188" s="8">
        <f t="shared" si="153"/>
        <v>19</v>
      </c>
      <c r="V1188" s="7">
        <v>37653</v>
      </c>
      <c r="W1188" t="s">
        <v>1207</v>
      </c>
      <c r="X1188" s="2">
        <v>0.21099999999999999</v>
      </c>
      <c r="Y1188" s="6">
        <f t="shared" si="150"/>
        <v>5.6325244921384904E-3</v>
      </c>
      <c r="AA1188">
        <v>9168516</v>
      </c>
      <c r="AB1188">
        <v>18936</v>
      </c>
      <c r="AD1188" t="s">
        <v>6</v>
      </c>
      <c r="AE1188" t="s">
        <v>2994</v>
      </c>
      <c r="AF1188">
        <v>2</v>
      </c>
      <c r="AH1188" t="s">
        <v>3644</v>
      </c>
      <c r="AI1188" t="s">
        <v>3643</v>
      </c>
      <c r="AJ1188" t="s">
        <v>3642</v>
      </c>
      <c r="AK1188" t="s">
        <v>3641</v>
      </c>
      <c r="AL1188">
        <v>0</v>
      </c>
      <c r="AM1188" s="5">
        <f t="shared" si="154"/>
        <v>0</v>
      </c>
      <c r="AN1188" s="4">
        <f t="shared" si="151"/>
        <v>0</v>
      </c>
      <c r="AO1188" s="3"/>
      <c r="AP1188">
        <v>0</v>
      </c>
      <c r="AR1188" t="s">
        <v>1</v>
      </c>
      <c r="AT1188" s="2">
        <v>0.52500000000000002</v>
      </c>
      <c r="AU1188" s="1">
        <f t="shared" si="155"/>
        <v>0.39427671444969431</v>
      </c>
      <c r="AV1188" s="1">
        <f t="shared" si="156"/>
        <v>0.28162622460692455</v>
      </c>
      <c r="AW1188" s="1">
        <f t="shared" si="157"/>
        <v>0.1689757347641547</v>
      </c>
    </row>
    <row r="1189" spans="1:49" x14ac:dyDescent="0.2">
      <c r="A1189">
        <v>1187</v>
      </c>
      <c r="B1189" t="s">
        <v>3640</v>
      </c>
      <c r="C1189" t="s">
        <v>3639</v>
      </c>
      <c r="F1189" t="s">
        <v>3638</v>
      </c>
      <c r="G1189" t="s">
        <v>16</v>
      </c>
      <c r="H1189" t="s">
        <v>15</v>
      </c>
      <c r="I1189" t="s">
        <v>3637</v>
      </c>
      <c r="J1189">
        <v>60011047</v>
      </c>
      <c r="K1189" t="s">
        <v>3636</v>
      </c>
      <c r="L1189" t="s">
        <v>3635</v>
      </c>
      <c r="M1189" t="s">
        <v>11</v>
      </c>
      <c r="N1189">
        <v>4</v>
      </c>
      <c r="O1189" t="s">
        <v>3634</v>
      </c>
      <c r="P1189" t="s">
        <v>3633</v>
      </c>
      <c r="Q1189" t="s">
        <v>3632</v>
      </c>
      <c r="R1189" s="7">
        <v>37622</v>
      </c>
      <c r="S1189" s="8">
        <f t="shared" si="152"/>
        <v>2003</v>
      </c>
      <c r="T1189" s="8">
        <v>2003</v>
      </c>
      <c r="U1189" s="8">
        <f t="shared" si="153"/>
        <v>19</v>
      </c>
      <c r="V1189" s="7">
        <v>37773</v>
      </c>
      <c r="W1189" t="s">
        <v>3631</v>
      </c>
      <c r="X1189" s="2">
        <v>0.46700000000000003</v>
      </c>
      <c r="Y1189" s="6">
        <f t="shared" si="150"/>
        <v>1.2466298283548225E-2</v>
      </c>
      <c r="AA1189">
        <v>10518223</v>
      </c>
      <c r="AB1189">
        <v>26026</v>
      </c>
      <c r="AD1189" t="s">
        <v>6</v>
      </c>
      <c r="AE1189">
        <v>13</v>
      </c>
      <c r="AF1189">
        <v>2</v>
      </c>
      <c r="AH1189" t="s">
        <v>3630</v>
      </c>
      <c r="AI1189" t="s">
        <v>3629</v>
      </c>
      <c r="AJ1189" t="s">
        <v>3628</v>
      </c>
      <c r="AK1189" t="s">
        <v>3627</v>
      </c>
      <c r="AL1189">
        <v>18</v>
      </c>
      <c r="AM1189" s="5">
        <f t="shared" si="154"/>
        <v>0.94736842105263153</v>
      </c>
      <c r="AN1189" s="4">
        <f t="shared" si="151"/>
        <v>1.4348631897805853E-3</v>
      </c>
      <c r="AO1189" s="3"/>
      <c r="AP1189">
        <v>0</v>
      </c>
      <c r="AR1189" t="s">
        <v>1</v>
      </c>
      <c r="AT1189" s="2" t="s">
        <v>0</v>
      </c>
      <c r="AU1189" s="1">
        <f t="shared" si="155"/>
        <v>0.91568677554179334</v>
      </c>
      <c r="AV1189" s="1">
        <f t="shared" si="156"/>
        <v>0.69505807366644057</v>
      </c>
      <c r="AW1189" s="1">
        <f t="shared" si="157"/>
        <v>0.47442937179108768</v>
      </c>
    </row>
    <row r="1190" spans="1:49" x14ac:dyDescent="0.2">
      <c r="A1190">
        <v>1188</v>
      </c>
      <c r="B1190" t="s">
        <v>3626</v>
      </c>
      <c r="C1190" t="s">
        <v>3625</v>
      </c>
      <c r="F1190" t="s">
        <v>3624</v>
      </c>
      <c r="G1190" t="s">
        <v>16</v>
      </c>
      <c r="H1190" t="s">
        <v>15</v>
      </c>
      <c r="I1190" t="s">
        <v>3623</v>
      </c>
      <c r="J1190">
        <v>60009037</v>
      </c>
      <c r="K1190" t="s">
        <v>2214</v>
      </c>
      <c r="L1190" t="s">
        <v>1711</v>
      </c>
      <c r="M1190" t="s">
        <v>323</v>
      </c>
      <c r="N1190">
        <v>2</v>
      </c>
      <c r="O1190" t="s">
        <v>3622</v>
      </c>
      <c r="P1190" t="s">
        <v>3621</v>
      </c>
      <c r="Q1190" t="s">
        <v>3620</v>
      </c>
      <c r="R1190" s="7">
        <v>37622</v>
      </c>
      <c r="S1190" s="8">
        <f t="shared" si="152"/>
        <v>2003</v>
      </c>
      <c r="T1190" s="8">
        <v>2003</v>
      </c>
      <c r="U1190" s="8">
        <f t="shared" si="153"/>
        <v>19</v>
      </c>
      <c r="V1190" s="7" t="s">
        <v>1802</v>
      </c>
      <c r="W1190" t="s">
        <v>1720</v>
      </c>
      <c r="X1190" s="2">
        <v>0.371</v>
      </c>
      <c r="Y1190" s="6">
        <f t="shared" si="150"/>
        <v>9.9036331117695747E-3</v>
      </c>
      <c r="AA1190">
        <v>486604</v>
      </c>
      <c r="AB1190">
        <v>28580</v>
      </c>
      <c r="AD1190" t="s">
        <v>6</v>
      </c>
      <c r="AE1190">
        <v>38</v>
      </c>
      <c r="AF1190">
        <v>3</v>
      </c>
      <c r="AI1190" t="s">
        <v>3619</v>
      </c>
      <c r="AJ1190" t="s">
        <v>3618</v>
      </c>
      <c r="AK1190" t="s">
        <v>3617</v>
      </c>
      <c r="AL1190">
        <v>25</v>
      </c>
      <c r="AM1190" s="5">
        <f t="shared" si="154"/>
        <v>1.3157894736842106</v>
      </c>
      <c r="AN1190" s="4">
        <f t="shared" si="151"/>
        <v>1.9928655413619244E-3</v>
      </c>
      <c r="AO1190" s="3"/>
      <c r="AP1190">
        <v>0</v>
      </c>
      <c r="AR1190" t="s">
        <v>1</v>
      </c>
      <c r="AT1190" s="2">
        <v>1.431</v>
      </c>
      <c r="AU1190" s="1">
        <f t="shared" si="155"/>
        <v>0.75304028406472789</v>
      </c>
      <c r="AV1190" s="1">
        <f t="shared" si="156"/>
        <v>0.59482493265657488</v>
      </c>
      <c r="AW1190" s="1">
        <f t="shared" si="157"/>
        <v>0.43660958124842192</v>
      </c>
    </row>
    <row r="1191" spans="1:49" x14ac:dyDescent="0.2">
      <c r="A1191">
        <v>1189</v>
      </c>
      <c r="B1191" t="s">
        <v>3616</v>
      </c>
      <c r="C1191" t="s">
        <v>3615</v>
      </c>
      <c r="F1191" t="s">
        <v>3614</v>
      </c>
      <c r="G1191" t="s">
        <v>16</v>
      </c>
      <c r="H1191" t="s">
        <v>15</v>
      </c>
      <c r="I1191" t="s">
        <v>3613</v>
      </c>
      <c r="J1191" t="s">
        <v>3612</v>
      </c>
      <c r="K1191" t="s">
        <v>3611</v>
      </c>
      <c r="L1191" t="s">
        <v>3610</v>
      </c>
      <c r="M1191" t="s">
        <v>3609</v>
      </c>
      <c r="N1191">
        <v>3</v>
      </c>
      <c r="O1191" t="s">
        <v>3608</v>
      </c>
      <c r="P1191" t="s">
        <v>3607</v>
      </c>
      <c r="Q1191" t="s">
        <v>3606</v>
      </c>
      <c r="R1191" s="7">
        <v>37622</v>
      </c>
      <c r="S1191" s="8">
        <f t="shared" si="152"/>
        <v>2003</v>
      </c>
      <c r="T1191" s="8">
        <v>2003</v>
      </c>
      <c r="U1191" s="8">
        <f t="shared" si="153"/>
        <v>19</v>
      </c>
      <c r="V1191" s="7" t="s">
        <v>1802</v>
      </c>
      <c r="W1191" t="s">
        <v>1720</v>
      </c>
      <c r="X1191" s="2">
        <v>0.371</v>
      </c>
      <c r="Y1191" s="6">
        <f t="shared" si="150"/>
        <v>9.9036331117695747E-3</v>
      </c>
      <c r="AA1191">
        <v>486604</v>
      </c>
      <c r="AB1191">
        <v>28580</v>
      </c>
      <c r="AD1191" t="s">
        <v>6</v>
      </c>
      <c r="AE1191">
        <v>38</v>
      </c>
      <c r="AF1191">
        <v>3</v>
      </c>
      <c r="AI1191" t="s">
        <v>3605</v>
      </c>
      <c r="AJ1191" t="s">
        <v>3604</v>
      </c>
      <c r="AK1191" t="s">
        <v>3603</v>
      </c>
      <c r="AL1191">
        <v>42</v>
      </c>
      <c r="AM1191" s="5">
        <f t="shared" si="154"/>
        <v>2.2105263157894739</v>
      </c>
      <c r="AN1191" s="4">
        <f t="shared" si="151"/>
        <v>3.3480141094880331E-3</v>
      </c>
      <c r="AO1191" s="3"/>
      <c r="AP1191">
        <v>1</v>
      </c>
      <c r="AR1191" t="s">
        <v>1</v>
      </c>
      <c r="AT1191" s="2">
        <v>1.431</v>
      </c>
      <c r="AU1191" s="1">
        <f t="shared" si="155"/>
        <v>0.79369474110851124</v>
      </c>
      <c r="AV1191" s="1">
        <f t="shared" si="156"/>
        <v>0.66258236106288038</v>
      </c>
      <c r="AW1191" s="1">
        <f t="shared" si="157"/>
        <v>0.53146998101724963</v>
      </c>
    </row>
    <row r="1192" spans="1:49" x14ac:dyDescent="0.2">
      <c r="A1192">
        <v>1190</v>
      </c>
      <c r="B1192" t="s">
        <v>3602</v>
      </c>
      <c r="C1192" t="s">
        <v>3601</v>
      </c>
      <c r="F1192" t="s">
        <v>3600</v>
      </c>
      <c r="G1192" t="s">
        <v>16</v>
      </c>
      <c r="H1192" t="s">
        <v>15</v>
      </c>
      <c r="I1192" t="s">
        <v>3599</v>
      </c>
      <c r="J1192" t="s">
        <v>3598</v>
      </c>
      <c r="K1192" t="s">
        <v>3597</v>
      </c>
      <c r="L1192" t="s">
        <v>3596</v>
      </c>
      <c r="M1192" t="s">
        <v>185</v>
      </c>
      <c r="N1192">
        <v>5</v>
      </c>
      <c r="O1192" t="s">
        <v>3595</v>
      </c>
      <c r="P1192" t="s">
        <v>3594</v>
      </c>
      <c r="Q1192" t="s">
        <v>3593</v>
      </c>
      <c r="R1192" s="7">
        <v>37622</v>
      </c>
      <c r="S1192" s="8">
        <f t="shared" si="152"/>
        <v>2003</v>
      </c>
      <c r="T1192" s="8">
        <v>2003</v>
      </c>
      <c r="U1192" s="8">
        <f t="shared" si="153"/>
        <v>19</v>
      </c>
      <c r="V1192" s="7" t="s">
        <v>1802</v>
      </c>
      <c r="W1192" t="s">
        <v>1720</v>
      </c>
      <c r="X1192" s="2">
        <v>0.371</v>
      </c>
      <c r="Y1192" s="6">
        <f t="shared" si="150"/>
        <v>9.9036331117695747E-3</v>
      </c>
      <c r="AA1192">
        <v>486604</v>
      </c>
      <c r="AB1192">
        <v>28580</v>
      </c>
      <c r="AD1192" t="s">
        <v>6</v>
      </c>
      <c r="AE1192">
        <v>38</v>
      </c>
      <c r="AF1192">
        <v>3</v>
      </c>
      <c r="AI1192" t="s">
        <v>3592</v>
      </c>
      <c r="AJ1192" t="s">
        <v>3591</v>
      </c>
      <c r="AK1192" t="s">
        <v>3590</v>
      </c>
      <c r="AL1192">
        <v>19</v>
      </c>
      <c r="AM1192" s="5">
        <f t="shared" si="154"/>
        <v>1</v>
      </c>
      <c r="AN1192" s="4">
        <f t="shared" si="151"/>
        <v>1.5145778114350624E-3</v>
      </c>
      <c r="AO1192" s="3"/>
      <c r="AP1192">
        <v>0</v>
      </c>
      <c r="AQ1192" t="s">
        <v>3589</v>
      </c>
      <c r="AR1192">
        <v>637077</v>
      </c>
      <c r="AS1192" t="s">
        <v>3588</v>
      </c>
      <c r="AT1192" s="2">
        <v>1.431</v>
      </c>
      <c r="AU1192" s="1">
        <f t="shared" si="155"/>
        <v>0.73869165216692201</v>
      </c>
      <c r="AV1192" s="1">
        <f t="shared" si="156"/>
        <v>0.57091054616023185</v>
      </c>
      <c r="AW1192" s="1">
        <f t="shared" si="157"/>
        <v>0.40312944015354163</v>
      </c>
    </row>
    <row r="1193" spans="1:49" x14ac:dyDescent="0.2">
      <c r="A1193">
        <v>1191</v>
      </c>
      <c r="B1193" t="s">
        <v>3587</v>
      </c>
      <c r="F1193" t="s">
        <v>3586</v>
      </c>
      <c r="G1193" t="s">
        <v>16</v>
      </c>
      <c r="H1193" t="s">
        <v>15</v>
      </c>
      <c r="I1193" t="s">
        <v>3585</v>
      </c>
      <c r="J1193" t="s">
        <v>3584</v>
      </c>
      <c r="K1193" t="s">
        <v>3583</v>
      </c>
      <c r="L1193" t="s">
        <v>3582</v>
      </c>
      <c r="M1193" t="s">
        <v>148</v>
      </c>
      <c r="N1193">
        <v>4</v>
      </c>
      <c r="O1193" t="s">
        <v>3581</v>
      </c>
      <c r="P1193" t="s">
        <v>3580</v>
      </c>
      <c r="Q1193" t="s">
        <v>3579</v>
      </c>
      <c r="R1193" s="7">
        <v>37622</v>
      </c>
      <c r="S1193" s="8">
        <f t="shared" si="152"/>
        <v>2003</v>
      </c>
      <c r="T1193" s="8">
        <v>2003</v>
      </c>
      <c r="U1193" s="8">
        <f t="shared" si="153"/>
        <v>19</v>
      </c>
      <c r="V1193" s="7">
        <v>37653</v>
      </c>
      <c r="W1193" t="s">
        <v>2840</v>
      </c>
      <c r="X1193" s="2">
        <v>0.182</v>
      </c>
      <c r="Y1193" s="6">
        <f t="shared" si="150"/>
        <v>4.8583860548303574E-3</v>
      </c>
      <c r="AA1193">
        <v>9168524</v>
      </c>
      <c r="AB1193">
        <v>26075</v>
      </c>
      <c r="AD1193" t="s">
        <v>6</v>
      </c>
      <c r="AE1193" t="s">
        <v>2839</v>
      </c>
      <c r="AF1193">
        <v>2</v>
      </c>
      <c r="AH1193" t="s">
        <v>3578</v>
      </c>
      <c r="AI1193" t="s">
        <v>3577</v>
      </c>
      <c r="AJ1193" t="s">
        <v>3576</v>
      </c>
      <c r="AK1193" t="s">
        <v>3575</v>
      </c>
      <c r="AL1193">
        <v>6</v>
      </c>
      <c r="AM1193" s="5">
        <f t="shared" si="154"/>
        <v>0.31578947368421051</v>
      </c>
      <c r="AN1193" s="4">
        <f t="shared" si="151"/>
        <v>4.7828772992686183E-4</v>
      </c>
      <c r="AO1193" s="3"/>
      <c r="AP1193">
        <v>0</v>
      </c>
      <c r="AR1193" t="s">
        <v>1</v>
      </c>
      <c r="AT1193" s="2">
        <v>0.35199999999999998</v>
      </c>
      <c r="AU1193" s="1">
        <f t="shared" si="155"/>
        <v>0.35443565573593083</v>
      </c>
      <c r="AV1193" s="1">
        <f t="shared" si="156"/>
        <v>0.26683368923786099</v>
      </c>
      <c r="AW1193" s="1">
        <f t="shared" si="157"/>
        <v>0.17923172273979104</v>
      </c>
    </row>
    <row r="1194" spans="1:49" x14ac:dyDescent="0.2">
      <c r="A1194">
        <v>1192</v>
      </c>
      <c r="B1194" t="s">
        <v>3574</v>
      </c>
      <c r="F1194" t="s">
        <v>3573</v>
      </c>
      <c r="G1194" t="s">
        <v>16</v>
      </c>
      <c r="H1194" t="s">
        <v>15</v>
      </c>
      <c r="I1194" t="s">
        <v>3572</v>
      </c>
      <c r="J1194">
        <v>60028876</v>
      </c>
      <c r="K1194" t="s">
        <v>3571</v>
      </c>
      <c r="L1194" t="s">
        <v>3570</v>
      </c>
      <c r="M1194" t="s">
        <v>789</v>
      </c>
      <c r="N1194">
        <v>2</v>
      </c>
      <c r="O1194" t="s">
        <v>3569</v>
      </c>
      <c r="P1194" t="s">
        <v>3568</v>
      </c>
      <c r="Q1194" t="s">
        <v>3567</v>
      </c>
      <c r="R1194" s="7">
        <v>37622</v>
      </c>
      <c r="S1194" s="8">
        <f t="shared" si="152"/>
        <v>2003</v>
      </c>
      <c r="T1194" s="8">
        <v>2003</v>
      </c>
      <c r="U1194" s="8">
        <f t="shared" si="153"/>
        <v>19</v>
      </c>
      <c r="V1194" s="7">
        <v>37653</v>
      </c>
      <c r="W1194" t="s">
        <v>2840</v>
      </c>
      <c r="X1194" s="2">
        <v>0.182</v>
      </c>
      <c r="Y1194" s="6">
        <f t="shared" si="150"/>
        <v>4.8583860548303574E-3</v>
      </c>
      <c r="AA1194">
        <v>9168524</v>
      </c>
      <c r="AB1194">
        <v>26075</v>
      </c>
      <c r="AD1194" t="s">
        <v>6</v>
      </c>
      <c r="AE1194" t="s">
        <v>2839</v>
      </c>
      <c r="AF1194">
        <v>2</v>
      </c>
      <c r="AH1194" t="s">
        <v>3566</v>
      </c>
      <c r="AI1194" t="s">
        <v>3565</v>
      </c>
      <c r="AJ1194" t="s">
        <v>3564</v>
      </c>
      <c r="AK1194" t="s">
        <v>3563</v>
      </c>
      <c r="AL1194">
        <v>1</v>
      </c>
      <c r="AM1194" s="5">
        <f t="shared" si="154"/>
        <v>5.2631578947368418E-2</v>
      </c>
      <c r="AN1194" s="4">
        <f t="shared" si="151"/>
        <v>7.9714621654476962E-5</v>
      </c>
      <c r="AO1194" s="3"/>
      <c r="AP1194">
        <v>0</v>
      </c>
      <c r="AR1194" t="s">
        <v>1</v>
      </c>
      <c r="AT1194" s="2">
        <v>0.35199999999999998</v>
      </c>
      <c r="AU1194" s="1">
        <f t="shared" si="155"/>
        <v>0.34247846248775932</v>
      </c>
      <c r="AV1194" s="1">
        <f t="shared" si="156"/>
        <v>0.24690503382424173</v>
      </c>
      <c r="AW1194" s="1">
        <f t="shared" si="157"/>
        <v>0.15133160516072411</v>
      </c>
    </row>
    <row r="1195" spans="1:49" x14ac:dyDescent="0.2">
      <c r="A1195">
        <v>1193</v>
      </c>
      <c r="B1195" t="s">
        <v>3562</v>
      </c>
      <c r="C1195" t="s">
        <v>3561</v>
      </c>
      <c r="D1195" t="s">
        <v>3560</v>
      </c>
      <c r="F1195" t="s">
        <v>3559</v>
      </c>
      <c r="G1195" t="s">
        <v>16</v>
      </c>
      <c r="H1195" t="s">
        <v>15</v>
      </c>
      <c r="I1195" t="s">
        <v>3558</v>
      </c>
      <c r="J1195" t="s">
        <v>3557</v>
      </c>
      <c r="K1195" t="s">
        <v>3556</v>
      </c>
      <c r="L1195" t="s">
        <v>3555</v>
      </c>
      <c r="M1195" t="s">
        <v>3554</v>
      </c>
      <c r="N1195">
        <v>6</v>
      </c>
      <c r="O1195" t="s">
        <v>3553</v>
      </c>
      <c r="P1195" t="s">
        <v>3552</v>
      </c>
      <c r="Q1195" t="s">
        <v>3551</v>
      </c>
      <c r="R1195" s="7">
        <v>37622</v>
      </c>
      <c r="S1195" s="8">
        <f t="shared" si="152"/>
        <v>2003</v>
      </c>
      <c r="T1195" s="8">
        <v>2003</v>
      </c>
      <c r="U1195" s="8">
        <f t="shared" si="153"/>
        <v>19</v>
      </c>
      <c r="V1195" s="7" t="s">
        <v>2811</v>
      </c>
      <c r="W1195" t="s">
        <v>2810</v>
      </c>
      <c r="X1195" s="2">
        <v>0.90400000000000003</v>
      </c>
      <c r="Y1195" s="6">
        <f t="shared" si="150"/>
        <v>2.4131763700915621E-2</v>
      </c>
      <c r="AA1195">
        <v>2578972</v>
      </c>
      <c r="AB1195">
        <v>24537</v>
      </c>
      <c r="AD1195" t="s">
        <v>6</v>
      </c>
      <c r="AE1195" t="s">
        <v>2809</v>
      </c>
      <c r="AH1195" t="s">
        <v>3550</v>
      </c>
      <c r="AI1195" t="s">
        <v>3549</v>
      </c>
      <c r="AJ1195" t="s">
        <v>3548</v>
      </c>
      <c r="AK1195" t="s">
        <v>3547</v>
      </c>
      <c r="AL1195">
        <v>1</v>
      </c>
      <c r="AM1195" s="5">
        <f t="shared" si="154"/>
        <v>5.2631578947368418E-2</v>
      </c>
      <c r="AN1195" s="4">
        <f t="shared" si="151"/>
        <v>7.9714621654476962E-5</v>
      </c>
      <c r="AO1195" s="3"/>
      <c r="AP1195">
        <v>0</v>
      </c>
      <c r="AQ1195" t="s">
        <v>3546</v>
      </c>
      <c r="AR1195" t="s">
        <v>3545</v>
      </c>
      <c r="AS1195" t="s">
        <v>3544</v>
      </c>
      <c r="AT1195" s="2" t="s">
        <v>0</v>
      </c>
      <c r="AU1195" s="1">
        <f t="shared" si="155"/>
        <v>1.6916148977137275</v>
      </c>
      <c r="AV1195" s="1">
        <f t="shared" si="156"/>
        <v>1.210573916128505</v>
      </c>
      <c r="AW1195" s="1">
        <f t="shared" si="157"/>
        <v>0.72953293454328205</v>
      </c>
    </row>
    <row r="1196" spans="1:49" x14ac:dyDescent="0.2">
      <c r="A1196">
        <v>1194</v>
      </c>
      <c r="B1196" t="s">
        <v>3543</v>
      </c>
      <c r="C1196" t="s">
        <v>3542</v>
      </c>
      <c r="D1196" t="s">
        <v>3541</v>
      </c>
      <c r="F1196" t="s">
        <v>3540</v>
      </c>
      <c r="G1196" t="s">
        <v>16</v>
      </c>
      <c r="H1196" t="s">
        <v>15</v>
      </c>
      <c r="I1196" t="s">
        <v>3539</v>
      </c>
      <c r="J1196">
        <v>60019722</v>
      </c>
      <c r="K1196" t="s">
        <v>3054</v>
      </c>
      <c r="L1196" t="s">
        <v>3053</v>
      </c>
      <c r="M1196" t="s">
        <v>357</v>
      </c>
      <c r="N1196">
        <v>2</v>
      </c>
      <c r="O1196" t="s">
        <v>3538</v>
      </c>
      <c r="P1196" t="s">
        <v>3537</v>
      </c>
      <c r="Q1196" t="s">
        <v>3536</v>
      </c>
      <c r="R1196" s="7">
        <v>37622</v>
      </c>
      <c r="S1196" s="8">
        <f t="shared" si="152"/>
        <v>2003</v>
      </c>
      <c r="T1196" s="8">
        <v>2003</v>
      </c>
      <c r="U1196" s="8">
        <f t="shared" si="153"/>
        <v>19</v>
      </c>
      <c r="V1196" s="7">
        <v>2003</v>
      </c>
      <c r="W1196" t="s">
        <v>2794</v>
      </c>
      <c r="X1196" s="2">
        <v>0.54700000000000004</v>
      </c>
      <c r="Y1196" s="6">
        <f t="shared" si="150"/>
        <v>1.4601852593363766E-2</v>
      </c>
      <c r="AA1196">
        <v>14348411</v>
      </c>
      <c r="AB1196">
        <v>17683</v>
      </c>
      <c r="AC1196">
        <v>16180399</v>
      </c>
      <c r="AD1196" t="s">
        <v>6</v>
      </c>
      <c r="AE1196">
        <v>57</v>
      </c>
      <c r="AF1196">
        <v>3</v>
      </c>
      <c r="AH1196" t="s">
        <v>3535</v>
      </c>
      <c r="AI1196" t="s">
        <v>3534</v>
      </c>
      <c r="AJ1196" t="s">
        <v>3533</v>
      </c>
      <c r="AK1196" t="s">
        <v>3532</v>
      </c>
      <c r="AL1196">
        <v>2</v>
      </c>
      <c r="AM1196" s="5">
        <f t="shared" si="154"/>
        <v>0.10526315789473684</v>
      </c>
      <c r="AN1196" s="4">
        <f t="shared" si="151"/>
        <v>1.5942924330895392E-4</v>
      </c>
      <c r="AO1196" s="3"/>
      <c r="AP1196">
        <v>0</v>
      </c>
      <c r="AR1196" t="s">
        <v>1</v>
      </c>
      <c r="AT1196" s="2" t="s">
        <v>0</v>
      </c>
      <c r="AU1196" s="1">
        <f t="shared" si="155"/>
        <v>1.0269125588347323</v>
      </c>
      <c r="AV1196" s="1">
        <f t="shared" si="156"/>
        <v>0.73806409183363597</v>
      </c>
      <c r="AW1196" s="1">
        <f t="shared" si="157"/>
        <v>0.44921562483253974</v>
      </c>
    </row>
    <row r="1197" spans="1:49" x14ac:dyDescent="0.2">
      <c r="A1197">
        <v>1195</v>
      </c>
      <c r="B1197" t="s">
        <v>3531</v>
      </c>
      <c r="C1197" t="s">
        <v>3530</v>
      </c>
      <c r="F1197" t="s">
        <v>3529</v>
      </c>
      <c r="G1197" t="s">
        <v>16</v>
      </c>
      <c r="H1197" t="s">
        <v>15</v>
      </c>
      <c r="I1197" t="s">
        <v>3528</v>
      </c>
      <c r="J1197">
        <v>60028050</v>
      </c>
      <c r="K1197" t="s">
        <v>3527</v>
      </c>
      <c r="L1197" t="s">
        <v>3526</v>
      </c>
      <c r="M1197" t="s">
        <v>323</v>
      </c>
      <c r="N1197">
        <v>1</v>
      </c>
      <c r="O1197" t="s">
        <v>3525</v>
      </c>
      <c r="P1197">
        <v>6603873976</v>
      </c>
      <c r="Q1197">
        <v>60028050</v>
      </c>
      <c r="R1197" s="7">
        <v>37622</v>
      </c>
      <c r="S1197" s="8">
        <f t="shared" si="152"/>
        <v>2003</v>
      </c>
      <c r="T1197" s="8">
        <v>2003</v>
      </c>
      <c r="U1197" s="8">
        <f t="shared" si="153"/>
        <v>19</v>
      </c>
      <c r="V1197" s="7">
        <v>37773</v>
      </c>
      <c r="W1197" t="s">
        <v>2505</v>
      </c>
      <c r="X1197" s="2">
        <v>0.34699999999999998</v>
      </c>
      <c r="Y1197" s="6">
        <f t="shared" si="150"/>
        <v>9.2629668188249116E-3</v>
      </c>
      <c r="AA1197" t="s">
        <v>2504</v>
      </c>
      <c r="AB1197">
        <v>19750</v>
      </c>
      <c r="AD1197" t="s">
        <v>6</v>
      </c>
      <c r="AE1197">
        <v>57</v>
      </c>
      <c r="AF1197">
        <v>2</v>
      </c>
      <c r="AH1197" t="s">
        <v>3524</v>
      </c>
      <c r="AI1197" t="s">
        <v>3523</v>
      </c>
      <c r="AK1197" t="s">
        <v>3522</v>
      </c>
      <c r="AL1197">
        <v>15</v>
      </c>
      <c r="AM1197" s="5">
        <f t="shared" si="154"/>
        <v>0.78947368421052633</v>
      </c>
      <c r="AN1197" s="4">
        <f t="shared" si="151"/>
        <v>1.1957193248171545E-3</v>
      </c>
      <c r="AO1197" s="3"/>
      <c r="AP1197">
        <v>0</v>
      </c>
      <c r="AR1197" t="s">
        <v>1</v>
      </c>
      <c r="AT1197" s="2">
        <v>0.77600000000000002</v>
      </c>
      <c r="AU1197" s="1">
        <f t="shared" si="155"/>
        <v>0.68427925706225845</v>
      </c>
      <c r="AV1197" s="1">
        <f t="shared" si="156"/>
        <v>0.52293430718210332</v>
      </c>
      <c r="AW1197" s="1">
        <f t="shared" si="157"/>
        <v>0.36158935730194813</v>
      </c>
    </row>
    <row r="1198" spans="1:49" x14ac:dyDescent="0.2">
      <c r="A1198">
        <v>1196</v>
      </c>
      <c r="B1198" t="s">
        <v>3521</v>
      </c>
      <c r="C1198" t="s">
        <v>3520</v>
      </c>
      <c r="F1198" t="s">
        <v>3519</v>
      </c>
      <c r="G1198" t="s">
        <v>16</v>
      </c>
      <c r="H1198" t="s">
        <v>15</v>
      </c>
      <c r="I1198" t="s">
        <v>3518</v>
      </c>
      <c r="J1198">
        <v>60017442</v>
      </c>
      <c r="K1198" t="s">
        <v>3517</v>
      </c>
      <c r="L1198" t="s">
        <v>3516</v>
      </c>
      <c r="M1198" t="s">
        <v>789</v>
      </c>
      <c r="N1198">
        <v>1</v>
      </c>
      <c r="O1198" t="s">
        <v>3515</v>
      </c>
      <c r="P1198">
        <v>36047272300</v>
      </c>
      <c r="Q1198">
        <v>60017442</v>
      </c>
      <c r="R1198" s="7">
        <v>37622</v>
      </c>
      <c r="S1198" s="8">
        <f t="shared" si="152"/>
        <v>2003</v>
      </c>
      <c r="T1198" s="8">
        <v>2003</v>
      </c>
      <c r="U1198" s="8">
        <f t="shared" si="153"/>
        <v>19</v>
      </c>
      <c r="V1198" s="7">
        <v>37834</v>
      </c>
      <c r="W1198" t="s">
        <v>1629</v>
      </c>
      <c r="X1198" s="2">
        <v>0.50900000000000001</v>
      </c>
      <c r="Y1198" s="6">
        <f t="shared" si="150"/>
        <v>1.3587464296201383E-2</v>
      </c>
      <c r="AA1198">
        <v>2780372</v>
      </c>
      <c r="AB1198">
        <v>22543</v>
      </c>
      <c r="AD1198" t="s">
        <v>6</v>
      </c>
      <c r="AE1198">
        <v>23</v>
      </c>
      <c r="AF1198">
        <v>3</v>
      </c>
      <c r="AH1198" t="s">
        <v>3514</v>
      </c>
      <c r="AI1198" t="s">
        <v>3513</v>
      </c>
      <c r="AK1198" t="s">
        <v>3512</v>
      </c>
      <c r="AL1198">
        <v>4</v>
      </c>
      <c r="AM1198" s="5">
        <f t="shared" si="154"/>
        <v>0.21052631578947367</v>
      </c>
      <c r="AN1198" s="4">
        <f t="shared" si="151"/>
        <v>3.1885848661790785E-4</v>
      </c>
      <c r="AO1198" s="3"/>
      <c r="AP1198">
        <v>1</v>
      </c>
      <c r="AR1198" t="s">
        <v>1</v>
      </c>
      <c r="AT1198" s="2">
        <v>1.43</v>
      </c>
      <c r="AU1198" s="1">
        <f t="shared" si="155"/>
        <v>0.96068825533263402</v>
      </c>
      <c r="AV1198" s="1">
        <f t="shared" si="156"/>
        <v>0.69531613914096457</v>
      </c>
      <c r="AW1198" s="1">
        <f t="shared" si="157"/>
        <v>0.42994402294929496</v>
      </c>
    </row>
    <row r="1199" spans="1:49" x14ac:dyDescent="0.2">
      <c r="A1199">
        <v>1197</v>
      </c>
      <c r="B1199" t="s">
        <v>3511</v>
      </c>
      <c r="F1199" t="s">
        <v>3510</v>
      </c>
      <c r="G1199" t="s">
        <v>16</v>
      </c>
      <c r="H1199" t="s">
        <v>15</v>
      </c>
      <c r="I1199" t="s">
        <v>3509</v>
      </c>
      <c r="J1199" t="s">
        <v>3508</v>
      </c>
      <c r="K1199" t="s">
        <v>3507</v>
      </c>
      <c r="L1199" t="s">
        <v>3506</v>
      </c>
      <c r="M1199" t="s">
        <v>39</v>
      </c>
      <c r="N1199">
        <v>3</v>
      </c>
      <c r="O1199" t="s">
        <v>3505</v>
      </c>
      <c r="P1199" t="s">
        <v>3504</v>
      </c>
      <c r="Q1199" t="s">
        <v>3503</v>
      </c>
      <c r="R1199" s="7">
        <v>37622</v>
      </c>
      <c r="S1199" s="8">
        <f t="shared" si="152"/>
        <v>2003</v>
      </c>
      <c r="T1199" s="8">
        <v>2003</v>
      </c>
      <c r="U1199" s="8">
        <f t="shared" si="153"/>
        <v>19</v>
      </c>
      <c r="V1199" s="7">
        <v>37681</v>
      </c>
      <c r="W1199" t="s">
        <v>1207</v>
      </c>
      <c r="X1199" s="2">
        <v>0.21099999999999999</v>
      </c>
      <c r="Y1199" s="6">
        <f t="shared" si="150"/>
        <v>5.6325244921384904E-3</v>
      </c>
      <c r="AA1199">
        <v>9168516</v>
      </c>
      <c r="AB1199">
        <v>18936</v>
      </c>
      <c r="AD1199" t="s">
        <v>6</v>
      </c>
      <c r="AE1199" t="s">
        <v>2994</v>
      </c>
      <c r="AF1199">
        <v>3</v>
      </c>
      <c r="AH1199" t="s">
        <v>3502</v>
      </c>
      <c r="AI1199" t="s">
        <v>3501</v>
      </c>
      <c r="AJ1199" t="s">
        <v>3500</v>
      </c>
      <c r="AK1199" t="s">
        <v>3499</v>
      </c>
      <c r="AL1199">
        <v>8</v>
      </c>
      <c r="AM1199" s="5">
        <f t="shared" si="154"/>
        <v>0.42105263157894735</v>
      </c>
      <c r="AN1199" s="4">
        <f t="shared" si="151"/>
        <v>6.377169732358157E-4</v>
      </c>
      <c r="AO1199" s="3"/>
      <c r="AP1199">
        <v>0</v>
      </c>
      <c r="AR1199" t="s">
        <v>1</v>
      </c>
      <c r="AT1199" s="2">
        <v>0.52500000000000002</v>
      </c>
      <c r="AU1199" s="1">
        <f t="shared" si="155"/>
        <v>0.41340822364676871</v>
      </c>
      <c r="AV1199" s="1">
        <f t="shared" si="156"/>
        <v>0.31351207326871533</v>
      </c>
      <c r="AW1199" s="1">
        <f t="shared" si="157"/>
        <v>0.21361592289066178</v>
      </c>
    </row>
    <row r="1200" spans="1:49" x14ac:dyDescent="0.2">
      <c r="A1200">
        <v>1198</v>
      </c>
      <c r="B1200" t="s">
        <v>3498</v>
      </c>
      <c r="F1200" t="s">
        <v>3497</v>
      </c>
      <c r="G1200" t="s">
        <v>16</v>
      </c>
      <c r="H1200" t="s">
        <v>15</v>
      </c>
      <c r="I1200" t="s">
        <v>3496</v>
      </c>
      <c r="J1200">
        <v>60025556</v>
      </c>
      <c r="K1200" t="s">
        <v>3495</v>
      </c>
      <c r="L1200" t="s">
        <v>3494</v>
      </c>
      <c r="M1200" t="s">
        <v>11</v>
      </c>
      <c r="N1200">
        <v>1</v>
      </c>
      <c r="O1200" t="s">
        <v>3493</v>
      </c>
      <c r="P1200">
        <v>7102999195</v>
      </c>
      <c r="Q1200">
        <v>60025556</v>
      </c>
      <c r="R1200" s="7">
        <v>37622</v>
      </c>
      <c r="S1200" s="8">
        <f t="shared" si="152"/>
        <v>2003</v>
      </c>
      <c r="T1200" s="8">
        <v>2003</v>
      </c>
      <c r="U1200" s="8">
        <f t="shared" si="153"/>
        <v>19</v>
      </c>
      <c r="V1200" s="7">
        <v>37681</v>
      </c>
      <c r="W1200" t="s">
        <v>1207</v>
      </c>
      <c r="X1200" s="2">
        <v>0.21099999999999999</v>
      </c>
      <c r="Y1200" s="6">
        <f t="shared" si="150"/>
        <v>5.6325244921384904E-3</v>
      </c>
      <c r="AA1200">
        <v>9168516</v>
      </c>
      <c r="AB1200">
        <v>18936</v>
      </c>
      <c r="AD1200" t="s">
        <v>6</v>
      </c>
      <c r="AE1200" t="s">
        <v>2994</v>
      </c>
      <c r="AF1200">
        <v>3</v>
      </c>
      <c r="AH1200" t="s">
        <v>3492</v>
      </c>
      <c r="AI1200" t="s">
        <v>3491</v>
      </c>
      <c r="AJ1200" t="s">
        <v>3490</v>
      </c>
      <c r="AK1200" t="s">
        <v>3489</v>
      </c>
      <c r="AL1200">
        <v>3</v>
      </c>
      <c r="AM1200" s="5">
        <f t="shared" si="154"/>
        <v>0.15789473684210525</v>
      </c>
      <c r="AN1200" s="4">
        <f t="shared" si="151"/>
        <v>2.3914386496343091E-4</v>
      </c>
      <c r="AO1200" s="3"/>
      <c r="AP1200">
        <v>0</v>
      </c>
      <c r="AR1200" t="s">
        <v>1</v>
      </c>
      <c r="AT1200" s="2">
        <v>0.52500000000000002</v>
      </c>
      <c r="AU1200" s="1">
        <f t="shared" si="155"/>
        <v>0.40145103039859725</v>
      </c>
      <c r="AV1200" s="1">
        <f t="shared" si="156"/>
        <v>0.29358341785509606</v>
      </c>
      <c r="AW1200" s="1">
        <f t="shared" si="157"/>
        <v>0.18571580531159487</v>
      </c>
    </row>
    <row r="1201" spans="1:49" x14ac:dyDescent="0.2">
      <c r="A1201">
        <v>1199</v>
      </c>
      <c r="B1201" t="s">
        <v>3488</v>
      </c>
      <c r="F1201" t="s">
        <v>3487</v>
      </c>
      <c r="G1201" t="s">
        <v>16</v>
      </c>
      <c r="H1201" t="s">
        <v>15</v>
      </c>
      <c r="I1201" t="s">
        <v>3486</v>
      </c>
      <c r="J1201" t="s">
        <v>3481</v>
      </c>
      <c r="K1201" t="s">
        <v>3485</v>
      </c>
      <c r="L1201" t="s">
        <v>3484</v>
      </c>
      <c r="M1201" t="s">
        <v>39</v>
      </c>
      <c r="N1201">
        <v>2</v>
      </c>
      <c r="O1201" t="s">
        <v>3483</v>
      </c>
      <c r="P1201" t="s">
        <v>3482</v>
      </c>
      <c r="Q1201" t="s">
        <v>3481</v>
      </c>
      <c r="R1201" s="7">
        <v>37622</v>
      </c>
      <c r="S1201" s="8">
        <f t="shared" si="152"/>
        <v>2003</v>
      </c>
      <c r="T1201" s="8">
        <v>2003</v>
      </c>
      <c r="U1201" s="8">
        <f t="shared" si="153"/>
        <v>19</v>
      </c>
      <c r="V1201" s="7">
        <v>37681</v>
      </c>
      <c r="W1201" t="s">
        <v>1207</v>
      </c>
      <c r="X1201" s="2">
        <v>0.21099999999999999</v>
      </c>
      <c r="Y1201" s="6">
        <f t="shared" si="150"/>
        <v>5.6325244921384904E-3</v>
      </c>
      <c r="AA1201">
        <v>9168516</v>
      </c>
      <c r="AB1201">
        <v>18936</v>
      </c>
      <c r="AD1201" t="s">
        <v>6</v>
      </c>
      <c r="AE1201" t="s">
        <v>2994</v>
      </c>
      <c r="AF1201">
        <v>3</v>
      </c>
      <c r="AH1201" t="s">
        <v>3480</v>
      </c>
      <c r="AI1201" t="s">
        <v>3479</v>
      </c>
      <c r="AJ1201" t="s">
        <v>3478</v>
      </c>
      <c r="AK1201" t="s">
        <v>3477</v>
      </c>
      <c r="AL1201">
        <v>18</v>
      </c>
      <c r="AM1201" s="5">
        <f t="shared" si="154"/>
        <v>0.94736842105263153</v>
      </c>
      <c r="AN1201" s="4">
        <f t="shared" si="151"/>
        <v>1.4348631897805853E-3</v>
      </c>
      <c r="AO1201" s="3"/>
      <c r="AP1201">
        <v>0</v>
      </c>
      <c r="AR1201" t="s">
        <v>1</v>
      </c>
      <c r="AT1201" s="2">
        <v>0.52500000000000002</v>
      </c>
      <c r="AU1201" s="1">
        <f t="shared" si="155"/>
        <v>0.43732261014311186</v>
      </c>
      <c r="AV1201" s="1">
        <f t="shared" si="156"/>
        <v>0.35336938409595375</v>
      </c>
      <c r="AW1201" s="1">
        <f t="shared" si="157"/>
        <v>0.26941615804879571</v>
      </c>
    </row>
    <row r="1202" spans="1:49" x14ac:dyDescent="0.2">
      <c r="A1202">
        <v>1200</v>
      </c>
      <c r="B1202" t="s">
        <v>3476</v>
      </c>
      <c r="F1202" t="s">
        <v>3475</v>
      </c>
      <c r="G1202" t="s">
        <v>16</v>
      </c>
      <c r="H1202" t="s">
        <v>15</v>
      </c>
      <c r="I1202" t="s">
        <v>3474</v>
      </c>
      <c r="J1202" t="s">
        <v>3473</v>
      </c>
      <c r="K1202" t="s">
        <v>3472</v>
      </c>
      <c r="L1202" t="s">
        <v>3471</v>
      </c>
      <c r="M1202" t="s">
        <v>39</v>
      </c>
      <c r="N1202">
        <v>2</v>
      </c>
      <c r="O1202" t="s">
        <v>3470</v>
      </c>
      <c r="P1202" t="s">
        <v>3469</v>
      </c>
      <c r="Q1202" t="s">
        <v>3468</v>
      </c>
      <c r="R1202" s="7">
        <v>37622</v>
      </c>
      <c r="S1202" s="8">
        <f t="shared" si="152"/>
        <v>2003</v>
      </c>
      <c r="T1202" s="8">
        <v>2003</v>
      </c>
      <c r="U1202" s="8">
        <f t="shared" si="153"/>
        <v>19</v>
      </c>
      <c r="V1202" s="7">
        <v>37681</v>
      </c>
      <c r="W1202" t="s">
        <v>1207</v>
      </c>
      <c r="X1202" s="2">
        <v>0.21099999999999999</v>
      </c>
      <c r="Y1202" s="6">
        <f t="shared" si="150"/>
        <v>5.6325244921384904E-3</v>
      </c>
      <c r="AA1202">
        <v>9168516</v>
      </c>
      <c r="AB1202">
        <v>18936</v>
      </c>
      <c r="AD1202" t="s">
        <v>6</v>
      </c>
      <c r="AE1202" t="s">
        <v>2994</v>
      </c>
      <c r="AF1202">
        <v>3</v>
      </c>
      <c r="AH1202" t="s">
        <v>3467</v>
      </c>
      <c r="AI1202" t="s">
        <v>3466</v>
      </c>
      <c r="AJ1202" t="s">
        <v>3465</v>
      </c>
      <c r="AK1202" t="s">
        <v>3464</v>
      </c>
      <c r="AL1202">
        <v>26</v>
      </c>
      <c r="AM1202" s="5">
        <f t="shared" si="154"/>
        <v>1.368421052631579</v>
      </c>
      <c r="AN1202" s="4">
        <f t="shared" si="151"/>
        <v>2.0725801630164012E-3</v>
      </c>
      <c r="AO1202" s="3"/>
      <c r="AP1202">
        <v>0</v>
      </c>
      <c r="AR1202" t="s">
        <v>1</v>
      </c>
      <c r="AT1202" s="2">
        <v>0.52500000000000002</v>
      </c>
      <c r="AU1202" s="1">
        <f t="shared" si="155"/>
        <v>0.45645411934018632</v>
      </c>
      <c r="AV1202" s="1">
        <f t="shared" si="156"/>
        <v>0.38525523275774454</v>
      </c>
      <c r="AW1202" s="1">
        <f t="shared" si="157"/>
        <v>0.31405634617530281</v>
      </c>
    </row>
    <row r="1203" spans="1:49" x14ac:dyDescent="0.2">
      <c r="A1203">
        <v>1201</v>
      </c>
      <c r="B1203" t="s">
        <v>3463</v>
      </c>
      <c r="F1203" t="s">
        <v>3462</v>
      </c>
      <c r="G1203" t="s">
        <v>16</v>
      </c>
      <c r="H1203" t="s">
        <v>15</v>
      </c>
      <c r="I1203" t="s">
        <v>3461</v>
      </c>
      <c r="J1203">
        <v>60103907</v>
      </c>
      <c r="K1203" t="s">
        <v>3460</v>
      </c>
      <c r="L1203" t="s">
        <v>12</v>
      </c>
      <c r="M1203" t="s">
        <v>11</v>
      </c>
      <c r="N1203">
        <v>5</v>
      </c>
      <c r="O1203" t="s">
        <v>3459</v>
      </c>
      <c r="P1203" t="s">
        <v>3458</v>
      </c>
      <c r="Q1203" t="s">
        <v>3457</v>
      </c>
      <c r="R1203" s="7">
        <v>37622</v>
      </c>
      <c r="S1203" s="8">
        <f t="shared" si="152"/>
        <v>2003</v>
      </c>
      <c r="T1203" s="8">
        <v>2003</v>
      </c>
      <c r="U1203" s="8">
        <f t="shared" si="153"/>
        <v>19</v>
      </c>
      <c r="V1203" s="7">
        <v>37681</v>
      </c>
      <c r="W1203" t="s">
        <v>1207</v>
      </c>
      <c r="X1203" s="2">
        <v>0.21099999999999999</v>
      </c>
      <c r="Y1203" s="6">
        <f t="shared" si="150"/>
        <v>5.6325244921384904E-3</v>
      </c>
      <c r="AA1203">
        <v>9168516</v>
      </c>
      <c r="AB1203">
        <v>18936</v>
      </c>
      <c r="AD1203" t="s">
        <v>6</v>
      </c>
      <c r="AE1203" t="s">
        <v>2994</v>
      </c>
      <c r="AF1203">
        <v>3</v>
      </c>
      <c r="AH1203" t="s">
        <v>3456</v>
      </c>
      <c r="AI1203" t="s">
        <v>3455</v>
      </c>
      <c r="AJ1203" t="s">
        <v>3454</v>
      </c>
      <c r="AK1203" t="s">
        <v>3453</v>
      </c>
      <c r="AL1203">
        <v>1</v>
      </c>
      <c r="AM1203" s="5">
        <f t="shared" si="154"/>
        <v>5.2631578947368418E-2</v>
      </c>
      <c r="AN1203" s="4">
        <f t="shared" si="151"/>
        <v>7.9714621654476962E-5</v>
      </c>
      <c r="AO1203" s="3"/>
      <c r="AP1203">
        <v>0</v>
      </c>
      <c r="AR1203" t="s">
        <v>1</v>
      </c>
      <c r="AT1203" s="2">
        <v>0.52500000000000002</v>
      </c>
      <c r="AU1203" s="1">
        <f t="shared" si="155"/>
        <v>0.39666815309932862</v>
      </c>
      <c r="AV1203" s="1">
        <f t="shared" si="156"/>
        <v>0.28561195568964837</v>
      </c>
      <c r="AW1203" s="1">
        <f t="shared" si="157"/>
        <v>0.17455575827996808</v>
      </c>
    </row>
    <row r="1204" spans="1:49" x14ac:dyDescent="0.2">
      <c r="A1204">
        <v>1202</v>
      </c>
      <c r="B1204" t="s">
        <v>3452</v>
      </c>
      <c r="C1204" t="s">
        <v>3451</v>
      </c>
      <c r="F1204" t="s">
        <v>3450</v>
      </c>
      <c r="G1204" t="s">
        <v>16</v>
      </c>
      <c r="H1204" t="s">
        <v>15</v>
      </c>
      <c r="I1204" t="s">
        <v>3449</v>
      </c>
      <c r="J1204" t="s">
        <v>3448</v>
      </c>
      <c r="K1204" t="s">
        <v>3447</v>
      </c>
      <c r="L1204" t="s">
        <v>3446</v>
      </c>
      <c r="M1204" t="s">
        <v>185</v>
      </c>
      <c r="N1204">
        <v>2</v>
      </c>
      <c r="O1204" t="s">
        <v>3445</v>
      </c>
      <c r="P1204" t="s">
        <v>3444</v>
      </c>
      <c r="Q1204" t="s">
        <v>3443</v>
      </c>
      <c r="R1204" s="7">
        <v>37622</v>
      </c>
      <c r="S1204" s="8">
        <f t="shared" si="152"/>
        <v>2003</v>
      </c>
      <c r="T1204" s="8">
        <v>2003</v>
      </c>
      <c r="U1204" s="8">
        <f t="shared" si="153"/>
        <v>19</v>
      </c>
      <c r="V1204" s="7">
        <v>37803</v>
      </c>
      <c r="W1204" t="s">
        <v>2950</v>
      </c>
      <c r="X1204" s="2">
        <v>2.3759999999999999</v>
      </c>
      <c r="Y1204" s="6">
        <f t="shared" si="150"/>
        <v>6.3425963001521576E-2</v>
      </c>
      <c r="AA1204" t="s">
        <v>2949</v>
      </c>
      <c r="AB1204">
        <v>26765</v>
      </c>
      <c r="AC1204">
        <v>15384357</v>
      </c>
      <c r="AD1204" t="s">
        <v>6</v>
      </c>
      <c r="AE1204">
        <v>591</v>
      </c>
      <c r="AF1204" t="s">
        <v>370</v>
      </c>
      <c r="AH1204" t="s">
        <v>3442</v>
      </c>
      <c r="AI1204" t="s">
        <v>3441</v>
      </c>
      <c r="AJ1204" t="s">
        <v>3440</v>
      </c>
      <c r="AK1204" t="s">
        <v>3439</v>
      </c>
      <c r="AL1204">
        <v>20</v>
      </c>
      <c r="AM1204" s="5">
        <f t="shared" si="154"/>
        <v>1.0526315789473684</v>
      </c>
      <c r="AN1204" s="4">
        <f t="shared" si="151"/>
        <v>1.5942924330895395E-3</v>
      </c>
      <c r="AO1204" s="3"/>
      <c r="AP1204">
        <v>0</v>
      </c>
      <c r="AR1204" t="s">
        <v>1</v>
      </c>
      <c r="AT1204" s="2">
        <v>5.8739999999999997</v>
      </c>
      <c r="AU1204" s="1">
        <f t="shared" si="155"/>
        <v>4.4876461830991961</v>
      </c>
      <c r="AV1204" s="1">
        <f t="shared" si="156"/>
        <v>3.2510127717305557</v>
      </c>
      <c r="AW1204" s="1">
        <f t="shared" si="157"/>
        <v>2.0143793603619153</v>
      </c>
    </row>
    <row r="1205" spans="1:49" x14ac:dyDescent="0.2">
      <c r="A1205">
        <v>1203</v>
      </c>
      <c r="B1205" t="s">
        <v>3438</v>
      </c>
      <c r="C1205" t="s">
        <v>3437</v>
      </c>
      <c r="E1205">
        <v>12848357</v>
      </c>
      <c r="F1205" t="s">
        <v>3436</v>
      </c>
      <c r="G1205" t="s">
        <v>16</v>
      </c>
      <c r="H1205" t="s">
        <v>15</v>
      </c>
      <c r="I1205" t="s">
        <v>3435</v>
      </c>
      <c r="J1205" t="s">
        <v>3434</v>
      </c>
      <c r="K1205" t="s">
        <v>3433</v>
      </c>
      <c r="L1205" t="s">
        <v>3432</v>
      </c>
      <c r="M1205" t="s">
        <v>3431</v>
      </c>
      <c r="N1205">
        <v>5</v>
      </c>
      <c r="O1205" t="s">
        <v>3430</v>
      </c>
      <c r="P1205" t="s">
        <v>3429</v>
      </c>
      <c r="Q1205" t="s">
        <v>3428</v>
      </c>
      <c r="R1205" s="7">
        <v>37622</v>
      </c>
      <c r="S1205" s="8">
        <f t="shared" si="152"/>
        <v>2003</v>
      </c>
      <c r="T1205" s="8">
        <v>2003</v>
      </c>
      <c r="U1205" s="8">
        <f t="shared" si="153"/>
        <v>19</v>
      </c>
      <c r="V1205" s="7">
        <v>37803</v>
      </c>
      <c r="W1205" t="s">
        <v>3427</v>
      </c>
      <c r="X1205" s="2">
        <v>1.1479999999999999</v>
      </c>
      <c r="Y1205" s="6">
        <f t="shared" si="150"/>
        <v>3.0645204345853019E-2</v>
      </c>
      <c r="AA1205">
        <v>189294</v>
      </c>
      <c r="AB1205">
        <v>16318</v>
      </c>
      <c r="AC1205">
        <v>15582531</v>
      </c>
      <c r="AD1205" t="s">
        <v>6</v>
      </c>
      <c r="AE1205">
        <v>50</v>
      </c>
      <c r="AF1205">
        <v>7</v>
      </c>
      <c r="AH1205" t="s">
        <v>3426</v>
      </c>
      <c r="AI1205" t="s">
        <v>3425</v>
      </c>
      <c r="AJ1205" t="s">
        <v>3424</v>
      </c>
      <c r="AK1205" t="s">
        <v>3423</v>
      </c>
      <c r="AL1205">
        <v>31</v>
      </c>
      <c r="AM1205" s="5">
        <f t="shared" si="154"/>
        <v>1.631578947368421</v>
      </c>
      <c r="AN1205" s="4">
        <f t="shared" si="151"/>
        <v>2.4711532712887859E-3</v>
      </c>
      <c r="AO1205" s="3"/>
      <c r="AP1205">
        <v>0</v>
      </c>
      <c r="AQ1205" t="s">
        <v>3422</v>
      </c>
      <c r="AR1205" t="s">
        <v>1</v>
      </c>
      <c r="AS1205" t="s">
        <v>3421</v>
      </c>
      <c r="AT1205" s="2" t="s">
        <v>0</v>
      </c>
      <c r="AU1205" s="1">
        <f t="shared" si="155"/>
        <v>2.2192989023483749</v>
      </c>
      <c r="AV1205" s="1">
        <f t="shared" si="156"/>
        <v>1.65581788085709</v>
      </c>
      <c r="AW1205" s="1">
        <f t="shared" si="157"/>
        <v>1.0923368593658056</v>
      </c>
    </row>
    <row r="1206" spans="1:49" x14ac:dyDescent="0.2">
      <c r="A1206">
        <v>1204</v>
      </c>
      <c r="B1206" t="s">
        <v>3420</v>
      </c>
      <c r="C1206" t="s">
        <v>3419</v>
      </c>
      <c r="F1206" t="s">
        <v>3418</v>
      </c>
      <c r="G1206" t="s">
        <v>16</v>
      </c>
      <c r="H1206" t="s">
        <v>15</v>
      </c>
      <c r="I1206" t="s">
        <v>3417</v>
      </c>
      <c r="J1206">
        <v>60011055</v>
      </c>
      <c r="K1206" t="s">
        <v>3416</v>
      </c>
      <c r="L1206" t="s">
        <v>3415</v>
      </c>
      <c r="M1206" t="s">
        <v>357</v>
      </c>
      <c r="N1206">
        <v>7</v>
      </c>
      <c r="O1206" t="s">
        <v>3414</v>
      </c>
      <c r="P1206" t="s">
        <v>3413</v>
      </c>
      <c r="Q1206" t="s">
        <v>3412</v>
      </c>
      <c r="R1206" s="7">
        <v>37622</v>
      </c>
      <c r="S1206" s="8">
        <f t="shared" si="152"/>
        <v>2003</v>
      </c>
      <c r="T1206" s="8">
        <v>2003</v>
      </c>
      <c r="U1206" s="8">
        <f t="shared" si="153"/>
        <v>19</v>
      </c>
      <c r="V1206" s="7">
        <v>2003</v>
      </c>
      <c r="W1206" t="s">
        <v>3411</v>
      </c>
      <c r="X1206" s="2">
        <v>0.251</v>
      </c>
      <c r="Y1206" s="6">
        <f t="shared" si="150"/>
        <v>6.7003016470462617E-3</v>
      </c>
      <c r="AA1206">
        <v>1468030</v>
      </c>
      <c r="AB1206">
        <v>29679</v>
      </c>
      <c r="AC1206">
        <v>10964681</v>
      </c>
      <c r="AD1206" t="s">
        <v>6</v>
      </c>
      <c r="AE1206">
        <v>22</v>
      </c>
      <c r="AF1206">
        <v>1</v>
      </c>
      <c r="AH1206" t="s">
        <v>3410</v>
      </c>
      <c r="AI1206" t="s">
        <v>3409</v>
      </c>
      <c r="AJ1206" t="s">
        <v>3408</v>
      </c>
      <c r="AK1206" t="s">
        <v>3407</v>
      </c>
      <c r="AL1206">
        <v>9</v>
      </c>
      <c r="AM1206" s="5">
        <f t="shared" si="154"/>
        <v>0.47368421052631576</v>
      </c>
      <c r="AN1206" s="4">
        <f t="shared" si="151"/>
        <v>7.1743159489029266E-4</v>
      </c>
      <c r="AO1206" s="3"/>
      <c r="AP1206">
        <v>0</v>
      </c>
      <c r="AQ1206" t="s">
        <v>211</v>
      </c>
      <c r="AR1206" t="s">
        <v>1</v>
      </c>
      <c r="AS1206" t="s">
        <v>3406</v>
      </c>
      <c r="AT1206" s="2">
        <v>1.087</v>
      </c>
      <c r="AU1206" s="1">
        <f t="shared" si="155"/>
        <v>0.49054406313994703</v>
      </c>
      <c r="AV1206" s="1">
        <f t="shared" si="156"/>
        <v>0.37088666209682769</v>
      </c>
      <c r="AW1206" s="1">
        <f t="shared" si="157"/>
        <v>0.2512292610537083</v>
      </c>
    </row>
    <row r="1207" spans="1:49" x14ac:dyDescent="0.2">
      <c r="A1207">
        <v>1205</v>
      </c>
      <c r="B1207" t="s">
        <v>3405</v>
      </c>
      <c r="C1207" t="s">
        <v>3404</v>
      </c>
      <c r="D1207" t="s">
        <v>3403</v>
      </c>
      <c r="F1207" t="s">
        <v>3402</v>
      </c>
      <c r="G1207" t="s">
        <v>16</v>
      </c>
      <c r="H1207" t="s">
        <v>15</v>
      </c>
      <c r="I1207" t="s">
        <v>3401</v>
      </c>
      <c r="J1207" t="s">
        <v>3400</v>
      </c>
      <c r="K1207" t="s">
        <v>3399</v>
      </c>
      <c r="L1207" t="s">
        <v>3398</v>
      </c>
      <c r="M1207" t="s">
        <v>3397</v>
      </c>
      <c r="N1207">
        <v>3</v>
      </c>
      <c r="O1207" t="s">
        <v>3396</v>
      </c>
      <c r="P1207" t="s">
        <v>3395</v>
      </c>
      <c r="Q1207" t="s">
        <v>3394</v>
      </c>
      <c r="R1207" s="7">
        <v>37622</v>
      </c>
      <c r="S1207" s="8">
        <f t="shared" si="152"/>
        <v>2003</v>
      </c>
      <c r="T1207" s="8">
        <v>2003</v>
      </c>
      <c r="U1207" s="8">
        <f t="shared" si="153"/>
        <v>19</v>
      </c>
      <c r="V1207" s="7">
        <v>37834</v>
      </c>
      <c r="W1207" t="s">
        <v>3393</v>
      </c>
      <c r="X1207" s="2">
        <v>1.1359999999999999</v>
      </c>
      <c r="Y1207" s="6">
        <f t="shared" si="150"/>
        <v>3.0324871199380689E-2</v>
      </c>
      <c r="AA1207">
        <v>1676105</v>
      </c>
      <c r="AB1207">
        <v>110486</v>
      </c>
      <c r="AD1207" t="s">
        <v>6</v>
      </c>
      <c r="AE1207">
        <v>91</v>
      </c>
      <c r="AF1207">
        <v>8</v>
      </c>
      <c r="AH1207" t="s">
        <v>3392</v>
      </c>
      <c r="AI1207" t="s">
        <v>3391</v>
      </c>
      <c r="AJ1207" t="s">
        <v>3390</v>
      </c>
      <c r="AK1207" t="s">
        <v>3389</v>
      </c>
      <c r="AL1207">
        <v>67</v>
      </c>
      <c r="AM1207" s="5">
        <f t="shared" si="154"/>
        <v>3.5263157894736841</v>
      </c>
      <c r="AN1207" s="4">
        <f t="shared" si="151"/>
        <v>5.340879650849957E-3</v>
      </c>
      <c r="AO1207" s="3"/>
      <c r="AP1207">
        <v>0</v>
      </c>
      <c r="AQ1207" t="s">
        <v>3388</v>
      </c>
      <c r="AR1207" t="s">
        <v>1</v>
      </c>
      <c r="AS1207" t="s">
        <v>3387</v>
      </c>
      <c r="AT1207" s="2" t="s">
        <v>0</v>
      </c>
      <c r="AU1207" s="1">
        <f t="shared" si="155"/>
        <v>2.2829673734821467</v>
      </c>
      <c r="AV1207" s="1">
        <f t="shared" si="156"/>
        <v>1.7832875425115322</v>
      </c>
      <c r="AW1207" s="1">
        <f t="shared" si="157"/>
        <v>1.2836077115409175</v>
      </c>
    </row>
    <row r="1208" spans="1:49" x14ac:dyDescent="0.2">
      <c r="A1208">
        <v>1206</v>
      </c>
      <c r="B1208" t="s">
        <v>3386</v>
      </c>
      <c r="F1208" t="s">
        <v>3385</v>
      </c>
      <c r="G1208" t="s">
        <v>16</v>
      </c>
      <c r="H1208" t="s">
        <v>15</v>
      </c>
      <c r="I1208" t="s">
        <v>3384</v>
      </c>
      <c r="N1208">
        <v>3</v>
      </c>
      <c r="O1208" t="s">
        <v>3383</v>
      </c>
      <c r="P1208" t="s">
        <v>3382</v>
      </c>
      <c r="Q1208" t="s">
        <v>2539</v>
      </c>
      <c r="R1208" s="7">
        <v>37622</v>
      </c>
      <c r="S1208" s="8">
        <f t="shared" si="152"/>
        <v>2003</v>
      </c>
      <c r="T1208" s="8">
        <v>2003</v>
      </c>
      <c r="U1208" s="8">
        <f t="shared" si="153"/>
        <v>19</v>
      </c>
      <c r="V1208" s="7">
        <v>37773</v>
      </c>
      <c r="W1208" t="s">
        <v>3381</v>
      </c>
      <c r="X1208" s="2">
        <v>0.14299999999999999</v>
      </c>
      <c r="Y1208" s="6">
        <f t="shared" si="150"/>
        <v>3.8173033287952803E-3</v>
      </c>
      <c r="AA1208">
        <v>10050388</v>
      </c>
      <c r="AB1208">
        <v>96848</v>
      </c>
      <c r="AD1208" t="s">
        <v>6</v>
      </c>
      <c r="AE1208">
        <v>18</v>
      </c>
      <c r="AF1208">
        <v>3</v>
      </c>
      <c r="AH1208">
        <v>256</v>
      </c>
      <c r="AL1208">
        <v>1</v>
      </c>
      <c r="AM1208" s="5">
        <f t="shared" si="154"/>
        <v>5.2631578947368418E-2</v>
      </c>
      <c r="AN1208" s="4">
        <f t="shared" si="151"/>
        <v>7.9714621654476962E-5</v>
      </c>
      <c r="AO1208" s="3"/>
      <c r="AP1208">
        <v>0</v>
      </c>
      <c r="AR1208" t="s">
        <v>1</v>
      </c>
      <c r="AT1208" s="2" t="s">
        <v>0</v>
      </c>
      <c r="AU1208" s="1">
        <f t="shared" si="155"/>
        <v>0.26960267166530394</v>
      </c>
      <c r="AV1208" s="1">
        <f t="shared" si="156"/>
        <v>0.19485089752248785</v>
      </c>
      <c r="AW1208" s="1">
        <f t="shared" si="157"/>
        <v>0.12009912337967178</v>
      </c>
    </row>
    <row r="1209" spans="1:49" x14ac:dyDescent="0.2">
      <c r="A1209">
        <v>1207</v>
      </c>
      <c r="B1209" t="s">
        <v>3380</v>
      </c>
      <c r="F1209" t="s">
        <v>3379</v>
      </c>
      <c r="G1209" t="s">
        <v>16</v>
      </c>
      <c r="H1209" t="s">
        <v>15</v>
      </c>
      <c r="I1209" t="s">
        <v>3378</v>
      </c>
      <c r="J1209">
        <v>60008435</v>
      </c>
      <c r="K1209" t="s">
        <v>2391</v>
      </c>
      <c r="L1209" t="s">
        <v>2390</v>
      </c>
      <c r="M1209" t="s">
        <v>11</v>
      </c>
      <c r="N1209">
        <v>2</v>
      </c>
      <c r="O1209" t="s">
        <v>3377</v>
      </c>
      <c r="P1209" t="s">
        <v>3376</v>
      </c>
      <c r="Q1209" t="s">
        <v>3375</v>
      </c>
      <c r="R1209" s="7">
        <v>37622</v>
      </c>
      <c r="S1209" s="8">
        <f t="shared" si="152"/>
        <v>2003</v>
      </c>
      <c r="T1209" s="8">
        <v>2003</v>
      </c>
      <c r="U1209" s="8">
        <f t="shared" si="153"/>
        <v>19</v>
      </c>
      <c r="V1209" s="7">
        <v>37653</v>
      </c>
      <c r="W1209" t="s">
        <v>1207</v>
      </c>
      <c r="X1209" s="2">
        <v>0.21099999999999999</v>
      </c>
      <c r="Y1209" s="6">
        <f t="shared" si="150"/>
        <v>5.6325244921384904E-3</v>
      </c>
      <c r="AA1209">
        <v>9168516</v>
      </c>
      <c r="AB1209">
        <v>18936</v>
      </c>
      <c r="AD1209" t="s">
        <v>6</v>
      </c>
      <c r="AE1209" t="s">
        <v>2994</v>
      </c>
      <c r="AF1209">
        <v>2</v>
      </c>
      <c r="AH1209" t="s">
        <v>3374</v>
      </c>
      <c r="AI1209" t="s">
        <v>3373</v>
      </c>
      <c r="AJ1209" t="s">
        <v>3372</v>
      </c>
      <c r="AK1209" t="s">
        <v>3371</v>
      </c>
      <c r="AL1209">
        <v>0</v>
      </c>
      <c r="AM1209" s="5">
        <f t="shared" si="154"/>
        <v>0</v>
      </c>
      <c r="AN1209" s="4">
        <f t="shared" si="151"/>
        <v>0</v>
      </c>
      <c r="AO1209" s="3"/>
      <c r="AP1209">
        <v>0</v>
      </c>
      <c r="AR1209" t="s">
        <v>1</v>
      </c>
      <c r="AT1209" s="2">
        <v>0.52500000000000002</v>
      </c>
      <c r="AU1209" s="1">
        <f t="shared" si="155"/>
        <v>0.39427671444969431</v>
      </c>
      <c r="AV1209" s="1">
        <f t="shared" si="156"/>
        <v>0.28162622460692455</v>
      </c>
      <c r="AW1209" s="1">
        <f t="shared" si="157"/>
        <v>0.1689757347641547</v>
      </c>
    </row>
    <row r="1210" spans="1:49" x14ac:dyDescent="0.2">
      <c r="A1210">
        <v>1208</v>
      </c>
      <c r="B1210" t="s">
        <v>3370</v>
      </c>
      <c r="F1210" t="s">
        <v>3369</v>
      </c>
      <c r="G1210" t="s">
        <v>16</v>
      </c>
      <c r="H1210" t="s">
        <v>15</v>
      </c>
      <c r="I1210" t="s">
        <v>3368</v>
      </c>
      <c r="J1210">
        <v>60032345</v>
      </c>
      <c r="K1210" t="s">
        <v>3367</v>
      </c>
      <c r="L1210" t="s">
        <v>3366</v>
      </c>
      <c r="M1210" t="s">
        <v>11</v>
      </c>
      <c r="N1210">
        <v>3</v>
      </c>
      <c r="O1210" t="s">
        <v>3365</v>
      </c>
      <c r="P1210" t="s">
        <v>3364</v>
      </c>
      <c r="Q1210" t="s">
        <v>3363</v>
      </c>
      <c r="R1210" s="7">
        <v>37622</v>
      </c>
      <c r="S1210" s="8">
        <f t="shared" si="152"/>
        <v>2003</v>
      </c>
      <c r="T1210" s="8">
        <v>2003</v>
      </c>
      <c r="U1210" s="8">
        <f t="shared" si="153"/>
        <v>19</v>
      </c>
      <c r="V1210" s="7">
        <v>37653</v>
      </c>
      <c r="W1210" t="s">
        <v>1207</v>
      </c>
      <c r="X1210" s="2">
        <v>0.21099999999999999</v>
      </c>
      <c r="Y1210" s="6">
        <f t="shared" si="150"/>
        <v>5.6325244921384904E-3</v>
      </c>
      <c r="AA1210">
        <v>9168516</v>
      </c>
      <c r="AB1210">
        <v>18936</v>
      </c>
      <c r="AD1210" t="s">
        <v>6</v>
      </c>
      <c r="AE1210" t="s">
        <v>2994</v>
      </c>
      <c r="AF1210">
        <v>2</v>
      </c>
      <c r="AH1210" t="s">
        <v>3362</v>
      </c>
      <c r="AI1210" t="s">
        <v>3361</v>
      </c>
      <c r="AJ1210" t="s">
        <v>3360</v>
      </c>
      <c r="AK1210" t="s">
        <v>3359</v>
      </c>
      <c r="AL1210">
        <v>0</v>
      </c>
      <c r="AM1210" s="5">
        <f t="shared" si="154"/>
        <v>0</v>
      </c>
      <c r="AN1210" s="4">
        <f t="shared" si="151"/>
        <v>0</v>
      </c>
      <c r="AO1210" s="3"/>
      <c r="AP1210">
        <v>0</v>
      </c>
      <c r="AR1210" t="s">
        <v>1</v>
      </c>
      <c r="AT1210" s="2">
        <v>0.52500000000000002</v>
      </c>
      <c r="AU1210" s="1">
        <f t="shared" si="155"/>
        <v>0.39427671444969431</v>
      </c>
      <c r="AV1210" s="1">
        <f t="shared" si="156"/>
        <v>0.28162622460692455</v>
      </c>
      <c r="AW1210" s="1">
        <f t="shared" si="157"/>
        <v>0.1689757347641547</v>
      </c>
    </row>
    <row r="1211" spans="1:49" x14ac:dyDescent="0.2">
      <c r="A1211">
        <v>1209</v>
      </c>
      <c r="B1211" t="s">
        <v>3358</v>
      </c>
      <c r="C1211" t="s">
        <v>3357</v>
      </c>
      <c r="F1211" t="s">
        <v>3356</v>
      </c>
      <c r="G1211" t="s">
        <v>16</v>
      </c>
      <c r="H1211" t="s">
        <v>15</v>
      </c>
      <c r="I1211" t="s">
        <v>3355</v>
      </c>
      <c r="J1211">
        <v>60027090</v>
      </c>
      <c r="K1211" t="s">
        <v>1822</v>
      </c>
      <c r="L1211" t="s">
        <v>1821</v>
      </c>
      <c r="M1211" t="s">
        <v>323</v>
      </c>
      <c r="N1211">
        <v>2</v>
      </c>
      <c r="O1211" t="s">
        <v>3354</v>
      </c>
      <c r="P1211" t="s">
        <v>3353</v>
      </c>
      <c r="Q1211" t="s">
        <v>1818</v>
      </c>
      <c r="R1211" s="7">
        <v>37622</v>
      </c>
      <c r="S1211" s="8">
        <f t="shared" si="152"/>
        <v>2003</v>
      </c>
      <c r="T1211" s="8">
        <v>2003</v>
      </c>
      <c r="U1211" s="8">
        <f t="shared" si="153"/>
        <v>19</v>
      </c>
      <c r="V1211" s="7">
        <v>37834</v>
      </c>
      <c r="W1211" t="s">
        <v>711</v>
      </c>
      <c r="X1211" s="2">
        <v>0.92900000000000005</v>
      </c>
      <c r="Y1211" s="6">
        <f t="shared" si="150"/>
        <v>2.4799124422732979E-2</v>
      </c>
      <c r="AA1211">
        <v>10897798</v>
      </c>
      <c r="AB1211">
        <v>18896</v>
      </c>
      <c r="AD1211" t="s">
        <v>6</v>
      </c>
      <c r="AE1211">
        <v>7</v>
      </c>
      <c r="AF1211">
        <v>8</v>
      </c>
      <c r="AH1211" t="s">
        <v>3352</v>
      </c>
      <c r="AI1211" t="s">
        <v>3351</v>
      </c>
      <c r="AJ1211" t="s">
        <v>3350</v>
      </c>
      <c r="AK1211" t="s">
        <v>3349</v>
      </c>
      <c r="AL1211">
        <v>12</v>
      </c>
      <c r="AM1211" s="5">
        <f t="shared" si="154"/>
        <v>0.63157894736842102</v>
      </c>
      <c r="AN1211" s="4">
        <f t="shared" si="151"/>
        <v>9.5657545985372366E-4</v>
      </c>
      <c r="AO1211" s="3"/>
      <c r="AP1211">
        <v>0</v>
      </c>
      <c r="AR1211" t="s">
        <v>1</v>
      </c>
      <c r="AT1211" s="2">
        <v>3.4359999999999999</v>
      </c>
      <c r="AU1211" s="1">
        <f t="shared" si="155"/>
        <v>1.7646359733869201</v>
      </c>
      <c r="AV1211" s="1">
        <f t="shared" si="156"/>
        <v>1.2877849941293351</v>
      </c>
      <c r="AW1211" s="1">
        <f t="shared" si="157"/>
        <v>0.81093401487174999</v>
      </c>
    </row>
    <row r="1212" spans="1:49" x14ac:dyDescent="0.2">
      <c r="A1212">
        <v>1210</v>
      </c>
      <c r="B1212" t="s">
        <v>3348</v>
      </c>
      <c r="F1212" t="s">
        <v>3347</v>
      </c>
      <c r="G1212" t="s">
        <v>16</v>
      </c>
      <c r="H1212" t="s">
        <v>15</v>
      </c>
      <c r="I1212" t="s">
        <v>3346</v>
      </c>
      <c r="J1212" t="s">
        <v>3345</v>
      </c>
      <c r="K1212" t="s">
        <v>3344</v>
      </c>
      <c r="L1212" t="s">
        <v>3343</v>
      </c>
      <c r="M1212" t="s">
        <v>39</v>
      </c>
      <c r="N1212">
        <v>3</v>
      </c>
      <c r="O1212" t="s">
        <v>3342</v>
      </c>
      <c r="P1212" t="s">
        <v>3341</v>
      </c>
      <c r="Q1212" t="s">
        <v>3340</v>
      </c>
      <c r="R1212" s="7">
        <v>37622</v>
      </c>
      <c r="S1212" s="8">
        <f t="shared" si="152"/>
        <v>2003</v>
      </c>
      <c r="T1212" s="8">
        <v>2003</v>
      </c>
      <c r="U1212" s="8">
        <f t="shared" si="153"/>
        <v>19</v>
      </c>
      <c r="V1212" s="7">
        <v>37653</v>
      </c>
      <c r="W1212" t="s">
        <v>2840</v>
      </c>
      <c r="X1212" s="2">
        <v>0.182</v>
      </c>
      <c r="Y1212" s="6">
        <f t="shared" si="150"/>
        <v>4.8583860548303574E-3</v>
      </c>
      <c r="AA1212">
        <v>9168524</v>
      </c>
      <c r="AB1212">
        <v>26075</v>
      </c>
      <c r="AD1212" t="s">
        <v>6</v>
      </c>
      <c r="AE1212" t="s">
        <v>2839</v>
      </c>
      <c r="AF1212">
        <v>2</v>
      </c>
      <c r="AH1212" t="s">
        <v>3339</v>
      </c>
      <c r="AI1212" t="s">
        <v>3338</v>
      </c>
      <c r="AJ1212" t="s">
        <v>3337</v>
      </c>
      <c r="AK1212" t="s">
        <v>3336</v>
      </c>
      <c r="AL1212">
        <v>0</v>
      </c>
      <c r="AM1212" s="5">
        <f t="shared" si="154"/>
        <v>0</v>
      </c>
      <c r="AN1212" s="4">
        <f t="shared" si="151"/>
        <v>0</v>
      </c>
      <c r="AO1212" s="3"/>
      <c r="AP1212">
        <v>0</v>
      </c>
      <c r="AR1212" t="s">
        <v>1</v>
      </c>
      <c r="AT1212" s="2">
        <v>0.35199999999999998</v>
      </c>
      <c r="AU1212" s="1">
        <f t="shared" si="155"/>
        <v>0.340087023838125</v>
      </c>
      <c r="AV1212" s="1">
        <f t="shared" si="156"/>
        <v>0.24291930274151788</v>
      </c>
      <c r="AW1212" s="1">
        <f t="shared" si="157"/>
        <v>0.14575158164491073</v>
      </c>
    </row>
    <row r="1213" spans="1:49" x14ac:dyDescent="0.2">
      <c r="A1213">
        <v>1211</v>
      </c>
      <c r="B1213" t="s">
        <v>3335</v>
      </c>
      <c r="C1213" t="s">
        <v>3334</v>
      </c>
      <c r="D1213" t="s">
        <v>3333</v>
      </c>
      <c r="F1213" t="s">
        <v>3332</v>
      </c>
      <c r="G1213" t="s">
        <v>16</v>
      </c>
      <c r="H1213" t="s">
        <v>15</v>
      </c>
      <c r="I1213" t="s">
        <v>3331</v>
      </c>
      <c r="J1213" t="s">
        <v>3330</v>
      </c>
      <c r="K1213" t="s">
        <v>3329</v>
      </c>
      <c r="L1213" t="s">
        <v>3328</v>
      </c>
      <c r="M1213" t="s">
        <v>1880</v>
      </c>
      <c r="N1213">
        <v>8</v>
      </c>
      <c r="O1213" t="s">
        <v>3327</v>
      </c>
      <c r="P1213" t="s">
        <v>3326</v>
      </c>
      <c r="Q1213" t="s">
        <v>3325</v>
      </c>
      <c r="R1213" s="7">
        <v>37622</v>
      </c>
      <c r="S1213" s="8">
        <f t="shared" si="152"/>
        <v>2003</v>
      </c>
      <c r="T1213" s="8">
        <v>2003</v>
      </c>
      <c r="U1213" s="8">
        <f t="shared" si="153"/>
        <v>19</v>
      </c>
      <c r="V1213" s="7" t="s">
        <v>2811</v>
      </c>
      <c r="W1213" t="s">
        <v>2810</v>
      </c>
      <c r="X1213" s="2">
        <v>0.90400000000000003</v>
      </c>
      <c r="Y1213" s="6">
        <f t="shared" si="150"/>
        <v>2.4131763700915621E-2</v>
      </c>
      <c r="AA1213">
        <v>2578972</v>
      </c>
      <c r="AB1213">
        <v>24537</v>
      </c>
      <c r="AD1213" t="s">
        <v>6</v>
      </c>
      <c r="AE1213" t="s">
        <v>2809</v>
      </c>
      <c r="AH1213" t="s">
        <v>3324</v>
      </c>
      <c r="AI1213" t="s">
        <v>3323</v>
      </c>
      <c r="AJ1213" t="s">
        <v>3322</v>
      </c>
      <c r="AK1213" t="s">
        <v>3321</v>
      </c>
      <c r="AL1213">
        <v>88</v>
      </c>
      <c r="AM1213" s="5">
        <f t="shared" si="154"/>
        <v>4.6315789473684212</v>
      </c>
      <c r="AN1213" s="4">
        <f t="shared" si="151"/>
        <v>7.0148867055939736E-3</v>
      </c>
      <c r="AO1213" s="3"/>
      <c r="AP1213">
        <v>0</v>
      </c>
      <c r="AQ1213" t="s">
        <v>3320</v>
      </c>
      <c r="AR1213" t="s">
        <v>1</v>
      </c>
      <c r="AS1213" t="s">
        <v>3319</v>
      </c>
      <c r="AT1213" s="2" t="s">
        <v>0</v>
      </c>
      <c r="AU1213" s="1">
        <f t="shared" si="155"/>
        <v>1.8996700602319128</v>
      </c>
      <c r="AV1213" s="1">
        <f t="shared" si="156"/>
        <v>1.5573325203254798</v>
      </c>
      <c r="AW1213" s="1">
        <f t="shared" si="157"/>
        <v>1.2149949804190467</v>
      </c>
    </row>
    <row r="1214" spans="1:49" x14ac:dyDescent="0.2">
      <c r="A1214">
        <v>1212</v>
      </c>
      <c r="B1214" t="s">
        <v>3318</v>
      </c>
      <c r="C1214" t="s">
        <v>3317</v>
      </c>
      <c r="F1214" t="s">
        <v>3316</v>
      </c>
      <c r="G1214" t="s">
        <v>16</v>
      </c>
      <c r="H1214" t="s">
        <v>15</v>
      </c>
      <c r="I1214" t="s">
        <v>3315</v>
      </c>
      <c r="J1214" t="s">
        <v>3314</v>
      </c>
      <c r="K1214" t="s">
        <v>3313</v>
      </c>
      <c r="L1214" t="s">
        <v>3312</v>
      </c>
      <c r="M1214" t="s">
        <v>3311</v>
      </c>
      <c r="N1214">
        <v>7</v>
      </c>
      <c r="O1214" t="s">
        <v>3310</v>
      </c>
      <c r="P1214" t="s">
        <v>3309</v>
      </c>
      <c r="Q1214" t="s">
        <v>3308</v>
      </c>
      <c r="R1214" s="7">
        <v>37622</v>
      </c>
      <c r="S1214" s="8">
        <f t="shared" si="152"/>
        <v>2003</v>
      </c>
      <c r="T1214" s="8">
        <v>2003</v>
      </c>
      <c r="U1214" s="8">
        <f t="shared" si="153"/>
        <v>19</v>
      </c>
      <c r="V1214" s="7">
        <v>37622</v>
      </c>
      <c r="W1214" t="s">
        <v>2950</v>
      </c>
      <c r="X1214" s="2">
        <v>2.3759999999999999</v>
      </c>
      <c r="Y1214" s="6">
        <f t="shared" si="150"/>
        <v>6.3425963001521576E-2</v>
      </c>
      <c r="AA1214" t="s">
        <v>2949</v>
      </c>
      <c r="AB1214">
        <v>26765</v>
      </c>
      <c r="AC1214">
        <v>15384357</v>
      </c>
      <c r="AD1214" t="s">
        <v>6</v>
      </c>
      <c r="AE1214">
        <v>582</v>
      </c>
      <c r="AF1214" t="s">
        <v>662</v>
      </c>
      <c r="AI1214" t="s">
        <v>3307</v>
      </c>
      <c r="AJ1214" t="s">
        <v>3306</v>
      </c>
      <c r="AK1214" t="s">
        <v>3305</v>
      </c>
      <c r="AL1214">
        <v>78</v>
      </c>
      <c r="AM1214" s="5">
        <f t="shared" si="154"/>
        <v>4.1052631578947372</v>
      </c>
      <c r="AN1214" s="4">
        <f t="shared" si="151"/>
        <v>6.2177404890492042E-3</v>
      </c>
      <c r="AO1214" s="3"/>
      <c r="AP1214">
        <v>1</v>
      </c>
      <c r="AQ1214" t="s">
        <v>3304</v>
      </c>
      <c r="AR1214" t="s">
        <v>1</v>
      </c>
      <c r="AS1214" t="s">
        <v>3303</v>
      </c>
      <c r="AT1214" s="2">
        <v>5.8739999999999997</v>
      </c>
      <c r="AU1214" s="1">
        <f t="shared" si="155"/>
        <v>4.6263496247779861</v>
      </c>
      <c r="AV1214" s="1">
        <f t="shared" si="156"/>
        <v>3.482185174528539</v>
      </c>
      <c r="AW1214" s="1">
        <f t="shared" si="157"/>
        <v>2.3380207242790916</v>
      </c>
    </row>
    <row r="1215" spans="1:49" x14ac:dyDescent="0.2">
      <c r="A1215">
        <v>1213</v>
      </c>
      <c r="B1215" t="s">
        <v>3302</v>
      </c>
      <c r="C1215" t="s">
        <v>3301</v>
      </c>
      <c r="D1215" t="s">
        <v>3300</v>
      </c>
      <c r="F1215" t="s">
        <v>3299</v>
      </c>
      <c r="G1215" t="s">
        <v>16</v>
      </c>
      <c r="H1215" t="s">
        <v>15</v>
      </c>
      <c r="I1215" t="s">
        <v>3298</v>
      </c>
      <c r="J1215" t="s">
        <v>3297</v>
      </c>
      <c r="K1215" t="s">
        <v>3296</v>
      </c>
      <c r="L1215" t="s">
        <v>3295</v>
      </c>
      <c r="M1215" t="s">
        <v>3294</v>
      </c>
      <c r="N1215">
        <v>3</v>
      </c>
      <c r="O1215" t="s">
        <v>3293</v>
      </c>
      <c r="P1215" t="s">
        <v>3292</v>
      </c>
      <c r="Q1215" t="s">
        <v>3291</v>
      </c>
      <c r="R1215" s="7">
        <v>37622</v>
      </c>
      <c r="S1215" s="8">
        <f t="shared" si="152"/>
        <v>2003</v>
      </c>
      <c r="T1215" s="8">
        <v>2003</v>
      </c>
      <c r="U1215" s="8">
        <f t="shared" si="153"/>
        <v>19</v>
      </c>
      <c r="V1215" s="7">
        <v>2003</v>
      </c>
      <c r="W1215" t="s">
        <v>3290</v>
      </c>
      <c r="X1215" s="2" t="s">
        <v>0</v>
      </c>
      <c r="Y1215" s="6" t="e">
        <f t="shared" si="150"/>
        <v>#VALUE!</v>
      </c>
      <c r="AA1215">
        <v>3672530</v>
      </c>
      <c r="AB1215">
        <v>18094</v>
      </c>
      <c r="AD1215" t="s">
        <v>6</v>
      </c>
      <c r="AE1215">
        <v>198</v>
      </c>
      <c r="AF1215">
        <v>4</v>
      </c>
      <c r="AH1215" t="s">
        <v>3289</v>
      </c>
      <c r="AI1215" t="s">
        <v>3288</v>
      </c>
      <c r="AJ1215" t="s">
        <v>3287</v>
      </c>
      <c r="AK1215" t="s">
        <v>3286</v>
      </c>
      <c r="AL1215">
        <v>19</v>
      </c>
      <c r="AM1215" s="5">
        <f t="shared" si="154"/>
        <v>1</v>
      </c>
      <c r="AN1215" s="4">
        <f t="shared" si="151"/>
        <v>1.5145778114350624E-3</v>
      </c>
      <c r="AO1215" s="3"/>
      <c r="AP1215">
        <v>0</v>
      </c>
      <c r="AQ1215" t="s">
        <v>3285</v>
      </c>
      <c r="AR1215" t="s">
        <v>3284</v>
      </c>
      <c r="AS1215" t="s">
        <v>3283</v>
      </c>
      <c r="AT1215" s="2">
        <v>2.0880000000000001</v>
      </c>
      <c r="AU1215" s="1" t="e">
        <f t="shared" si="155"/>
        <v>#VALUE!</v>
      </c>
      <c r="AV1215" s="1" t="e">
        <f t="shared" si="156"/>
        <v>#VALUE!</v>
      </c>
      <c r="AW1215" s="1" t="e">
        <f t="shared" si="157"/>
        <v>#VALUE!</v>
      </c>
    </row>
    <row r="1216" spans="1:49" x14ac:dyDescent="0.2">
      <c r="A1216">
        <v>1214</v>
      </c>
      <c r="B1216" t="s">
        <v>3282</v>
      </c>
      <c r="F1216" t="s">
        <v>3281</v>
      </c>
      <c r="G1216" t="s">
        <v>16</v>
      </c>
      <c r="H1216" t="s">
        <v>15</v>
      </c>
      <c r="I1216" t="s">
        <v>3280</v>
      </c>
      <c r="J1216" t="s">
        <v>3279</v>
      </c>
      <c r="K1216" t="s">
        <v>3278</v>
      </c>
      <c r="L1216" t="s">
        <v>3277</v>
      </c>
      <c r="M1216" t="s">
        <v>39</v>
      </c>
      <c r="N1216">
        <v>2</v>
      </c>
      <c r="O1216" t="s">
        <v>3276</v>
      </c>
      <c r="P1216" t="s">
        <v>3275</v>
      </c>
      <c r="Q1216" t="s">
        <v>3274</v>
      </c>
      <c r="R1216" s="7">
        <v>37622</v>
      </c>
      <c r="S1216" s="8">
        <f t="shared" si="152"/>
        <v>2003</v>
      </c>
      <c r="T1216" s="8">
        <v>2003</v>
      </c>
      <c r="U1216" s="8">
        <f t="shared" si="153"/>
        <v>19</v>
      </c>
      <c r="V1216" s="7">
        <v>37681</v>
      </c>
      <c r="W1216" t="s">
        <v>1207</v>
      </c>
      <c r="X1216" s="2">
        <v>0.21099999999999999</v>
      </c>
      <c r="Y1216" s="6">
        <f t="shared" si="150"/>
        <v>5.6325244921384904E-3</v>
      </c>
      <c r="AA1216">
        <v>9168516</v>
      </c>
      <c r="AB1216">
        <v>18936</v>
      </c>
      <c r="AD1216" t="s">
        <v>6</v>
      </c>
      <c r="AE1216" t="s">
        <v>2994</v>
      </c>
      <c r="AF1216">
        <v>3</v>
      </c>
      <c r="AH1216" t="s">
        <v>3273</v>
      </c>
      <c r="AI1216" t="s">
        <v>3272</v>
      </c>
      <c r="AJ1216" t="s">
        <v>3271</v>
      </c>
      <c r="AK1216" t="s">
        <v>3270</v>
      </c>
      <c r="AL1216">
        <v>8</v>
      </c>
      <c r="AM1216" s="5">
        <f t="shared" si="154"/>
        <v>0.42105263157894735</v>
      </c>
      <c r="AN1216" s="4">
        <f t="shared" si="151"/>
        <v>6.377169732358157E-4</v>
      </c>
      <c r="AO1216" s="3"/>
      <c r="AP1216">
        <v>0</v>
      </c>
      <c r="AR1216" t="s">
        <v>1</v>
      </c>
      <c r="AT1216" s="2">
        <v>0.52500000000000002</v>
      </c>
      <c r="AU1216" s="1">
        <f t="shared" si="155"/>
        <v>0.41340822364676871</v>
      </c>
      <c r="AV1216" s="1">
        <f t="shared" si="156"/>
        <v>0.31351207326871533</v>
      </c>
      <c r="AW1216" s="1">
        <f t="shared" si="157"/>
        <v>0.21361592289066178</v>
      </c>
    </row>
    <row r="1217" spans="1:49" x14ac:dyDescent="0.2">
      <c r="A1217">
        <v>1215</v>
      </c>
      <c r="B1217" t="s">
        <v>3269</v>
      </c>
      <c r="C1217" t="s">
        <v>3268</v>
      </c>
      <c r="F1217" t="s">
        <v>3267</v>
      </c>
      <c r="G1217" t="s">
        <v>16</v>
      </c>
      <c r="H1217" t="s">
        <v>15</v>
      </c>
      <c r="I1217" t="s">
        <v>3266</v>
      </c>
      <c r="J1217" t="s">
        <v>3265</v>
      </c>
      <c r="K1217" t="s">
        <v>3264</v>
      </c>
      <c r="L1217" t="s">
        <v>3263</v>
      </c>
      <c r="M1217" t="s">
        <v>3262</v>
      </c>
      <c r="N1217">
        <v>1</v>
      </c>
      <c r="O1217" t="s">
        <v>3261</v>
      </c>
      <c r="P1217">
        <v>57189442980</v>
      </c>
      <c r="Q1217" t="s">
        <v>3260</v>
      </c>
      <c r="R1217" s="7">
        <v>37622</v>
      </c>
      <c r="S1217" s="8">
        <f t="shared" si="152"/>
        <v>2003</v>
      </c>
      <c r="T1217" s="8">
        <v>2003</v>
      </c>
      <c r="U1217" s="8">
        <f t="shared" si="153"/>
        <v>19</v>
      </c>
      <c r="V1217" s="7">
        <v>37834</v>
      </c>
      <c r="W1217" t="s">
        <v>1629</v>
      </c>
      <c r="X1217" s="2">
        <v>0.50900000000000001</v>
      </c>
      <c r="Y1217" s="6">
        <f t="shared" si="150"/>
        <v>1.3587464296201383E-2</v>
      </c>
      <c r="AA1217">
        <v>2780372</v>
      </c>
      <c r="AB1217">
        <v>22543</v>
      </c>
      <c r="AD1217" t="s">
        <v>6</v>
      </c>
      <c r="AE1217">
        <v>23</v>
      </c>
      <c r="AF1217">
        <v>3</v>
      </c>
      <c r="AH1217" t="s">
        <v>3259</v>
      </c>
      <c r="AI1217" t="s">
        <v>3258</v>
      </c>
      <c r="AK1217" t="s">
        <v>3257</v>
      </c>
      <c r="AL1217">
        <v>12</v>
      </c>
      <c r="AM1217" s="5">
        <f t="shared" si="154"/>
        <v>0.63157894736842102</v>
      </c>
      <c r="AN1217" s="4">
        <f t="shared" si="151"/>
        <v>9.5657545985372366E-4</v>
      </c>
      <c r="AO1217" s="3"/>
      <c r="AP1217">
        <v>1</v>
      </c>
      <c r="AR1217" t="s">
        <v>1</v>
      </c>
      <c r="AT1217" s="2">
        <v>1.43</v>
      </c>
      <c r="AU1217" s="1">
        <f t="shared" si="155"/>
        <v>0.97981976452970843</v>
      </c>
      <c r="AV1217" s="1">
        <f t="shared" si="156"/>
        <v>0.72720198780275536</v>
      </c>
      <c r="AW1217" s="1">
        <f t="shared" si="157"/>
        <v>0.47458421107580206</v>
      </c>
    </row>
    <row r="1218" spans="1:49" x14ac:dyDescent="0.2">
      <c r="A1218">
        <v>1216</v>
      </c>
      <c r="B1218" t="s">
        <v>3256</v>
      </c>
      <c r="F1218" t="s">
        <v>3255</v>
      </c>
      <c r="G1218" t="s">
        <v>16</v>
      </c>
      <c r="H1218" t="s">
        <v>15</v>
      </c>
      <c r="I1218" t="s">
        <v>3254</v>
      </c>
      <c r="J1218">
        <v>60101699</v>
      </c>
      <c r="K1218" t="s">
        <v>2998</v>
      </c>
      <c r="L1218" t="s">
        <v>12</v>
      </c>
      <c r="M1218" t="s">
        <v>11</v>
      </c>
      <c r="N1218">
        <v>1</v>
      </c>
      <c r="O1218" t="s">
        <v>3253</v>
      </c>
      <c r="P1218">
        <v>7402423697</v>
      </c>
      <c r="Q1218">
        <v>60101699</v>
      </c>
      <c r="R1218" s="7">
        <v>37622</v>
      </c>
      <c r="S1218" s="8">
        <f t="shared" si="152"/>
        <v>2003</v>
      </c>
      <c r="T1218" s="8">
        <v>2003</v>
      </c>
      <c r="U1218" s="8">
        <f t="shared" si="153"/>
        <v>19</v>
      </c>
      <c r="V1218" s="7">
        <v>37681</v>
      </c>
      <c r="W1218" t="s">
        <v>1207</v>
      </c>
      <c r="X1218" s="2">
        <v>0.21099999999999999</v>
      </c>
      <c r="Y1218" s="6">
        <f t="shared" si="150"/>
        <v>5.6325244921384904E-3</v>
      </c>
      <c r="AA1218">
        <v>9168516</v>
      </c>
      <c r="AB1218">
        <v>18936</v>
      </c>
      <c r="AD1218" t="s">
        <v>6</v>
      </c>
      <c r="AE1218" t="s">
        <v>2994</v>
      </c>
      <c r="AF1218">
        <v>3</v>
      </c>
      <c r="AH1218" t="s">
        <v>3252</v>
      </c>
      <c r="AI1218" t="s">
        <v>3251</v>
      </c>
      <c r="AJ1218" t="s">
        <v>3250</v>
      </c>
      <c r="AK1218" t="s">
        <v>3249</v>
      </c>
      <c r="AL1218">
        <v>15</v>
      </c>
      <c r="AM1218" s="5">
        <f t="shared" si="154"/>
        <v>0.78947368421052633</v>
      </c>
      <c r="AN1218" s="4">
        <f t="shared" si="151"/>
        <v>1.1957193248171545E-3</v>
      </c>
      <c r="AO1218" s="3"/>
      <c r="AP1218">
        <v>0</v>
      </c>
      <c r="AR1218" t="s">
        <v>1</v>
      </c>
      <c r="AT1218" s="2">
        <v>0.52500000000000002</v>
      </c>
      <c r="AU1218" s="1">
        <f t="shared" si="155"/>
        <v>0.43014829419420891</v>
      </c>
      <c r="AV1218" s="1">
        <f t="shared" si="156"/>
        <v>0.34141219084778224</v>
      </c>
      <c r="AW1218" s="1">
        <f t="shared" si="157"/>
        <v>0.25267608750135556</v>
      </c>
    </row>
    <row r="1219" spans="1:49" x14ac:dyDescent="0.2">
      <c r="A1219">
        <v>1217</v>
      </c>
      <c r="B1219" t="s">
        <v>3248</v>
      </c>
      <c r="F1219" t="s">
        <v>3247</v>
      </c>
      <c r="G1219" t="s">
        <v>16</v>
      </c>
      <c r="H1219" t="s">
        <v>15</v>
      </c>
      <c r="I1219" t="s">
        <v>3246</v>
      </c>
      <c r="J1219">
        <v>60101699</v>
      </c>
      <c r="K1219" t="s">
        <v>2998</v>
      </c>
      <c r="L1219" t="s">
        <v>12</v>
      </c>
      <c r="M1219" t="s">
        <v>11</v>
      </c>
      <c r="N1219">
        <v>3</v>
      </c>
      <c r="O1219" t="s">
        <v>3245</v>
      </c>
      <c r="P1219" t="s">
        <v>3244</v>
      </c>
      <c r="Q1219" t="s">
        <v>3243</v>
      </c>
      <c r="R1219" s="7">
        <v>37622</v>
      </c>
      <c r="S1219" s="8">
        <f t="shared" si="152"/>
        <v>2003</v>
      </c>
      <c r="T1219" s="8">
        <v>2003</v>
      </c>
      <c r="U1219" s="8">
        <f t="shared" si="153"/>
        <v>19</v>
      </c>
      <c r="V1219" s="7">
        <v>37681</v>
      </c>
      <c r="W1219" t="s">
        <v>1207</v>
      </c>
      <c r="X1219" s="2">
        <v>0.21099999999999999</v>
      </c>
      <c r="Y1219" s="6">
        <f t="shared" ref="Y1219:Y1282" si="158">(X1219-$Z$3)/($Z$2-$Z$3)</f>
        <v>5.6325244921384904E-3</v>
      </c>
      <c r="AA1219">
        <v>9168516</v>
      </c>
      <c r="AB1219">
        <v>18936</v>
      </c>
      <c r="AD1219" t="s">
        <v>6</v>
      </c>
      <c r="AE1219" t="s">
        <v>2994</v>
      </c>
      <c r="AF1219">
        <v>3</v>
      </c>
      <c r="AH1219" t="s">
        <v>3242</v>
      </c>
      <c r="AI1219" t="s">
        <v>3241</v>
      </c>
      <c r="AJ1219" t="s">
        <v>3240</v>
      </c>
      <c r="AK1219" t="s">
        <v>3239</v>
      </c>
      <c r="AL1219">
        <v>2</v>
      </c>
      <c r="AM1219" s="5">
        <f t="shared" si="154"/>
        <v>0.10526315789473684</v>
      </c>
      <c r="AN1219" s="4">
        <f t="shared" ref="AN1219:AN1282" si="159">(AM1219-$AO$3)/($AO$2-$AO$3)</f>
        <v>1.5942924330895392E-4</v>
      </c>
      <c r="AO1219" s="3"/>
      <c r="AP1219">
        <v>0</v>
      </c>
      <c r="AR1219" t="s">
        <v>1</v>
      </c>
      <c r="AT1219" s="2">
        <v>0.52500000000000002</v>
      </c>
      <c r="AU1219" s="1">
        <f t="shared" si="155"/>
        <v>0.39905959174896288</v>
      </c>
      <c r="AV1219" s="1">
        <f t="shared" si="156"/>
        <v>0.28959768677237219</v>
      </c>
      <c r="AW1219" s="1">
        <f t="shared" si="157"/>
        <v>0.18013578179578149</v>
      </c>
    </row>
    <row r="1220" spans="1:49" x14ac:dyDescent="0.2">
      <c r="A1220">
        <v>1218</v>
      </c>
      <c r="B1220" t="s">
        <v>3238</v>
      </c>
      <c r="C1220" t="s">
        <v>3237</v>
      </c>
      <c r="F1220" t="s">
        <v>3236</v>
      </c>
      <c r="G1220" t="s">
        <v>16</v>
      </c>
      <c r="H1220" t="s">
        <v>15</v>
      </c>
      <c r="I1220" t="s">
        <v>3235</v>
      </c>
      <c r="J1220">
        <v>60019333</v>
      </c>
      <c r="K1220" t="s">
        <v>3234</v>
      </c>
      <c r="L1220" t="s">
        <v>3233</v>
      </c>
      <c r="M1220" t="s">
        <v>1591</v>
      </c>
      <c r="N1220">
        <v>2</v>
      </c>
      <c r="O1220" t="s">
        <v>3232</v>
      </c>
      <c r="P1220" t="s">
        <v>3231</v>
      </c>
      <c r="Q1220" t="s">
        <v>3230</v>
      </c>
      <c r="R1220" s="7">
        <v>37622</v>
      </c>
      <c r="S1220" s="8">
        <f t="shared" si="152"/>
        <v>2003</v>
      </c>
      <c r="T1220" s="8">
        <v>2003</v>
      </c>
      <c r="U1220" s="8">
        <f t="shared" si="153"/>
        <v>19</v>
      </c>
      <c r="V1220" s="7" t="s">
        <v>3229</v>
      </c>
      <c r="W1220" t="s">
        <v>3228</v>
      </c>
      <c r="X1220" s="2" t="s">
        <v>0</v>
      </c>
      <c r="Y1220" s="6" t="e">
        <f t="shared" si="158"/>
        <v>#VALUE!</v>
      </c>
      <c r="AA1220">
        <v>287199</v>
      </c>
      <c r="AB1220">
        <v>21035</v>
      </c>
      <c r="AD1220" t="s">
        <v>6</v>
      </c>
      <c r="AE1220">
        <v>111</v>
      </c>
      <c r="AF1220">
        <v>1</v>
      </c>
      <c r="AH1220" t="s">
        <v>3227</v>
      </c>
      <c r="AI1220" t="s">
        <v>3226</v>
      </c>
      <c r="AJ1220" t="s">
        <v>3225</v>
      </c>
      <c r="AK1220" t="s">
        <v>3224</v>
      </c>
      <c r="AL1220">
        <v>2</v>
      </c>
      <c r="AM1220" s="5">
        <f t="shared" si="154"/>
        <v>0.10526315789473684</v>
      </c>
      <c r="AN1220" s="4">
        <f t="shared" si="159"/>
        <v>1.5942924330895392E-4</v>
      </c>
      <c r="AO1220" s="3"/>
      <c r="AP1220">
        <v>0</v>
      </c>
      <c r="AR1220" t="s">
        <v>1</v>
      </c>
      <c r="AT1220" s="2" t="s">
        <v>0</v>
      </c>
      <c r="AU1220" s="1" t="e">
        <f t="shared" si="155"/>
        <v>#VALUE!</v>
      </c>
      <c r="AV1220" s="1" t="e">
        <f t="shared" si="156"/>
        <v>#VALUE!</v>
      </c>
      <c r="AW1220" s="1" t="e">
        <f t="shared" si="157"/>
        <v>#VALUE!</v>
      </c>
    </row>
    <row r="1221" spans="1:49" x14ac:dyDescent="0.2">
      <c r="A1221">
        <v>1219</v>
      </c>
      <c r="B1221" t="s">
        <v>3223</v>
      </c>
      <c r="C1221" t="s">
        <v>3222</v>
      </c>
      <c r="D1221" t="s">
        <v>3221</v>
      </c>
      <c r="F1221" t="s">
        <v>3220</v>
      </c>
      <c r="G1221" t="s">
        <v>16</v>
      </c>
      <c r="H1221" t="s">
        <v>15</v>
      </c>
      <c r="I1221" t="s">
        <v>3219</v>
      </c>
      <c r="J1221">
        <v>60077538</v>
      </c>
      <c r="K1221" t="s">
        <v>3218</v>
      </c>
      <c r="L1221" t="s">
        <v>3217</v>
      </c>
      <c r="M1221" t="s">
        <v>323</v>
      </c>
      <c r="N1221">
        <v>1</v>
      </c>
      <c r="O1221" t="s">
        <v>3216</v>
      </c>
      <c r="P1221">
        <v>24078007200</v>
      </c>
      <c r="Q1221">
        <v>60077538</v>
      </c>
      <c r="R1221" s="7">
        <v>37622</v>
      </c>
      <c r="S1221" s="8">
        <f t="shared" si="152"/>
        <v>2003</v>
      </c>
      <c r="T1221" s="8">
        <v>2003</v>
      </c>
      <c r="U1221" s="8">
        <f t="shared" si="153"/>
        <v>19</v>
      </c>
      <c r="V1221" s="7">
        <v>2003</v>
      </c>
      <c r="W1221" t="s">
        <v>2966</v>
      </c>
      <c r="X1221" s="2">
        <v>1.204</v>
      </c>
      <c r="Y1221" s="6">
        <f t="shared" si="158"/>
        <v>3.2140092362723902E-2</v>
      </c>
      <c r="AA1221">
        <v>9552219</v>
      </c>
      <c r="AB1221">
        <v>21548</v>
      </c>
      <c r="AD1221" t="s">
        <v>6</v>
      </c>
      <c r="AE1221">
        <v>23</v>
      </c>
      <c r="AF1221">
        <v>14</v>
      </c>
      <c r="AH1221" t="s">
        <v>3215</v>
      </c>
      <c r="AI1221" t="s">
        <v>3214</v>
      </c>
      <c r="AJ1221" t="s">
        <v>3213</v>
      </c>
      <c r="AK1221" t="s">
        <v>3212</v>
      </c>
      <c r="AL1221">
        <v>61</v>
      </c>
      <c r="AM1221" s="5">
        <f t="shared" si="154"/>
        <v>3.2105263157894739</v>
      </c>
      <c r="AN1221" s="4">
        <f t="shared" si="159"/>
        <v>4.8625919209230959E-3</v>
      </c>
      <c r="AO1221" s="3"/>
      <c r="AP1221">
        <v>0</v>
      </c>
      <c r="AR1221" t="s">
        <v>1</v>
      </c>
      <c r="AT1221" s="2" t="s">
        <v>0</v>
      </c>
      <c r="AU1221" s="1">
        <f t="shared" si="155"/>
        <v>2.3956842230183661</v>
      </c>
      <c r="AV1221" s="1">
        <f t="shared" si="156"/>
        <v>1.8501342141823498</v>
      </c>
      <c r="AW1221" s="1">
        <f t="shared" si="157"/>
        <v>1.3045842053463339</v>
      </c>
    </row>
    <row r="1222" spans="1:49" x14ac:dyDescent="0.2">
      <c r="A1222">
        <v>1220</v>
      </c>
      <c r="B1222" t="s">
        <v>3211</v>
      </c>
      <c r="C1222" t="s">
        <v>3210</v>
      </c>
      <c r="F1222" t="s">
        <v>3209</v>
      </c>
      <c r="G1222" t="s">
        <v>16</v>
      </c>
      <c r="H1222" t="s">
        <v>15</v>
      </c>
      <c r="I1222" t="s">
        <v>3208</v>
      </c>
      <c r="J1222" t="s">
        <v>3207</v>
      </c>
      <c r="K1222" t="s">
        <v>3206</v>
      </c>
      <c r="L1222" t="s">
        <v>3205</v>
      </c>
      <c r="M1222" t="s">
        <v>3204</v>
      </c>
      <c r="N1222">
        <v>6</v>
      </c>
      <c r="O1222" t="s">
        <v>3203</v>
      </c>
      <c r="P1222" t="s">
        <v>3202</v>
      </c>
      <c r="Q1222" t="s">
        <v>3201</v>
      </c>
      <c r="R1222" s="7">
        <v>37622</v>
      </c>
      <c r="S1222" s="8">
        <f t="shared" si="152"/>
        <v>2003</v>
      </c>
      <c r="T1222" s="8">
        <v>2003</v>
      </c>
      <c r="U1222" s="8">
        <f t="shared" si="153"/>
        <v>19</v>
      </c>
      <c r="V1222" s="7">
        <v>37712</v>
      </c>
      <c r="W1222" t="s">
        <v>2950</v>
      </c>
      <c r="X1222" s="2">
        <v>2.3759999999999999</v>
      </c>
      <c r="Y1222" s="6">
        <f t="shared" si="158"/>
        <v>6.3425963001521576E-2</v>
      </c>
      <c r="AA1222" t="s">
        <v>2949</v>
      </c>
      <c r="AB1222">
        <v>26765</v>
      </c>
      <c r="AC1222">
        <v>15384357</v>
      </c>
      <c r="AD1222" t="s">
        <v>6</v>
      </c>
      <c r="AE1222">
        <v>586</v>
      </c>
      <c r="AF1222" t="s">
        <v>3200</v>
      </c>
      <c r="AI1222" t="s">
        <v>3199</v>
      </c>
      <c r="AJ1222" t="s">
        <v>3198</v>
      </c>
      <c r="AK1222" t="s">
        <v>3197</v>
      </c>
      <c r="AL1222">
        <v>40</v>
      </c>
      <c r="AM1222" s="5">
        <f t="shared" si="154"/>
        <v>2.1052631578947367</v>
      </c>
      <c r="AN1222" s="4">
        <f t="shared" si="159"/>
        <v>3.1885848661790789E-3</v>
      </c>
      <c r="AO1222" s="3"/>
      <c r="AP1222">
        <v>0</v>
      </c>
      <c r="AQ1222" t="s">
        <v>3196</v>
      </c>
      <c r="AR1222" t="s">
        <v>3195</v>
      </c>
      <c r="AS1222" t="s">
        <v>3194</v>
      </c>
      <c r="AT1222" s="2">
        <v>5.8739999999999997</v>
      </c>
      <c r="AU1222" s="1">
        <f t="shared" si="155"/>
        <v>4.5354749560918828</v>
      </c>
      <c r="AV1222" s="1">
        <f t="shared" si="156"/>
        <v>3.330727393385033</v>
      </c>
      <c r="AW1222" s="1">
        <f t="shared" si="157"/>
        <v>2.1259798306781827</v>
      </c>
    </row>
    <row r="1223" spans="1:49" x14ac:dyDescent="0.2">
      <c r="A1223">
        <v>1221</v>
      </c>
      <c r="B1223" t="s">
        <v>3193</v>
      </c>
      <c r="C1223" t="s">
        <v>3192</v>
      </c>
      <c r="D1223" t="s">
        <v>3191</v>
      </c>
      <c r="F1223" t="s">
        <v>3190</v>
      </c>
      <c r="G1223" t="s">
        <v>16</v>
      </c>
      <c r="H1223" t="s">
        <v>15</v>
      </c>
      <c r="I1223" t="s">
        <v>3189</v>
      </c>
      <c r="J1223">
        <v>60020486</v>
      </c>
      <c r="K1223" t="s">
        <v>3188</v>
      </c>
      <c r="L1223" t="s">
        <v>3187</v>
      </c>
      <c r="M1223" t="s">
        <v>2262</v>
      </c>
      <c r="N1223">
        <v>3</v>
      </c>
      <c r="O1223" t="s">
        <v>3186</v>
      </c>
      <c r="P1223" t="s">
        <v>3185</v>
      </c>
      <c r="Q1223" t="s">
        <v>3184</v>
      </c>
      <c r="R1223" s="7">
        <v>37622</v>
      </c>
      <c r="S1223" s="8">
        <f t="shared" si="152"/>
        <v>2003</v>
      </c>
      <c r="T1223" s="8">
        <v>2003</v>
      </c>
      <c r="U1223" s="8">
        <f t="shared" si="153"/>
        <v>19</v>
      </c>
      <c r="V1223" s="7">
        <v>2003</v>
      </c>
      <c r="W1223" t="s">
        <v>3169</v>
      </c>
      <c r="X1223" s="2">
        <v>0.68200000000000005</v>
      </c>
      <c r="Y1223" s="6">
        <f t="shared" si="158"/>
        <v>1.8205600491177493E-2</v>
      </c>
      <c r="AA1223">
        <v>2731177</v>
      </c>
      <c r="AB1223">
        <v>12375</v>
      </c>
      <c r="AD1223" t="s">
        <v>6</v>
      </c>
      <c r="AE1223">
        <v>31</v>
      </c>
      <c r="AF1223">
        <v>8</v>
      </c>
      <c r="AH1223" t="s">
        <v>3183</v>
      </c>
      <c r="AI1223" t="s">
        <v>3182</v>
      </c>
      <c r="AK1223" t="s">
        <v>3181</v>
      </c>
      <c r="AL1223">
        <v>10</v>
      </c>
      <c r="AM1223" s="5">
        <f t="shared" si="154"/>
        <v>0.52631578947368418</v>
      </c>
      <c r="AN1223" s="4">
        <f t="shared" si="159"/>
        <v>7.9714621654476973E-4</v>
      </c>
      <c r="AO1223" s="3"/>
      <c r="AP1223">
        <v>0</v>
      </c>
      <c r="AR1223" t="s">
        <v>1</v>
      </c>
      <c r="AT1223" s="2">
        <v>2.1520000000000001</v>
      </c>
      <c r="AU1223" s="1">
        <f t="shared" si="155"/>
        <v>1.2983064208787676</v>
      </c>
      <c r="AV1223" s="1">
        <f t="shared" si="156"/>
        <v>0.95013733538611322</v>
      </c>
      <c r="AW1223" s="1">
        <f t="shared" si="157"/>
        <v>0.60196824989345865</v>
      </c>
    </row>
    <row r="1224" spans="1:49" x14ac:dyDescent="0.2">
      <c r="A1224">
        <v>1222</v>
      </c>
      <c r="B1224" t="s">
        <v>3180</v>
      </c>
      <c r="C1224" t="s">
        <v>3179</v>
      </c>
      <c r="D1224" t="s">
        <v>3178</v>
      </c>
      <c r="F1224" t="s">
        <v>3177</v>
      </c>
      <c r="G1224" t="s">
        <v>16</v>
      </c>
      <c r="H1224" t="s">
        <v>15</v>
      </c>
      <c r="I1224" t="s">
        <v>3176</v>
      </c>
      <c r="J1224" t="s">
        <v>3175</v>
      </c>
      <c r="K1224" t="s">
        <v>3174</v>
      </c>
      <c r="L1224" t="s">
        <v>3173</v>
      </c>
      <c r="M1224" t="s">
        <v>2303</v>
      </c>
      <c r="N1224">
        <v>5</v>
      </c>
      <c r="O1224" t="s">
        <v>3172</v>
      </c>
      <c r="P1224" t="s">
        <v>3171</v>
      </c>
      <c r="Q1224" t="s">
        <v>3170</v>
      </c>
      <c r="R1224" s="7">
        <v>37622</v>
      </c>
      <c r="S1224" s="8">
        <f t="shared" si="152"/>
        <v>2003</v>
      </c>
      <c r="T1224" s="8">
        <v>2003</v>
      </c>
      <c r="U1224" s="8">
        <f t="shared" si="153"/>
        <v>19</v>
      </c>
      <c r="V1224" s="7">
        <v>2003</v>
      </c>
      <c r="W1224" t="s">
        <v>3169</v>
      </c>
      <c r="X1224" s="2">
        <v>0.68200000000000005</v>
      </c>
      <c r="Y1224" s="6">
        <f t="shared" si="158"/>
        <v>1.8205600491177493E-2</v>
      </c>
      <c r="AA1224">
        <v>2731177</v>
      </c>
      <c r="AB1224">
        <v>12375</v>
      </c>
      <c r="AD1224" t="s">
        <v>6</v>
      </c>
      <c r="AE1224">
        <v>31</v>
      </c>
      <c r="AF1224">
        <v>8</v>
      </c>
      <c r="AH1224" t="s">
        <v>3168</v>
      </c>
      <c r="AI1224" t="s">
        <v>3167</v>
      </c>
      <c r="AK1224" t="s">
        <v>3166</v>
      </c>
      <c r="AL1224">
        <v>25</v>
      </c>
      <c r="AM1224" s="5">
        <f t="shared" si="154"/>
        <v>1.3157894736842106</v>
      </c>
      <c r="AN1224" s="4">
        <f t="shared" si="159"/>
        <v>1.9928655413619244E-3</v>
      </c>
      <c r="AO1224" s="3"/>
      <c r="AP1224">
        <v>0</v>
      </c>
      <c r="AR1224" t="s">
        <v>1</v>
      </c>
      <c r="AT1224" s="2">
        <v>2.1520000000000001</v>
      </c>
      <c r="AU1224" s="1">
        <f t="shared" si="155"/>
        <v>1.3341780006232822</v>
      </c>
      <c r="AV1224" s="1">
        <f t="shared" si="156"/>
        <v>1.0099233016269709</v>
      </c>
      <c r="AW1224" s="1">
        <f t="shared" si="157"/>
        <v>0.68566860263065943</v>
      </c>
    </row>
    <row r="1225" spans="1:49" x14ac:dyDescent="0.2">
      <c r="A1225">
        <v>1223</v>
      </c>
      <c r="B1225" t="s">
        <v>3165</v>
      </c>
      <c r="F1225" t="s">
        <v>3164</v>
      </c>
      <c r="G1225" t="s">
        <v>16</v>
      </c>
      <c r="H1225" t="s">
        <v>15</v>
      </c>
      <c r="I1225" t="s">
        <v>3163</v>
      </c>
      <c r="J1225">
        <v>60011357</v>
      </c>
      <c r="K1225" t="s">
        <v>628</v>
      </c>
      <c r="L1225" t="s">
        <v>627</v>
      </c>
      <c r="M1225" t="s">
        <v>626</v>
      </c>
      <c r="N1225">
        <v>2</v>
      </c>
      <c r="O1225" t="s">
        <v>3162</v>
      </c>
      <c r="P1225" t="s">
        <v>3161</v>
      </c>
      <c r="Q1225" t="s">
        <v>3160</v>
      </c>
      <c r="R1225" s="7">
        <v>37622</v>
      </c>
      <c r="S1225" s="8">
        <f t="shared" si="152"/>
        <v>2003</v>
      </c>
      <c r="T1225" s="8">
        <v>2003</v>
      </c>
      <c r="U1225" s="8">
        <f t="shared" si="153"/>
        <v>19</v>
      </c>
      <c r="V1225" s="7">
        <v>37653</v>
      </c>
      <c r="W1225" t="s">
        <v>1207</v>
      </c>
      <c r="X1225" s="2">
        <v>0.21099999999999999</v>
      </c>
      <c r="Y1225" s="6">
        <f t="shared" si="158"/>
        <v>5.6325244921384904E-3</v>
      </c>
      <c r="AA1225">
        <v>9168516</v>
      </c>
      <c r="AB1225">
        <v>18936</v>
      </c>
      <c r="AD1225" t="s">
        <v>6</v>
      </c>
      <c r="AE1225" t="s">
        <v>2994</v>
      </c>
      <c r="AF1225">
        <v>2</v>
      </c>
      <c r="AH1225" t="s">
        <v>3159</v>
      </c>
      <c r="AI1225" t="s">
        <v>3158</v>
      </c>
      <c r="AJ1225" t="s">
        <v>3157</v>
      </c>
      <c r="AK1225" t="s">
        <v>3156</v>
      </c>
      <c r="AL1225">
        <v>1</v>
      </c>
      <c r="AM1225" s="5">
        <f t="shared" si="154"/>
        <v>5.2631578947368418E-2</v>
      </c>
      <c r="AN1225" s="4">
        <f t="shared" si="159"/>
        <v>7.9714621654476962E-5</v>
      </c>
      <c r="AO1225" s="3"/>
      <c r="AP1225">
        <v>0</v>
      </c>
      <c r="AR1225" t="s">
        <v>1</v>
      </c>
      <c r="AT1225" s="2">
        <v>0.52500000000000002</v>
      </c>
      <c r="AU1225" s="1">
        <f t="shared" si="155"/>
        <v>0.39666815309932862</v>
      </c>
      <c r="AV1225" s="1">
        <f t="shared" si="156"/>
        <v>0.28561195568964837</v>
      </c>
      <c r="AW1225" s="1">
        <f t="shared" si="157"/>
        <v>0.17455575827996808</v>
      </c>
    </row>
    <row r="1226" spans="1:49" x14ac:dyDescent="0.2">
      <c r="A1226">
        <v>1224</v>
      </c>
      <c r="B1226" t="s">
        <v>3155</v>
      </c>
      <c r="C1226" t="s">
        <v>3154</v>
      </c>
      <c r="F1226" t="s">
        <v>3153</v>
      </c>
      <c r="G1226" t="s">
        <v>16</v>
      </c>
      <c r="H1226" t="s">
        <v>15</v>
      </c>
      <c r="I1226" t="s">
        <v>3152</v>
      </c>
      <c r="J1226">
        <v>60025778</v>
      </c>
      <c r="K1226" t="s">
        <v>3151</v>
      </c>
      <c r="L1226" t="s">
        <v>3150</v>
      </c>
      <c r="M1226" t="s">
        <v>323</v>
      </c>
      <c r="N1226">
        <v>2</v>
      </c>
      <c r="O1226" t="s">
        <v>3149</v>
      </c>
      <c r="P1226" t="s">
        <v>3148</v>
      </c>
      <c r="Q1226" t="s">
        <v>3147</v>
      </c>
      <c r="R1226" s="7">
        <v>37622</v>
      </c>
      <c r="S1226" s="8">
        <f t="shared" si="152"/>
        <v>2003</v>
      </c>
      <c r="T1226" s="8">
        <v>2003</v>
      </c>
      <c r="U1226" s="8">
        <f t="shared" si="153"/>
        <v>19</v>
      </c>
      <c r="V1226" s="7">
        <v>37773</v>
      </c>
      <c r="W1226" t="s">
        <v>3146</v>
      </c>
      <c r="X1226" s="2">
        <v>0.64600000000000002</v>
      </c>
      <c r="Y1226" s="6">
        <f t="shared" si="158"/>
        <v>1.72446010517605E-2</v>
      </c>
      <c r="AA1226" t="s">
        <v>3145</v>
      </c>
      <c r="AB1226">
        <v>21157</v>
      </c>
      <c r="AD1226" t="s">
        <v>6</v>
      </c>
      <c r="AE1226">
        <v>14</v>
      </c>
      <c r="AF1226">
        <v>6</v>
      </c>
      <c r="AH1226" t="s">
        <v>3144</v>
      </c>
      <c r="AI1226" t="s">
        <v>3143</v>
      </c>
      <c r="AJ1226" t="s">
        <v>3142</v>
      </c>
      <c r="AK1226" t="s">
        <v>3141</v>
      </c>
      <c r="AL1226">
        <v>157</v>
      </c>
      <c r="AM1226" s="5">
        <f t="shared" si="154"/>
        <v>8.2631578947368425</v>
      </c>
      <c r="AN1226" s="4">
        <f t="shared" si="159"/>
        <v>1.2515195599752886E-2</v>
      </c>
      <c r="AO1226" s="3"/>
      <c r="AP1226">
        <v>0</v>
      </c>
      <c r="AR1226" t="s">
        <v>1</v>
      </c>
      <c r="AT1226" s="2" t="s">
        <v>0</v>
      </c>
      <c r="AU1226" s="1">
        <f t="shared" si="155"/>
        <v>1.5825779416158217</v>
      </c>
      <c r="AV1226" s="1">
        <f t="shared" si="156"/>
        <v>1.4879898325756693</v>
      </c>
      <c r="AW1226" s="1">
        <f t="shared" si="157"/>
        <v>1.3934017235355169</v>
      </c>
    </row>
    <row r="1227" spans="1:49" x14ac:dyDescent="0.2">
      <c r="A1227">
        <v>1225</v>
      </c>
      <c r="B1227" t="s">
        <v>3140</v>
      </c>
      <c r="C1227" t="s">
        <v>3139</v>
      </c>
      <c r="F1227" t="s">
        <v>3138</v>
      </c>
      <c r="G1227" t="s">
        <v>16</v>
      </c>
      <c r="H1227" t="s">
        <v>15</v>
      </c>
      <c r="I1227" t="s">
        <v>3137</v>
      </c>
      <c r="J1227">
        <v>60009697</v>
      </c>
      <c r="K1227" t="s">
        <v>3128</v>
      </c>
      <c r="L1227" t="s">
        <v>3136</v>
      </c>
      <c r="M1227" t="s">
        <v>266</v>
      </c>
      <c r="N1227">
        <v>2</v>
      </c>
      <c r="O1227" t="s">
        <v>3135</v>
      </c>
      <c r="P1227" t="s">
        <v>3134</v>
      </c>
      <c r="Q1227" t="s">
        <v>3133</v>
      </c>
      <c r="R1227" s="7">
        <v>37622</v>
      </c>
      <c r="S1227" s="8">
        <f t="shared" si="152"/>
        <v>2003</v>
      </c>
      <c r="T1227" s="8">
        <v>2003</v>
      </c>
      <c r="U1227" s="8">
        <f t="shared" si="153"/>
        <v>19</v>
      </c>
      <c r="V1227" s="7">
        <v>37622</v>
      </c>
      <c r="W1227" t="s">
        <v>3132</v>
      </c>
      <c r="X1227" s="2">
        <v>0.46400000000000002</v>
      </c>
      <c r="Y1227" s="6">
        <f t="shared" si="158"/>
        <v>1.2386214996930142E-2</v>
      </c>
      <c r="AA1227">
        <v>8408688</v>
      </c>
      <c r="AB1227">
        <v>26200</v>
      </c>
      <c r="AD1227" t="s">
        <v>6</v>
      </c>
      <c r="AE1227">
        <v>28</v>
      </c>
      <c r="AF1227">
        <v>1</v>
      </c>
      <c r="AH1227" s="9">
        <v>43405</v>
      </c>
      <c r="AI1227" t="s">
        <v>3131</v>
      </c>
      <c r="AK1227" t="s">
        <v>3130</v>
      </c>
      <c r="AL1227">
        <v>4</v>
      </c>
      <c r="AM1227" s="5">
        <f t="shared" si="154"/>
        <v>0.21052631578947367</v>
      </c>
      <c r="AN1227" s="4">
        <f t="shared" si="159"/>
        <v>3.1885848661790785E-4</v>
      </c>
      <c r="AO1227" s="3"/>
      <c r="AP1227">
        <v>0</v>
      </c>
      <c r="AQ1227" t="s">
        <v>3129</v>
      </c>
      <c r="AR1227" t="s">
        <v>1</v>
      </c>
      <c r="AS1227" t="s">
        <v>3128</v>
      </c>
      <c r="AT1227" s="2" t="s">
        <v>0</v>
      </c>
      <c r="AU1227" s="1">
        <f t="shared" si="155"/>
        <v>0.87660080438364718</v>
      </c>
      <c r="AV1227" s="1">
        <f t="shared" si="156"/>
        <v>0.63525367417740253</v>
      </c>
      <c r="AW1227" s="1">
        <f t="shared" si="157"/>
        <v>0.39390654397115782</v>
      </c>
    </row>
    <row r="1228" spans="1:49" x14ac:dyDescent="0.2">
      <c r="A1228">
        <v>1226</v>
      </c>
      <c r="B1228" t="s">
        <v>3127</v>
      </c>
      <c r="C1228" t="s">
        <v>3126</v>
      </c>
      <c r="F1228" t="s">
        <v>3125</v>
      </c>
      <c r="G1228" t="s">
        <v>16</v>
      </c>
      <c r="H1228" t="s">
        <v>15</v>
      </c>
      <c r="I1228" t="s">
        <v>3124</v>
      </c>
      <c r="J1228" t="s">
        <v>3123</v>
      </c>
      <c r="K1228" t="s">
        <v>3122</v>
      </c>
      <c r="L1228" t="s">
        <v>3121</v>
      </c>
      <c r="M1228" t="s">
        <v>185</v>
      </c>
      <c r="N1228">
        <v>5</v>
      </c>
      <c r="O1228" t="s">
        <v>3120</v>
      </c>
      <c r="P1228" t="s">
        <v>3119</v>
      </c>
      <c r="Q1228" t="s">
        <v>3118</v>
      </c>
      <c r="R1228" s="7">
        <v>37622</v>
      </c>
      <c r="S1228" s="8">
        <f t="shared" si="152"/>
        <v>2003</v>
      </c>
      <c r="T1228" s="8">
        <v>2003</v>
      </c>
      <c r="U1228" s="8">
        <f t="shared" si="153"/>
        <v>19</v>
      </c>
      <c r="V1228" s="7" t="s">
        <v>1802</v>
      </c>
      <c r="W1228" t="s">
        <v>1720</v>
      </c>
      <c r="X1228" s="2">
        <v>0.371</v>
      </c>
      <c r="Y1228" s="6">
        <f t="shared" si="158"/>
        <v>9.9036331117695747E-3</v>
      </c>
      <c r="AA1228">
        <v>486604</v>
      </c>
      <c r="AB1228">
        <v>28580</v>
      </c>
      <c r="AD1228" t="s">
        <v>6</v>
      </c>
      <c r="AE1228">
        <v>38</v>
      </c>
      <c r="AF1228">
        <v>3</v>
      </c>
      <c r="AI1228" t="s">
        <v>3117</v>
      </c>
      <c r="AJ1228" t="s">
        <v>3116</v>
      </c>
      <c r="AK1228" t="s">
        <v>3115</v>
      </c>
      <c r="AL1228">
        <v>12</v>
      </c>
      <c r="AM1228" s="5">
        <f t="shared" si="154"/>
        <v>0.63157894736842102</v>
      </c>
      <c r="AN1228" s="4">
        <f t="shared" si="159"/>
        <v>9.5657545985372366E-4</v>
      </c>
      <c r="AO1228" s="3"/>
      <c r="AP1228">
        <v>1</v>
      </c>
      <c r="AR1228" t="s">
        <v>1</v>
      </c>
      <c r="AT1228" s="2">
        <v>1.431</v>
      </c>
      <c r="AU1228" s="1">
        <f t="shared" si="155"/>
        <v>0.72195158161948192</v>
      </c>
      <c r="AV1228" s="1">
        <f t="shared" si="156"/>
        <v>0.54301042858116488</v>
      </c>
      <c r="AW1228" s="1">
        <f t="shared" si="157"/>
        <v>0.3640692755428479</v>
      </c>
    </row>
    <row r="1229" spans="1:49" x14ac:dyDescent="0.2">
      <c r="A1229">
        <v>1227</v>
      </c>
      <c r="B1229" t="s">
        <v>3114</v>
      </c>
      <c r="C1229" t="s">
        <v>3113</v>
      </c>
      <c r="F1229" t="s">
        <v>3112</v>
      </c>
      <c r="G1229" t="s">
        <v>16</v>
      </c>
      <c r="H1229" t="s">
        <v>15</v>
      </c>
      <c r="I1229" t="s">
        <v>3111</v>
      </c>
      <c r="J1229" t="s">
        <v>3110</v>
      </c>
      <c r="K1229" t="s">
        <v>3109</v>
      </c>
      <c r="L1229" t="s">
        <v>3108</v>
      </c>
      <c r="M1229" t="s">
        <v>39</v>
      </c>
      <c r="N1229">
        <v>4</v>
      </c>
      <c r="O1229" t="s">
        <v>3107</v>
      </c>
      <c r="P1229" t="s">
        <v>3106</v>
      </c>
      <c r="Q1229" t="s">
        <v>3105</v>
      </c>
      <c r="R1229" s="7">
        <v>37622</v>
      </c>
      <c r="S1229" s="8">
        <f t="shared" si="152"/>
        <v>2003</v>
      </c>
      <c r="T1229" s="8">
        <v>2003</v>
      </c>
      <c r="U1229" s="8">
        <f t="shared" si="153"/>
        <v>19</v>
      </c>
      <c r="V1229" s="7" t="s">
        <v>1802</v>
      </c>
      <c r="W1229" t="s">
        <v>1720</v>
      </c>
      <c r="X1229" s="2">
        <v>0.371</v>
      </c>
      <c r="Y1229" s="6">
        <f t="shared" si="158"/>
        <v>9.9036331117695747E-3</v>
      </c>
      <c r="AA1229">
        <v>486604</v>
      </c>
      <c r="AB1229">
        <v>28580</v>
      </c>
      <c r="AD1229" t="s">
        <v>6</v>
      </c>
      <c r="AE1229">
        <v>38</v>
      </c>
      <c r="AF1229">
        <v>3</v>
      </c>
      <c r="AI1229" t="s">
        <v>3104</v>
      </c>
      <c r="AJ1229" t="s">
        <v>3103</v>
      </c>
      <c r="AK1229" t="s">
        <v>3102</v>
      </c>
      <c r="AL1229">
        <v>5</v>
      </c>
      <c r="AM1229" s="5">
        <f t="shared" si="154"/>
        <v>0.26315789473684209</v>
      </c>
      <c r="AN1229" s="4">
        <f t="shared" si="159"/>
        <v>3.9857310827238487E-4</v>
      </c>
      <c r="AO1229" s="3"/>
      <c r="AP1229">
        <v>1</v>
      </c>
      <c r="AR1229" t="s">
        <v>1</v>
      </c>
      <c r="AT1229" s="2">
        <v>1.431</v>
      </c>
      <c r="AU1229" s="1">
        <f t="shared" si="155"/>
        <v>0.70521151107204172</v>
      </c>
      <c r="AV1229" s="1">
        <f t="shared" si="156"/>
        <v>0.51511031100209803</v>
      </c>
      <c r="AW1229" s="1">
        <f t="shared" si="157"/>
        <v>0.32500911093215418</v>
      </c>
    </row>
    <row r="1230" spans="1:49" x14ac:dyDescent="0.2">
      <c r="A1230">
        <v>1228</v>
      </c>
      <c r="B1230" t="s">
        <v>3101</v>
      </c>
      <c r="C1230" t="s">
        <v>3100</v>
      </c>
      <c r="D1230" t="s">
        <v>3099</v>
      </c>
      <c r="F1230" t="s">
        <v>3098</v>
      </c>
      <c r="G1230" t="s">
        <v>16</v>
      </c>
      <c r="H1230" t="s">
        <v>15</v>
      </c>
      <c r="I1230" t="s">
        <v>3097</v>
      </c>
      <c r="J1230">
        <v>60018783</v>
      </c>
      <c r="K1230" t="s">
        <v>3096</v>
      </c>
      <c r="L1230" t="s">
        <v>3095</v>
      </c>
      <c r="M1230" t="s">
        <v>132</v>
      </c>
      <c r="N1230">
        <v>2</v>
      </c>
      <c r="O1230" t="s">
        <v>3094</v>
      </c>
      <c r="P1230" t="s">
        <v>3093</v>
      </c>
      <c r="Q1230" t="s">
        <v>3092</v>
      </c>
      <c r="R1230" s="7">
        <v>37622</v>
      </c>
      <c r="S1230" s="8">
        <f t="shared" si="152"/>
        <v>2003</v>
      </c>
      <c r="T1230" s="8">
        <v>2003</v>
      </c>
      <c r="U1230" s="8">
        <f t="shared" si="153"/>
        <v>19</v>
      </c>
      <c r="V1230" s="7">
        <v>37803</v>
      </c>
      <c r="W1230" t="s">
        <v>3091</v>
      </c>
      <c r="X1230" s="2">
        <v>0.65600000000000003</v>
      </c>
      <c r="Y1230" s="6">
        <f t="shared" si="158"/>
        <v>1.751154534048744E-2</v>
      </c>
      <c r="AA1230">
        <v>445231</v>
      </c>
      <c r="AB1230">
        <v>24584</v>
      </c>
      <c r="AD1230" t="s">
        <v>6</v>
      </c>
      <c r="AE1230">
        <v>242</v>
      </c>
      <c r="AF1230">
        <v>2</v>
      </c>
      <c r="AH1230" t="s">
        <v>3090</v>
      </c>
      <c r="AI1230" t="s">
        <v>3089</v>
      </c>
      <c r="AJ1230" t="s">
        <v>3088</v>
      </c>
      <c r="AK1230" t="s">
        <v>3087</v>
      </c>
      <c r="AL1230">
        <v>4</v>
      </c>
      <c r="AM1230" s="5">
        <f t="shared" si="154"/>
        <v>0.21052631578947367</v>
      </c>
      <c r="AN1230" s="4">
        <f t="shared" si="159"/>
        <v>3.1885848661790785E-4</v>
      </c>
      <c r="AO1230" s="3"/>
      <c r="AP1230">
        <v>0</v>
      </c>
      <c r="AR1230" t="s">
        <v>1</v>
      </c>
      <c r="AS1230" t="s">
        <v>3086</v>
      </c>
      <c r="AT1230" s="2">
        <v>1.5209999999999999</v>
      </c>
      <c r="AU1230" s="1">
        <f t="shared" si="155"/>
        <v>1.2353739284326581</v>
      </c>
      <c r="AV1230" s="1">
        <f t="shared" si="156"/>
        <v>0.89152019135526739</v>
      </c>
      <c r="AW1230" s="1">
        <f t="shared" si="157"/>
        <v>0.54766645427787675</v>
      </c>
    </row>
    <row r="1231" spans="1:49" x14ac:dyDescent="0.2">
      <c r="A1231">
        <v>1229</v>
      </c>
      <c r="B1231" t="s">
        <v>3085</v>
      </c>
      <c r="C1231" t="s">
        <v>3084</v>
      </c>
      <c r="F1231" t="s">
        <v>3083</v>
      </c>
      <c r="G1231" t="s">
        <v>16</v>
      </c>
      <c r="H1231" t="s">
        <v>15</v>
      </c>
      <c r="I1231" t="s">
        <v>3082</v>
      </c>
      <c r="J1231" t="s">
        <v>3077</v>
      </c>
      <c r="K1231" t="s">
        <v>3081</v>
      </c>
      <c r="L1231" t="s">
        <v>3080</v>
      </c>
      <c r="M1231" t="s">
        <v>544</v>
      </c>
      <c r="N1231">
        <v>2</v>
      </c>
      <c r="O1231" t="s">
        <v>3079</v>
      </c>
      <c r="P1231" t="s">
        <v>3078</v>
      </c>
      <c r="Q1231" t="s">
        <v>3077</v>
      </c>
      <c r="R1231" s="7">
        <v>37622</v>
      </c>
      <c r="S1231" s="8">
        <f t="shared" si="152"/>
        <v>2003</v>
      </c>
      <c r="T1231" s="8">
        <v>2003</v>
      </c>
      <c r="U1231" s="8">
        <f t="shared" si="153"/>
        <v>19</v>
      </c>
      <c r="V1231" s="7">
        <v>37834</v>
      </c>
      <c r="W1231" t="s">
        <v>449</v>
      </c>
      <c r="X1231" s="2">
        <v>1.6519999999999999</v>
      </c>
      <c r="Y1231" s="6">
        <f t="shared" si="158"/>
        <v>4.409919649769093E-2</v>
      </c>
      <c r="AA1231" t="s">
        <v>448</v>
      </c>
      <c r="AB1231">
        <v>17337</v>
      </c>
      <c r="AD1231" t="s">
        <v>6</v>
      </c>
      <c r="AE1231">
        <v>51</v>
      </c>
      <c r="AF1231">
        <v>8</v>
      </c>
      <c r="AH1231" t="s">
        <v>3076</v>
      </c>
      <c r="AI1231" t="s">
        <v>3075</v>
      </c>
      <c r="AJ1231" t="s">
        <v>3074</v>
      </c>
      <c r="AK1231" t="s">
        <v>3073</v>
      </c>
      <c r="AL1231">
        <v>42</v>
      </c>
      <c r="AM1231" s="5">
        <f t="shared" si="154"/>
        <v>2.2105263157894739</v>
      </c>
      <c r="AN1231" s="4">
        <f t="shared" si="159"/>
        <v>3.3480141094880331E-3</v>
      </c>
      <c r="AO1231" s="3"/>
      <c r="AP1231">
        <v>0</v>
      </c>
      <c r="AR1231" t="s">
        <v>1</v>
      </c>
      <c r="AT1231" s="2" t="s">
        <v>0</v>
      </c>
      <c r="AU1231" s="1">
        <f t="shared" si="155"/>
        <v>3.1873841781230059</v>
      </c>
      <c r="AV1231" s="1">
        <f t="shared" si="156"/>
        <v>2.3723605303589483</v>
      </c>
      <c r="AW1231" s="1">
        <f t="shared" si="157"/>
        <v>1.5573368825948901</v>
      </c>
    </row>
    <row r="1232" spans="1:49" x14ac:dyDescent="0.2">
      <c r="A1232">
        <v>1230</v>
      </c>
      <c r="B1232" t="s">
        <v>3072</v>
      </c>
      <c r="F1232" t="s">
        <v>3071</v>
      </c>
      <c r="G1232" t="s">
        <v>16</v>
      </c>
      <c r="H1232" t="s">
        <v>15</v>
      </c>
      <c r="I1232" t="s">
        <v>3070</v>
      </c>
      <c r="J1232" t="s">
        <v>3069</v>
      </c>
      <c r="K1232" t="s">
        <v>3068</v>
      </c>
      <c r="L1232" t="s">
        <v>3067</v>
      </c>
      <c r="M1232" t="s">
        <v>39</v>
      </c>
      <c r="N1232">
        <v>4</v>
      </c>
      <c r="O1232" t="s">
        <v>3066</v>
      </c>
      <c r="P1232" t="s">
        <v>3065</v>
      </c>
      <c r="Q1232" t="s">
        <v>3064</v>
      </c>
      <c r="R1232" s="7">
        <v>37622</v>
      </c>
      <c r="S1232" s="8">
        <f t="shared" si="152"/>
        <v>2003</v>
      </c>
      <c r="T1232" s="8">
        <v>2003</v>
      </c>
      <c r="U1232" s="8">
        <f t="shared" si="153"/>
        <v>19</v>
      </c>
      <c r="V1232" s="7">
        <v>37653</v>
      </c>
      <c r="W1232" t="s">
        <v>2840</v>
      </c>
      <c r="X1232" s="2">
        <v>0.182</v>
      </c>
      <c r="Y1232" s="6">
        <f t="shared" si="158"/>
        <v>4.8583860548303574E-3</v>
      </c>
      <c r="AA1232">
        <v>9168524</v>
      </c>
      <c r="AB1232">
        <v>26075</v>
      </c>
      <c r="AD1232" t="s">
        <v>6</v>
      </c>
      <c r="AE1232" t="s">
        <v>2839</v>
      </c>
      <c r="AF1232">
        <v>2</v>
      </c>
      <c r="AH1232" t="s">
        <v>3063</v>
      </c>
      <c r="AI1232" t="s">
        <v>3062</v>
      </c>
      <c r="AJ1232" t="s">
        <v>3061</v>
      </c>
      <c r="AK1232" t="s">
        <v>3060</v>
      </c>
      <c r="AL1232">
        <v>0</v>
      </c>
      <c r="AM1232" s="5">
        <f t="shared" si="154"/>
        <v>0</v>
      </c>
      <c r="AN1232" s="4">
        <f t="shared" si="159"/>
        <v>0</v>
      </c>
      <c r="AO1232" s="3"/>
      <c r="AP1232">
        <v>0</v>
      </c>
      <c r="AR1232" t="s">
        <v>1</v>
      </c>
      <c r="AT1232" s="2">
        <v>0.35199999999999998</v>
      </c>
      <c r="AU1232" s="1">
        <f t="shared" si="155"/>
        <v>0.340087023838125</v>
      </c>
      <c r="AV1232" s="1">
        <f t="shared" si="156"/>
        <v>0.24291930274151788</v>
      </c>
      <c r="AW1232" s="1">
        <f t="shared" si="157"/>
        <v>0.14575158164491073</v>
      </c>
    </row>
    <row r="1233" spans="1:49" x14ac:dyDescent="0.2">
      <c r="A1233">
        <v>1231</v>
      </c>
      <c r="B1233" t="s">
        <v>3059</v>
      </c>
      <c r="C1233" t="s">
        <v>3058</v>
      </c>
      <c r="D1233" t="s">
        <v>3057</v>
      </c>
      <c r="F1233" t="s">
        <v>3056</v>
      </c>
      <c r="G1233" t="s">
        <v>16</v>
      </c>
      <c r="H1233" t="s">
        <v>15</v>
      </c>
      <c r="I1233" t="s">
        <v>3055</v>
      </c>
      <c r="J1233">
        <v>60019722</v>
      </c>
      <c r="K1233" t="s">
        <v>3054</v>
      </c>
      <c r="L1233" t="s">
        <v>3053</v>
      </c>
      <c r="M1233" t="s">
        <v>357</v>
      </c>
      <c r="N1233">
        <v>1</v>
      </c>
      <c r="O1233" t="s">
        <v>3052</v>
      </c>
      <c r="P1233">
        <v>7004736208</v>
      </c>
      <c r="Q1233">
        <v>60019722</v>
      </c>
      <c r="R1233" s="7">
        <v>37622</v>
      </c>
      <c r="S1233" s="8">
        <f t="shared" si="152"/>
        <v>2003</v>
      </c>
      <c r="T1233" s="8">
        <v>2003</v>
      </c>
      <c r="U1233" s="8">
        <f t="shared" si="153"/>
        <v>19</v>
      </c>
      <c r="V1233" s="7">
        <v>2003</v>
      </c>
      <c r="W1233" t="s">
        <v>2794</v>
      </c>
      <c r="X1233" s="2">
        <v>0.54700000000000004</v>
      </c>
      <c r="Y1233" s="6">
        <f t="shared" si="158"/>
        <v>1.4601852593363766E-2</v>
      </c>
      <c r="AA1233">
        <v>14348411</v>
      </c>
      <c r="AB1233">
        <v>17683</v>
      </c>
      <c r="AC1233">
        <v>16180399</v>
      </c>
      <c r="AD1233" t="s">
        <v>6</v>
      </c>
      <c r="AE1233">
        <v>57</v>
      </c>
      <c r="AF1233">
        <v>3</v>
      </c>
      <c r="AH1233" t="s">
        <v>3051</v>
      </c>
      <c r="AI1233" t="s">
        <v>3050</v>
      </c>
      <c r="AJ1233" t="s">
        <v>3049</v>
      </c>
      <c r="AK1233" t="s">
        <v>3048</v>
      </c>
      <c r="AL1233">
        <v>10</v>
      </c>
      <c r="AM1233" s="5">
        <f t="shared" si="154"/>
        <v>0.52631578947368418</v>
      </c>
      <c r="AN1233" s="4">
        <f t="shared" si="159"/>
        <v>7.9714621654476973E-4</v>
      </c>
      <c r="AO1233" s="3"/>
      <c r="AP1233">
        <v>0</v>
      </c>
      <c r="AQ1233" t="s">
        <v>3047</v>
      </c>
      <c r="AR1233" t="s">
        <v>1</v>
      </c>
      <c r="AS1233" t="s">
        <v>3046</v>
      </c>
      <c r="AT1233" s="2" t="s">
        <v>0</v>
      </c>
      <c r="AU1233" s="1">
        <f t="shared" si="155"/>
        <v>1.0460440680318066</v>
      </c>
      <c r="AV1233" s="1">
        <f t="shared" si="156"/>
        <v>0.76994994049542687</v>
      </c>
      <c r="AW1233" s="1">
        <f t="shared" si="157"/>
        <v>0.49385581295904685</v>
      </c>
    </row>
    <row r="1234" spans="1:49" x14ac:dyDescent="0.2">
      <c r="A1234">
        <v>1232</v>
      </c>
      <c r="B1234" t="s">
        <v>3045</v>
      </c>
      <c r="C1234" t="s">
        <v>3044</v>
      </c>
      <c r="D1234" t="s">
        <v>3043</v>
      </c>
      <c r="F1234" t="s">
        <v>3042</v>
      </c>
      <c r="G1234" t="s">
        <v>16</v>
      </c>
      <c r="H1234" t="s">
        <v>15</v>
      </c>
      <c r="I1234" t="s">
        <v>3041</v>
      </c>
      <c r="J1234">
        <v>60033191</v>
      </c>
      <c r="K1234" t="s">
        <v>3040</v>
      </c>
      <c r="L1234" t="s">
        <v>3039</v>
      </c>
      <c r="M1234" t="s">
        <v>3038</v>
      </c>
      <c r="N1234">
        <v>1</v>
      </c>
      <c r="O1234" t="s">
        <v>3037</v>
      </c>
      <c r="P1234">
        <v>7004233674</v>
      </c>
      <c r="Q1234">
        <v>60033191</v>
      </c>
      <c r="R1234" s="7">
        <v>37622</v>
      </c>
      <c r="S1234" s="8">
        <f t="shared" si="152"/>
        <v>2003</v>
      </c>
      <c r="T1234" s="8">
        <v>2003</v>
      </c>
      <c r="U1234" s="8">
        <f t="shared" si="153"/>
        <v>19</v>
      </c>
      <c r="V1234" s="7">
        <v>2003</v>
      </c>
      <c r="W1234" t="s">
        <v>2794</v>
      </c>
      <c r="X1234" s="2">
        <v>0.54700000000000004</v>
      </c>
      <c r="Y1234" s="6">
        <f t="shared" si="158"/>
        <v>1.4601852593363766E-2</v>
      </c>
      <c r="AA1234">
        <v>14348411</v>
      </c>
      <c r="AB1234">
        <v>17683</v>
      </c>
      <c r="AC1234">
        <v>16180399</v>
      </c>
      <c r="AD1234" t="s">
        <v>6</v>
      </c>
      <c r="AE1234">
        <v>57</v>
      </c>
      <c r="AF1234">
        <v>3</v>
      </c>
      <c r="AH1234" t="s">
        <v>3036</v>
      </c>
      <c r="AI1234" t="s">
        <v>3035</v>
      </c>
      <c r="AJ1234" t="s">
        <v>3034</v>
      </c>
      <c r="AK1234" t="s">
        <v>3033</v>
      </c>
      <c r="AL1234">
        <v>12</v>
      </c>
      <c r="AM1234" s="5">
        <f t="shared" si="154"/>
        <v>0.63157894736842102</v>
      </c>
      <c r="AN1234" s="4">
        <f t="shared" si="159"/>
        <v>9.5657545985372366E-4</v>
      </c>
      <c r="AO1234" s="3"/>
      <c r="AP1234">
        <v>0</v>
      </c>
      <c r="AR1234" t="s">
        <v>1</v>
      </c>
      <c r="AT1234" s="2" t="s">
        <v>0</v>
      </c>
      <c r="AU1234" s="1">
        <f t="shared" si="155"/>
        <v>1.0508269453310752</v>
      </c>
      <c r="AV1234" s="1">
        <f t="shared" si="156"/>
        <v>0.77792140266087451</v>
      </c>
      <c r="AW1234" s="1">
        <f t="shared" si="157"/>
        <v>0.50501585999067367</v>
      </c>
    </row>
    <row r="1235" spans="1:49" x14ac:dyDescent="0.2">
      <c r="A1235">
        <v>1233</v>
      </c>
      <c r="B1235" t="s">
        <v>3032</v>
      </c>
      <c r="C1235" t="s">
        <v>3031</v>
      </c>
      <c r="F1235" t="s">
        <v>3030</v>
      </c>
      <c r="G1235" t="s">
        <v>16</v>
      </c>
      <c r="H1235" t="s">
        <v>15</v>
      </c>
      <c r="I1235" t="s">
        <v>3029</v>
      </c>
      <c r="J1235" t="s">
        <v>3023</v>
      </c>
      <c r="K1235" t="s">
        <v>3028</v>
      </c>
      <c r="L1235" t="s">
        <v>3027</v>
      </c>
      <c r="M1235" t="s">
        <v>3026</v>
      </c>
      <c r="N1235">
        <v>2</v>
      </c>
      <c r="O1235" t="s">
        <v>3025</v>
      </c>
      <c r="P1235" t="s">
        <v>3024</v>
      </c>
      <c r="Q1235" t="s">
        <v>3023</v>
      </c>
      <c r="R1235" s="7">
        <v>37622</v>
      </c>
      <c r="S1235" s="8">
        <f t="shared" si="152"/>
        <v>2003</v>
      </c>
      <c r="T1235" s="8">
        <v>2003</v>
      </c>
      <c r="U1235" s="8">
        <f t="shared" si="153"/>
        <v>19</v>
      </c>
      <c r="V1235" s="7">
        <v>37834</v>
      </c>
      <c r="W1235" t="s">
        <v>1629</v>
      </c>
      <c r="X1235" s="2">
        <v>0.50900000000000001</v>
      </c>
      <c r="Y1235" s="6">
        <f t="shared" si="158"/>
        <v>1.3587464296201383E-2</v>
      </c>
      <c r="AA1235">
        <v>2780372</v>
      </c>
      <c r="AB1235">
        <v>22543</v>
      </c>
      <c r="AD1235" t="s">
        <v>6</v>
      </c>
      <c r="AE1235">
        <v>23</v>
      </c>
      <c r="AF1235">
        <v>3</v>
      </c>
      <c r="AH1235" t="s">
        <v>3022</v>
      </c>
      <c r="AI1235" t="s">
        <v>3021</v>
      </c>
      <c r="AK1235" t="s">
        <v>3020</v>
      </c>
      <c r="AL1235">
        <v>2</v>
      </c>
      <c r="AM1235" s="5">
        <f t="shared" si="154"/>
        <v>0.10526315789473684</v>
      </c>
      <c r="AN1235" s="4">
        <f t="shared" si="159"/>
        <v>1.5942924330895392E-4</v>
      </c>
      <c r="AO1235" s="3"/>
      <c r="AP1235">
        <v>1</v>
      </c>
      <c r="AR1235" t="s">
        <v>1</v>
      </c>
      <c r="AT1235" s="2">
        <v>1.43</v>
      </c>
      <c r="AU1235" s="1">
        <f t="shared" si="155"/>
        <v>0.9559053780333655</v>
      </c>
      <c r="AV1235" s="1">
        <f t="shared" si="156"/>
        <v>0.68734467697551682</v>
      </c>
      <c r="AW1235" s="1">
        <f t="shared" si="157"/>
        <v>0.41878397591766819</v>
      </c>
    </row>
    <row r="1236" spans="1:49" x14ac:dyDescent="0.2">
      <c r="A1236">
        <v>1234</v>
      </c>
      <c r="B1236" t="s">
        <v>3019</v>
      </c>
      <c r="F1236" t="s">
        <v>3018</v>
      </c>
      <c r="G1236" t="s">
        <v>16</v>
      </c>
      <c r="H1236" t="s">
        <v>15</v>
      </c>
      <c r="I1236" t="s">
        <v>3017</v>
      </c>
      <c r="J1236">
        <v>60008435</v>
      </c>
      <c r="K1236" t="s">
        <v>2391</v>
      </c>
      <c r="L1236" t="s">
        <v>2390</v>
      </c>
      <c r="M1236" t="s">
        <v>11</v>
      </c>
      <c r="N1236">
        <v>1</v>
      </c>
      <c r="O1236" t="s">
        <v>3016</v>
      </c>
      <c r="P1236">
        <v>35598806700</v>
      </c>
      <c r="Q1236">
        <v>60008435</v>
      </c>
      <c r="R1236" s="7">
        <v>37622</v>
      </c>
      <c r="S1236" s="8">
        <f t="shared" si="152"/>
        <v>2003</v>
      </c>
      <c r="T1236" s="8">
        <v>2003</v>
      </c>
      <c r="U1236" s="8">
        <f t="shared" si="153"/>
        <v>19</v>
      </c>
      <c r="V1236" s="7">
        <v>37681</v>
      </c>
      <c r="W1236" t="s">
        <v>1207</v>
      </c>
      <c r="X1236" s="2">
        <v>0.21099999999999999</v>
      </c>
      <c r="Y1236" s="6">
        <f t="shared" si="158"/>
        <v>5.6325244921384904E-3</v>
      </c>
      <c r="AA1236">
        <v>9168516</v>
      </c>
      <c r="AB1236">
        <v>18936</v>
      </c>
      <c r="AD1236" t="s">
        <v>6</v>
      </c>
      <c r="AE1236" t="s">
        <v>2994</v>
      </c>
      <c r="AF1236">
        <v>3</v>
      </c>
      <c r="AH1236" t="s">
        <v>3015</v>
      </c>
      <c r="AI1236" t="s">
        <v>3014</v>
      </c>
      <c r="AJ1236" t="s">
        <v>3013</v>
      </c>
      <c r="AK1236" t="s">
        <v>3012</v>
      </c>
      <c r="AL1236">
        <v>9</v>
      </c>
      <c r="AM1236" s="5">
        <f t="shared" si="154"/>
        <v>0.47368421052631576</v>
      </c>
      <c r="AN1236" s="4">
        <f t="shared" si="159"/>
        <v>7.1743159489029266E-4</v>
      </c>
      <c r="AO1236" s="3"/>
      <c r="AP1236">
        <v>0</v>
      </c>
      <c r="AR1236" t="s">
        <v>1</v>
      </c>
      <c r="AT1236" s="2">
        <v>0.52500000000000002</v>
      </c>
      <c r="AU1236" s="1">
        <f t="shared" si="155"/>
        <v>0.41579966229640308</v>
      </c>
      <c r="AV1236" s="1">
        <f t="shared" si="156"/>
        <v>0.31749780435143915</v>
      </c>
      <c r="AW1236" s="1">
        <f t="shared" si="157"/>
        <v>0.21919594640647522</v>
      </c>
    </row>
    <row r="1237" spans="1:49" x14ac:dyDescent="0.2">
      <c r="A1237">
        <v>1235</v>
      </c>
      <c r="B1237" t="s">
        <v>3011</v>
      </c>
      <c r="F1237" t="s">
        <v>3010</v>
      </c>
      <c r="G1237" t="s">
        <v>16</v>
      </c>
      <c r="H1237" t="s">
        <v>15</v>
      </c>
      <c r="I1237" t="s">
        <v>3009</v>
      </c>
      <c r="J1237">
        <v>60010848</v>
      </c>
      <c r="K1237" t="s">
        <v>3008</v>
      </c>
      <c r="L1237" t="s">
        <v>3007</v>
      </c>
      <c r="M1237" t="s">
        <v>11</v>
      </c>
      <c r="N1237">
        <v>1</v>
      </c>
      <c r="O1237" t="s">
        <v>3006</v>
      </c>
      <c r="P1237">
        <v>7402411659</v>
      </c>
      <c r="Q1237">
        <v>60010848</v>
      </c>
      <c r="R1237" s="7">
        <v>37622</v>
      </c>
      <c r="S1237" s="8">
        <f t="shared" ref="S1237:S1300" si="160">YEAR(R1237)</f>
        <v>2003</v>
      </c>
      <c r="T1237" s="8">
        <v>2003</v>
      </c>
      <c r="U1237" s="8">
        <f t="shared" ref="U1237:U1300" si="161">2022-T1237</f>
        <v>19</v>
      </c>
      <c r="V1237" s="7">
        <v>37681</v>
      </c>
      <c r="W1237" t="s">
        <v>1207</v>
      </c>
      <c r="X1237" s="2">
        <v>0.21099999999999999</v>
      </c>
      <c r="Y1237" s="6">
        <f t="shared" si="158"/>
        <v>5.6325244921384904E-3</v>
      </c>
      <c r="AA1237">
        <v>9168516</v>
      </c>
      <c r="AB1237">
        <v>18936</v>
      </c>
      <c r="AD1237" t="s">
        <v>6</v>
      </c>
      <c r="AE1237" t="s">
        <v>2994</v>
      </c>
      <c r="AF1237">
        <v>3</v>
      </c>
      <c r="AH1237" t="s">
        <v>3005</v>
      </c>
      <c r="AI1237" t="s">
        <v>3004</v>
      </c>
      <c r="AJ1237" t="s">
        <v>3003</v>
      </c>
      <c r="AK1237" t="s">
        <v>3002</v>
      </c>
      <c r="AL1237">
        <v>1</v>
      </c>
      <c r="AM1237" s="5">
        <f t="shared" ref="AM1237:AM1300" si="162">AL1237/U1237</f>
        <v>5.2631578947368418E-2</v>
      </c>
      <c r="AN1237" s="4">
        <f t="shared" si="159"/>
        <v>7.9714621654476962E-5</v>
      </c>
      <c r="AO1237" s="3"/>
      <c r="AP1237">
        <v>0</v>
      </c>
      <c r="AR1237" t="s">
        <v>1</v>
      </c>
      <c r="AT1237" s="2">
        <v>0.52500000000000002</v>
      </c>
      <c r="AU1237" s="1">
        <f t="shared" ref="AU1237:AU1300" si="163">(Y1237*0.7+AN1237*0.3)*100</f>
        <v>0.39666815309932862</v>
      </c>
      <c r="AV1237" s="1">
        <f t="shared" ref="AV1237:AV1300" si="164">(Y1237*0.5+AN1237*0.5)*100</f>
        <v>0.28561195568964837</v>
      </c>
      <c r="AW1237" s="1">
        <f t="shared" ref="AW1237:AW1300" si="165">(Y1237*0.3+AN1237*0.7)*100</f>
        <v>0.17455575827996808</v>
      </c>
    </row>
    <row r="1238" spans="1:49" x14ac:dyDescent="0.2">
      <c r="A1238">
        <v>1236</v>
      </c>
      <c r="B1238" t="s">
        <v>3001</v>
      </c>
      <c r="F1238" t="s">
        <v>3000</v>
      </c>
      <c r="G1238" t="s">
        <v>16</v>
      </c>
      <c r="H1238" t="s">
        <v>15</v>
      </c>
      <c r="I1238" t="s">
        <v>2999</v>
      </c>
      <c r="J1238">
        <v>60101699</v>
      </c>
      <c r="K1238" t="s">
        <v>2998</v>
      </c>
      <c r="L1238" t="s">
        <v>12</v>
      </c>
      <c r="M1238" t="s">
        <v>11</v>
      </c>
      <c r="N1238">
        <v>2</v>
      </c>
      <c r="O1238" t="s">
        <v>2997</v>
      </c>
      <c r="P1238" t="s">
        <v>2996</v>
      </c>
      <c r="Q1238" t="s">
        <v>2995</v>
      </c>
      <c r="R1238" s="7">
        <v>37622</v>
      </c>
      <c r="S1238" s="8">
        <f t="shared" si="160"/>
        <v>2003</v>
      </c>
      <c r="T1238" s="8">
        <v>2003</v>
      </c>
      <c r="U1238" s="8">
        <f t="shared" si="161"/>
        <v>19</v>
      </c>
      <c r="V1238" s="7">
        <v>37681</v>
      </c>
      <c r="W1238" t="s">
        <v>1207</v>
      </c>
      <c r="X1238" s="2">
        <v>0.21099999999999999</v>
      </c>
      <c r="Y1238" s="6">
        <f t="shared" si="158"/>
        <v>5.6325244921384904E-3</v>
      </c>
      <c r="AA1238">
        <v>9168516</v>
      </c>
      <c r="AB1238">
        <v>18936</v>
      </c>
      <c r="AD1238" t="s">
        <v>6</v>
      </c>
      <c r="AE1238" t="s">
        <v>2994</v>
      </c>
      <c r="AF1238">
        <v>3</v>
      </c>
      <c r="AH1238" t="s">
        <v>2993</v>
      </c>
      <c r="AI1238" t="s">
        <v>2992</v>
      </c>
      <c r="AJ1238" t="s">
        <v>2991</v>
      </c>
      <c r="AK1238" t="s">
        <v>2990</v>
      </c>
      <c r="AL1238">
        <v>4</v>
      </c>
      <c r="AM1238" s="5">
        <f t="shared" si="162"/>
        <v>0.21052631578947367</v>
      </c>
      <c r="AN1238" s="4">
        <f t="shared" si="159"/>
        <v>3.1885848661790785E-4</v>
      </c>
      <c r="AO1238" s="3"/>
      <c r="AP1238">
        <v>0</v>
      </c>
      <c r="AR1238" t="s">
        <v>1</v>
      </c>
      <c r="AT1238" s="2">
        <v>0.52500000000000002</v>
      </c>
      <c r="AU1238" s="1">
        <f t="shared" si="163"/>
        <v>0.40384246904823151</v>
      </c>
      <c r="AV1238" s="1">
        <f t="shared" si="164"/>
        <v>0.29756914893781994</v>
      </c>
      <c r="AW1238" s="1">
        <f t="shared" si="165"/>
        <v>0.19129582882740825</v>
      </c>
    </row>
    <row r="1239" spans="1:49" x14ac:dyDescent="0.2">
      <c r="A1239">
        <v>1237</v>
      </c>
      <c r="B1239" t="s">
        <v>2989</v>
      </c>
      <c r="C1239" t="s">
        <v>2988</v>
      </c>
      <c r="F1239" t="s">
        <v>2987</v>
      </c>
      <c r="G1239" t="s">
        <v>16</v>
      </c>
      <c r="H1239" t="s">
        <v>15</v>
      </c>
      <c r="I1239" t="s">
        <v>2986</v>
      </c>
      <c r="J1239">
        <v>60003381</v>
      </c>
      <c r="K1239" t="s">
        <v>2985</v>
      </c>
      <c r="L1239" t="s">
        <v>12</v>
      </c>
      <c r="M1239" t="s">
        <v>11</v>
      </c>
      <c r="N1239">
        <v>8</v>
      </c>
      <c r="O1239" t="s">
        <v>2984</v>
      </c>
      <c r="P1239" t="s">
        <v>2983</v>
      </c>
      <c r="Q1239" t="s">
        <v>2982</v>
      </c>
      <c r="R1239" s="7">
        <v>37622</v>
      </c>
      <c r="S1239" s="8">
        <f t="shared" si="160"/>
        <v>2003</v>
      </c>
      <c r="T1239" s="8">
        <v>2003</v>
      </c>
      <c r="U1239" s="8">
        <f t="shared" si="161"/>
        <v>19</v>
      </c>
      <c r="V1239" s="7">
        <v>37742</v>
      </c>
      <c r="W1239" t="s">
        <v>1745</v>
      </c>
      <c r="X1239" s="2">
        <v>0.48699999999999999</v>
      </c>
      <c r="Y1239" s="6">
        <f t="shared" si="158"/>
        <v>1.3000186861002109E-2</v>
      </c>
      <c r="AA1239">
        <v>214922</v>
      </c>
      <c r="AB1239">
        <v>130262</v>
      </c>
      <c r="AD1239" t="s">
        <v>6</v>
      </c>
      <c r="AE1239">
        <v>42</v>
      </c>
      <c r="AF1239" t="s">
        <v>2981</v>
      </c>
      <c r="AH1239" t="s">
        <v>2980</v>
      </c>
      <c r="AI1239" t="s">
        <v>2979</v>
      </c>
      <c r="AJ1239" t="s">
        <v>2978</v>
      </c>
      <c r="AK1239" t="s">
        <v>2977</v>
      </c>
      <c r="AL1239">
        <v>4</v>
      </c>
      <c r="AM1239" s="5">
        <f t="shared" si="162"/>
        <v>0.21052631578947367</v>
      </c>
      <c r="AN1239" s="4">
        <f t="shared" si="159"/>
        <v>3.1885848661790785E-4</v>
      </c>
      <c r="AO1239" s="3"/>
      <c r="AP1239">
        <v>0</v>
      </c>
      <c r="AR1239" t="s">
        <v>1</v>
      </c>
      <c r="AT1239" s="2" t="s">
        <v>0</v>
      </c>
      <c r="AU1239" s="1">
        <f t="shared" si="163"/>
        <v>0.91957883486868486</v>
      </c>
      <c r="AV1239" s="1">
        <f t="shared" si="164"/>
        <v>0.66595226738100077</v>
      </c>
      <c r="AW1239" s="1">
        <f t="shared" si="165"/>
        <v>0.41232569989331674</v>
      </c>
    </row>
    <row r="1240" spans="1:49" x14ac:dyDescent="0.2">
      <c r="A1240">
        <v>1238</v>
      </c>
      <c r="B1240" t="s">
        <v>2976</v>
      </c>
      <c r="C1240" t="s">
        <v>2975</v>
      </c>
      <c r="D1240" t="s">
        <v>2974</v>
      </c>
      <c r="F1240" t="s">
        <v>2973</v>
      </c>
      <c r="G1240" t="s">
        <v>16</v>
      </c>
      <c r="H1240" t="s">
        <v>15</v>
      </c>
      <c r="I1240" t="s">
        <v>2972</v>
      </c>
      <c r="J1240">
        <v>60017386</v>
      </c>
      <c r="K1240" t="s">
        <v>2971</v>
      </c>
      <c r="L1240" t="s">
        <v>2970</v>
      </c>
      <c r="M1240" t="s">
        <v>11</v>
      </c>
      <c r="N1240">
        <v>2</v>
      </c>
      <c r="O1240" t="s">
        <v>2969</v>
      </c>
      <c r="P1240" t="s">
        <v>2968</v>
      </c>
      <c r="Q1240" t="s">
        <v>2967</v>
      </c>
      <c r="R1240" s="7">
        <v>37622</v>
      </c>
      <c r="S1240" s="8">
        <f t="shared" si="160"/>
        <v>2003</v>
      </c>
      <c r="T1240" s="8">
        <v>2003</v>
      </c>
      <c r="U1240" s="8">
        <f t="shared" si="161"/>
        <v>19</v>
      </c>
      <c r="V1240" s="7">
        <v>2003</v>
      </c>
      <c r="W1240" t="s">
        <v>2966</v>
      </c>
      <c r="X1240" s="2">
        <v>1.204</v>
      </c>
      <c r="Y1240" s="6">
        <f t="shared" si="158"/>
        <v>3.2140092362723902E-2</v>
      </c>
      <c r="AA1240">
        <v>9552219</v>
      </c>
      <c r="AB1240">
        <v>21548</v>
      </c>
      <c r="AD1240" t="s">
        <v>6</v>
      </c>
      <c r="AE1240">
        <v>23</v>
      </c>
      <c r="AF1240">
        <v>14</v>
      </c>
      <c r="AH1240" t="s">
        <v>2965</v>
      </c>
      <c r="AI1240" t="s">
        <v>2964</v>
      </c>
      <c r="AJ1240" t="s">
        <v>2963</v>
      </c>
      <c r="AK1240" t="s">
        <v>2962</v>
      </c>
      <c r="AL1240">
        <v>70</v>
      </c>
      <c r="AM1240" s="5">
        <f t="shared" si="162"/>
        <v>3.6842105263157894</v>
      </c>
      <c r="AN1240" s="4">
        <f t="shared" si="159"/>
        <v>5.5800235158133876E-3</v>
      </c>
      <c r="AO1240" s="3"/>
      <c r="AP1240">
        <v>0</v>
      </c>
      <c r="AR1240" t="s">
        <v>1</v>
      </c>
      <c r="AT1240" s="2" t="s">
        <v>0</v>
      </c>
      <c r="AU1240" s="1">
        <f t="shared" si="163"/>
        <v>2.4172071708650744</v>
      </c>
      <c r="AV1240" s="1">
        <f t="shared" si="164"/>
        <v>1.8860057939268644</v>
      </c>
      <c r="AW1240" s="1">
        <f t="shared" si="165"/>
        <v>1.3548044169886542</v>
      </c>
    </row>
    <row r="1241" spans="1:49" x14ac:dyDescent="0.2">
      <c r="A1241">
        <v>1239</v>
      </c>
      <c r="B1241" t="s">
        <v>2961</v>
      </c>
      <c r="C1241" t="s">
        <v>2960</v>
      </c>
      <c r="F1241" t="s">
        <v>2959</v>
      </c>
      <c r="G1241" t="s">
        <v>16</v>
      </c>
      <c r="H1241" t="s">
        <v>15</v>
      </c>
      <c r="I1241" t="s">
        <v>2958</v>
      </c>
      <c r="J1241" t="s">
        <v>2957</v>
      </c>
      <c r="K1241" t="s">
        <v>2956</v>
      </c>
      <c r="L1241" t="s">
        <v>2955</v>
      </c>
      <c r="M1241" t="s">
        <v>2954</v>
      </c>
      <c r="N1241">
        <v>2</v>
      </c>
      <c r="O1241" t="s">
        <v>2953</v>
      </c>
      <c r="P1241" t="s">
        <v>2952</v>
      </c>
      <c r="Q1241" t="s">
        <v>2951</v>
      </c>
      <c r="R1241" s="7">
        <v>37622</v>
      </c>
      <c r="S1241" s="8">
        <f t="shared" si="160"/>
        <v>2003</v>
      </c>
      <c r="T1241" s="8">
        <v>2003</v>
      </c>
      <c r="U1241" s="8">
        <f t="shared" si="161"/>
        <v>19</v>
      </c>
      <c r="V1241" s="7">
        <v>37792</v>
      </c>
      <c r="W1241" t="s">
        <v>2950</v>
      </c>
      <c r="X1241" s="2">
        <v>2.3759999999999999</v>
      </c>
      <c r="Y1241" s="6">
        <f t="shared" si="158"/>
        <v>6.3425963001521576E-2</v>
      </c>
      <c r="AA1241" t="s">
        <v>2949</v>
      </c>
      <c r="AB1241">
        <v>26765</v>
      </c>
      <c r="AC1241">
        <v>15384357</v>
      </c>
      <c r="AD1241" t="s">
        <v>6</v>
      </c>
      <c r="AE1241">
        <v>590</v>
      </c>
      <c r="AF1241" t="s">
        <v>2948</v>
      </c>
      <c r="AH1241" t="s">
        <v>2947</v>
      </c>
      <c r="AI1241" t="s">
        <v>2946</v>
      </c>
      <c r="AJ1241" t="s">
        <v>2945</v>
      </c>
      <c r="AK1241" t="s">
        <v>2944</v>
      </c>
      <c r="AL1241">
        <v>0</v>
      </c>
      <c r="AM1241" s="5">
        <f t="shared" si="162"/>
        <v>0</v>
      </c>
      <c r="AN1241" s="4">
        <f t="shared" si="159"/>
        <v>0</v>
      </c>
      <c r="AO1241" s="3"/>
      <c r="AP1241">
        <v>0</v>
      </c>
      <c r="AR1241" t="s">
        <v>1</v>
      </c>
      <c r="AT1241" s="2">
        <v>5.8739999999999997</v>
      </c>
      <c r="AU1241" s="1">
        <f t="shared" si="163"/>
        <v>4.4398174101065102</v>
      </c>
      <c r="AV1241" s="1">
        <f t="shared" si="164"/>
        <v>3.1712981500760788</v>
      </c>
      <c r="AW1241" s="1">
        <f t="shared" si="165"/>
        <v>1.9027788900456473</v>
      </c>
    </row>
    <row r="1242" spans="1:49" x14ac:dyDescent="0.2">
      <c r="A1242">
        <v>1240</v>
      </c>
      <c r="B1242" t="s">
        <v>2943</v>
      </c>
      <c r="C1242" t="s">
        <v>2942</v>
      </c>
      <c r="D1242" t="s">
        <v>2941</v>
      </c>
      <c r="F1242" t="s">
        <v>2940</v>
      </c>
      <c r="G1242" t="s">
        <v>16</v>
      </c>
      <c r="H1242" t="s">
        <v>15</v>
      </c>
      <c r="I1242" t="s">
        <v>960</v>
      </c>
      <c r="J1242" t="s">
        <v>2939</v>
      </c>
      <c r="K1242" t="s">
        <v>2938</v>
      </c>
      <c r="L1242" t="s">
        <v>2937</v>
      </c>
      <c r="M1242" t="s">
        <v>39</v>
      </c>
      <c r="N1242">
        <v>10</v>
      </c>
      <c r="O1242" t="s">
        <v>2936</v>
      </c>
      <c r="P1242" t="s">
        <v>2935</v>
      </c>
      <c r="Q1242" t="s">
        <v>2934</v>
      </c>
      <c r="R1242" s="7">
        <v>37622</v>
      </c>
      <c r="S1242" s="8">
        <f t="shared" si="160"/>
        <v>2003</v>
      </c>
      <c r="T1242" s="8">
        <v>2003</v>
      </c>
      <c r="U1242" s="8">
        <f t="shared" si="161"/>
        <v>19</v>
      </c>
      <c r="V1242" s="7">
        <v>37803</v>
      </c>
      <c r="W1242" t="s">
        <v>952</v>
      </c>
      <c r="X1242" s="2">
        <v>0.65600000000000003</v>
      </c>
      <c r="Y1242" s="6">
        <f t="shared" si="158"/>
        <v>1.751154534048744E-2</v>
      </c>
      <c r="AA1242">
        <v>9203796</v>
      </c>
      <c r="AB1242">
        <v>20344</v>
      </c>
      <c r="AD1242" t="s">
        <v>6</v>
      </c>
      <c r="AE1242">
        <v>65</v>
      </c>
      <c r="AF1242">
        <v>4</v>
      </c>
      <c r="AH1242" t="s">
        <v>2933</v>
      </c>
      <c r="AI1242" t="s">
        <v>2932</v>
      </c>
      <c r="AJ1242" t="s">
        <v>2931</v>
      </c>
      <c r="AK1242" t="s">
        <v>2930</v>
      </c>
      <c r="AL1242">
        <v>10</v>
      </c>
      <c r="AM1242" s="5">
        <f t="shared" si="162"/>
        <v>0.52631578947368418</v>
      </c>
      <c r="AN1242" s="4">
        <f t="shared" si="159"/>
        <v>7.9714621654476973E-4</v>
      </c>
      <c r="AO1242" s="3"/>
      <c r="AP1242">
        <v>0</v>
      </c>
      <c r="AR1242" t="s">
        <v>1</v>
      </c>
      <c r="AT1242" s="2">
        <v>1.4530000000000001</v>
      </c>
      <c r="AU1242" s="1">
        <f t="shared" si="163"/>
        <v>1.249722560330464</v>
      </c>
      <c r="AV1242" s="1">
        <f t="shared" si="164"/>
        <v>0.91543457785161053</v>
      </c>
      <c r="AW1242" s="1">
        <f t="shared" si="165"/>
        <v>0.58114659537275704</v>
      </c>
    </row>
    <row r="1243" spans="1:49" x14ac:dyDescent="0.2">
      <c r="A1243">
        <v>1241</v>
      </c>
      <c r="B1243" t="s">
        <v>2929</v>
      </c>
      <c r="C1243" t="s">
        <v>2928</v>
      </c>
      <c r="F1243" t="s">
        <v>2927</v>
      </c>
      <c r="G1243" t="s">
        <v>16</v>
      </c>
      <c r="H1243" t="s">
        <v>15</v>
      </c>
      <c r="I1243" t="s">
        <v>2926</v>
      </c>
      <c r="J1243" t="s">
        <v>2925</v>
      </c>
      <c r="K1243" t="s">
        <v>2924</v>
      </c>
      <c r="L1243" t="s">
        <v>2923</v>
      </c>
      <c r="M1243" t="s">
        <v>148</v>
      </c>
      <c r="N1243">
        <v>4</v>
      </c>
      <c r="O1243" t="s">
        <v>2922</v>
      </c>
      <c r="P1243" t="s">
        <v>2921</v>
      </c>
      <c r="Q1243" t="s">
        <v>2920</v>
      </c>
      <c r="R1243" s="7">
        <v>37622</v>
      </c>
      <c r="S1243" s="8">
        <f t="shared" si="160"/>
        <v>2003</v>
      </c>
      <c r="T1243" s="8">
        <v>2003</v>
      </c>
      <c r="U1243" s="8">
        <f t="shared" si="161"/>
        <v>19</v>
      </c>
      <c r="V1243" s="7">
        <v>2003</v>
      </c>
      <c r="W1243" t="s">
        <v>2919</v>
      </c>
      <c r="X1243" s="2">
        <v>0.94399999999999995</v>
      </c>
      <c r="Y1243" s="6">
        <f t="shared" si="158"/>
        <v>2.5199540855823391E-2</v>
      </c>
      <c r="AA1243">
        <v>2603055</v>
      </c>
      <c r="AB1243">
        <v>110607</v>
      </c>
      <c r="AD1243" t="s">
        <v>6</v>
      </c>
      <c r="AE1243">
        <v>37</v>
      </c>
      <c r="AH1243" t="s">
        <v>2918</v>
      </c>
      <c r="AI1243" t="s">
        <v>2917</v>
      </c>
      <c r="AK1243" t="s">
        <v>2916</v>
      </c>
      <c r="AL1243">
        <v>21</v>
      </c>
      <c r="AM1243" s="5">
        <f t="shared" si="162"/>
        <v>1.1052631578947369</v>
      </c>
      <c r="AN1243" s="4">
        <f t="shared" si="159"/>
        <v>1.6740070547440165E-3</v>
      </c>
      <c r="AO1243" s="3"/>
      <c r="AP1243">
        <v>1</v>
      </c>
      <c r="AR1243" t="s">
        <v>1</v>
      </c>
      <c r="AT1243" s="2">
        <v>2.431</v>
      </c>
      <c r="AU1243" s="1">
        <f t="shared" si="163"/>
        <v>1.8141880715499576</v>
      </c>
      <c r="AV1243" s="1">
        <f t="shared" si="164"/>
        <v>1.3436773955283703</v>
      </c>
      <c r="AW1243" s="1">
        <f t="shared" si="165"/>
        <v>0.87316671950678282</v>
      </c>
    </row>
    <row r="1244" spans="1:49" x14ac:dyDescent="0.2">
      <c r="A1244">
        <v>1242</v>
      </c>
      <c r="B1244" t="s">
        <v>2915</v>
      </c>
      <c r="F1244" t="s">
        <v>2914</v>
      </c>
      <c r="G1244" t="s">
        <v>16</v>
      </c>
      <c r="H1244" t="s">
        <v>15</v>
      </c>
      <c r="I1244" t="s">
        <v>2913</v>
      </c>
      <c r="J1244">
        <v>60013269</v>
      </c>
      <c r="K1244" t="s">
        <v>2912</v>
      </c>
      <c r="L1244" t="s">
        <v>2911</v>
      </c>
      <c r="M1244" t="s">
        <v>2910</v>
      </c>
      <c r="N1244">
        <v>1</v>
      </c>
      <c r="O1244" t="s">
        <v>2909</v>
      </c>
      <c r="P1244">
        <v>7403215583</v>
      </c>
      <c r="Q1244">
        <v>60013269</v>
      </c>
      <c r="R1244" s="7">
        <v>37622</v>
      </c>
      <c r="S1244" s="8">
        <f t="shared" si="160"/>
        <v>2003</v>
      </c>
      <c r="T1244" s="8">
        <v>2003</v>
      </c>
      <c r="U1244" s="8">
        <f t="shared" si="161"/>
        <v>19</v>
      </c>
      <c r="V1244" s="7">
        <v>2003</v>
      </c>
      <c r="W1244" t="s">
        <v>2908</v>
      </c>
      <c r="X1244" s="2">
        <v>0.41899999999999998</v>
      </c>
      <c r="Y1244" s="6">
        <f t="shared" si="158"/>
        <v>1.1184965697658899E-2</v>
      </c>
      <c r="AA1244">
        <v>756458</v>
      </c>
      <c r="AB1244">
        <v>18625</v>
      </c>
      <c r="AC1244">
        <v>20710771</v>
      </c>
      <c r="AD1244" t="s">
        <v>6</v>
      </c>
      <c r="AE1244">
        <v>46</v>
      </c>
      <c r="AF1244">
        <v>1</v>
      </c>
      <c r="AH1244" t="s">
        <v>2907</v>
      </c>
      <c r="AI1244" t="s">
        <v>2906</v>
      </c>
      <c r="AJ1244" t="s">
        <v>2905</v>
      </c>
      <c r="AK1244" t="s">
        <v>2904</v>
      </c>
      <c r="AL1244">
        <v>2</v>
      </c>
      <c r="AM1244" s="5">
        <f t="shared" si="162"/>
        <v>0.10526315789473684</v>
      </c>
      <c r="AN1244" s="4">
        <f t="shared" si="159"/>
        <v>1.5942924330895392E-4</v>
      </c>
      <c r="AO1244" s="3"/>
      <c r="AP1244">
        <v>0</v>
      </c>
      <c r="AR1244" t="s">
        <v>1</v>
      </c>
      <c r="AT1244" s="2">
        <v>1.2410000000000001</v>
      </c>
      <c r="AU1244" s="1">
        <f t="shared" si="163"/>
        <v>0.7877304761353916</v>
      </c>
      <c r="AV1244" s="1">
        <f t="shared" si="164"/>
        <v>0.56721974704839262</v>
      </c>
      <c r="AW1244" s="1">
        <f t="shared" si="165"/>
        <v>0.34670901796139375</v>
      </c>
    </row>
    <row r="1245" spans="1:49" x14ac:dyDescent="0.2">
      <c r="A1245">
        <v>1243</v>
      </c>
      <c r="B1245" t="s">
        <v>2903</v>
      </c>
      <c r="C1245" t="s">
        <v>2902</v>
      </c>
      <c r="E1245">
        <v>12536376</v>
      </c>
      <c r="F1245" t="s">
        <v>2901</v>
      </c>
      <c r="G1245" t="s">
        <v>16</v>
      </c>
      <c r="H1245" t="s">
        <v>15</v>
      </c>
      <c r="I1245" t="s">
        <v>2900</v>
      </c>
      <c r="J1245" t="s">
        <v>2899</v>
      </c>
      <c r="K1245" t="s">
        <v>2898</v>
      </c>
      <c r="L1245" t="s">
        <v>2897</v>
      </c>
      <c r="M1245" t="s">
        <v>185</v>
      </c>
      <c r="N1245">
        <v>1</v>
      </c>
      <c r="O1245" t="s">
        <v>2896</v>
      </c>
      <c r="P1245">
        <v>35583294500</v>
      </c>
      <c r="Q1245" t="s">
        <v>2895</v>
      </c>
      <c r="R1245" s="7">
        <v>37622</v>
      </c>
      <c r="S1245" s="8">
        <f t="shared" si="160"/>
        <v>2003</v>
      </c>
      <c r="T1245" s="8">
        <v>2003</v>
      </c>
      <c r="U1245" s="8">
        <f t="shared" si="161"/>
        <v>19</v>
      </c>
      <c r="V1245" s="7">
        <v>37622</v>
      </c>
      <c r="W1245" t="s">
        <v>2894</v>
      </c>
      <c r="X1245" s="2">
        <v>0.42799999999999999</v>
      </c>
      <c r="Y1245" s="6">
        <f t="shared" si="158"/>
        <v>1.1425215557513147E-2</v>
      </c>
      <c r="AA1245">
        <v>15227235</v>
      </c>
      <c r="AB1245">
        <v>26988</v>
      </c>
      <c r="AD1245" t="s">
        <v>6</v>
      </c>
      <c r="AE1245">
        <v>18</v>
      </c>
      <c r="AF1245">
        <v>1</v>
      </c>
      <c r="AH1245" t="s">
        <v>2893</v>
      </c>
      <c r="AI1245" t="s">
        <v>2892</v>
      </c>
      <c r="AJ1245" t="s">
        <v>2891</v>
      </c>
      <c r="AK1245" t="s">
        <v>2890</v>
      </c>
      <c r="AL1245">
        <v>35</v>
      </c>
      <c r="AM1245" s="5">
        <f t="shared" si="162"/>
        <v>1.8421052631578947</v>
      </c>
      <c r="AN1245" s="4">
        <f t="shared" si="159"/>
        <v>2.7900117579066938E-3</v>
      </c>
      <c r="AO1245" s="3"/>
      <c r="AP1245">
        <v>0</v>
      </c>
      <c r="AR1245" t="s">
        <v>1</v>
      </c>
      <c r="AT1245" s="2">
        <v>2.464</v>
      </c>
      <c r="AU1245" s="1">
        <f t="shared" si="163"/>
        <v>0.88346544176312114</v>
      </c>
      <c r="AV1245" s="1">
        <f t="shared" si="164"/>
        <v>0.71076136577099214</v>
      </c>
      <c r="AW1245" s="1">
        <f t="shared" si="165"/>
        <v>0.53805728977886302</v>
      </c>
    </row>
    <row r="1246" spans="1:49" x14ac:dyDescent="0.2">
      <c r="A1246">
        <v>1244</v>
      </c>
      <c r="B1246" t="s">
        <v>2889</v>
      </c>
      <c r="C1246" t="s">
        <v>2888</v>
      </c>
      <c r="F1246" t="s">
        <v>2887</v>
      </c>
      <c r="G1246" t="s">
        <v>16</v>
      </c>
      <c r="H1246" t="s">
        <v>15</v>
      </c>
      <c r="I1246" t="s">
        <v>2886</v>
      </c>
      <c r="J1246">
        <v>60004636</v>
      </c>
      <c r="K1246" t="s">
        <v>2885</v>
      </c>
      <c r="L1246" t="s">
        <v>2884</v>
      </c>
      <c r="M1246" t="s">
        <v>51</v>
      </c>
      <c r="N1246">
        <v>5</v>
      </c>
      <c r="O1246" t="s">
        <v>2883</v>
      </c>
      <c r="P1246" t="s">
        <v>2882</v>
      </c>
      <c r="Q1246" t="s">
        <v>2881</v>
      </c>
      <c r="R1246" s="7">
        <v>37622</v>
      </c>
      <c r="S1246" s="8">
        <f t="shared" si="160"/>
        <v>2003</v>
      </c>
      <c r="T1246" s="8">
        <v>2003</v>
      </c>
      <c r="U1246" s="8">
        <f t="shared" si="161"/>
        <v>19</v>
      </c>
      <c r="V1246" s="7">
        <v>37834</v>
      </c>
      <c r="W1246" t="s">
        <v>449</v>
      </c>
      <c r="X1246" s="2">
        <v>1.6519999999999999</v>
      </c>
      <c r="Y1246" s="6">
        <f t="shared" si="158"/>
        <v>4.409919649769093E-2</v>
      </c>
      <c r="AA1246" t="s">
        <v>448</v>
      </c>
      <c r="AB1246">
        <v>17337</v>
      </c>
      <c r="AD1246" t="s">
        <v>6</v>
      </c>
      <c r="AE1246">
        <v>51</v>
      </c>
      <c r="AF1246">
        <v>8</v>
      </c>
      <c r="AH1246" t="s">
        <v>2880</v>
      </c>
      <c r="AI1246" t="s">
        <v>2879</v>
      </c>
      <c r="AJ1246" t="s">
        <v>2878</v>
      </c>
      <c r="AK1246" t="s">
        <v>2877</v>
      </c>
      <c r="AL1246">
        <v>8</v>
      </c>
      <c r="AM1246" s="5">
        <f t="shared" si="162"/>
        <v>0.42105263157894735</v>
      </c>
      <c r="AN1246" s="4">
        <f t="shared" si="159"/>
        <v>6.377169732358157E-4</v>
      </c>
      <c r="AO1246" s="3"/>
      <c r="AP1246">
        <v>0</v>
      </c>
      <c r="AR1246" t="s">
        <v>1</v>
      </c>
      <c r="AT1246" s="2" t="s">
        <v>0</v>
      </c>
      <c r="AU1246" s="1">
        <f t="shared" si="163"/>
        <v>3.1060752640354394</v>
      </c>
      <c r="AV1246" s="1">
        <f t="shared" si="164"/>
        <v>2.2368456735463371</v>
      </c>
      <c r="AW1246" s="1">
        <f t="shared" si="165"/>
        <v>1.3676160830572348</v>
      </c>
    </row>
    <row r="1247" spans="1:49" x14ac:dyDescent="0.2">
      <c r="A1247">
        <v>1245</v>
      </c>
      <c r="B1247" t="s">
        <v>2876</v>
      </c>
      <c r="F1247" t="s">
        <v>2875</v>
      </c>
      <c r="G1247" t="s">
        <v>16</v>
      </c>
      <c r="H1247" t="s">
        <v>15</v>
      </c>
      <c r="I1247" t="s">
        <v>2874</v>
      </c>
      <c r="J1247" t="s">
        <v>2873</v>
      </c>
      <c r="K1247" t="s">
        <v>2872</v>
      </c>
      <c r="L1247" t="s">
        <v>2871</v>
      </c>
      <c r="M1247" t="s">
        <v>2870</v>
      </c>
      <c r="N1247">
        <v>3</v>
      </c>
      <c r="O1247" t="s">
        <v>2869</v>
      </c>
      <c r="P1247" t="s">
        <v>2868</v>
      </c>
      <c r="Q1247" t="s">
        <v>2867</v>
      </c>
      <c r="R1247" s="7">
        <v>37622</v>
      </c>
      <c r="S1247" s="8">
        <f t="shared" si="160"/>
        <v>2003</v>
      </c>
      <c r="T1247" s="8">
        <v>2003</v>
      </c>
      <c r="U1247" s="8">
        <f t="shared" si="161"/>
        <v>19</v>
      </c>
      <c r="V1247" s="7">
        <v>37653</v>
      </c>
      <c r="W1247" t="s">
        <v>2840</v>
      </c>
      <c r="X1247" s="2">
        <v>0.182</v>
      </c>
      <c r="Y1247" s="6">
        <f t="shared" si="158"/>
        <v>4.8583860548303574E-3</v>
      </c>
      <c r="AA1247">
        <v>9168524</v>
      </c>
      <c r="AB1247">
        <v>26075</v>
      </c>
      <c r="AD1247" t="s">
        <v>6</v>
      </c>
      <c r="AE1247" t="s">
        <v>2839</v>
      </c>
      <c r="AF1247">
        <v>2</v>
      </c>
      <c r="AH1247" t="s">
        <v>2866</v>
      </c>
      <c r="AI1247" t="s">
        <v>2865</v>
      </c>
      <c r="AJ1247" t="s">
        <v>2864</v>
      </c>
      <c r="AK1247" t="s">
        <v>2863</v>
      </c>
      <c r="AL1247">
        <v>17</v>
      </c>
      <c r="AM1247" s="5">
        <f t="shared" si="162"/>
        <v>0.89473684210526316</v>
      </c>
      <c r="AN1247" s="4">
        <f t="shared" si="159"/>
        <v>1.3551485681261085E-3</v>
      </c>
      <c r="AO1247" s="3"/>
      <c r="AP1247">
        <v>0</v>
      </c>
      <c r="AR1247" t="s">
        <v>1</v>
      </c>
      <c r="AT1247" s="2">
        <v>0.35199999999999998</v>
      </c>
      <c r="AU1247" s="1">
        <f t="shared" si="163"/>
        <v>0.38074148088190823</v>
      </c>
      <c r="AV1247" s="1">
        <f t="shared" si="164"/>
        <v>0.31067673114782329</v>
      </c>
      <c r="AW1247" s="1">
        <f t="shared" si="165"/>
        <v>0.24061198141373832</v>
      </c>
    </row>
    <row r="1248" spans="1:49" x14ac:dyDescent="0.2">
      <c r="A1248">
        <v>1246</v>
      </c>
      <c r="B1248" t="s">
        <v>2862</v>
      </c>
      <c r="F1248" t="s">
        <v>2861</v>
      </c>
      <c r="G1248" t="s">
        <v>16</v>
      </c>
      <c r="H1248" t="s">
        <v>15</v>
      </c>
      <c r="I1248" t="s">
        <v>2860</v>
      </c>
      <c r="J1248" t="s">
        <v>2859</v>
      </c>
      <c r="K1248" t="s">
        <v>2858</v>
      </c>
      <c r="L1248" t="s">
        <v>2857</v>
      </c>
      <c r="M1248" t="s">
        <v>39</v>
      </c>
      <c r="N1248">
        <v>3</v>
      </c>
      <c r="O1248" t="s">
        <v>2856</v>
      </c>
      <c r="P1248" t="s">
        <v>2855</v>
      </c>
      <c r="Q1248" t="s">
        <v>2854</v>
      </c>
      <c r="R1248" s="7">
        <v>37622</v>
      </c>
      <c r="S1248" s="8">
        <f t="shared" si="160"/>
        <v>2003</v>
      </c>
      <c r="T1248" s="8">
        <v>2003</v>
      </c>
      <c r="U1248" s="8">
        <f t="shared" si="161"/>
        <v>19</v>
      </c>
      <c r="V1248" s="7">
        <v>37653</v>
      </c>
      <c r="W1248" t="s">
        <v>2840</v>
      </c>
      <c r="X1248" s="2">
        <v>0.182</v>
      </c>
      <c r="Y1248" s="6">
        <f t="shared" si="158"/>
        <v>4.8583860548303574E-3</v>
      </c>
      <c r="AA1248">
        <v>9168524</v>
      </c>
      <c r="AB1248">
        <v>26075</v>
      </c>
      <c r="AD1248" t="s">
        <v>6</v>
      </c>
      <c r="AE1248" t="s">
        <v>2839</v>
      </c>
      <c r="AF1248">
        <v>2</v>
      </c>
      <c r="AH1248" t="s">
        <v>2853</v>
      </c>
      <c r="AI1248" t="s">
        <v>2852</v>
      </c>
      <c r="AJ1248" t="s">
        <v>2851</v>
      </c>
      <c r="AK1248" t="s">
        <v>2850</v>
      </c>
      <c r="AL1248">
        <v>1</v>
      </c>
      <c r="AM1248" s="5">
        <f t="shared" si="162"/>
        <v>5.2631578947368418E-2</v>
      </c>
      <c r="AN1248" s="4">
        <f t="shared" si="159"/>
        <v>7.9714621654476962E-5</v>
      </c>
      <c r="AO1248" s="3"/>
      <c r="AP1248">
        <v>0</v>
      </c>
      <c r="AR1248" t="s">
        <v>1</v>
      </c>
      <c r="AT1248" s="2">
        <v>0.35199999999999998</v>
      </c>
      <c r="AU1248" s="1">
        <f t="shared" si="163"/>
        <v>0.34247846248775932</v>
      </c>
      <c r="AV1248" s="1">
        <f t="shared" si="164"/>
        <v>0.24690503382424173</v>
      </c>
      <c r="AW1248" s="1">
        <f t="shared" si="165"/>
        <v>0.15133160516072411</v>
      </c>
    </row>
    <row r="1249" spans="1:49" x14ac:dyDescent="0.2">
      <c r="A1249">
        <v>1247</v>
      </c>
      <c r="B1249" t="s">
        <v>2849</v>
      </c>
      <c r="F1249" t="s">
        <v>2848</v>
      </c>
      <c r="G1249" t="s">
        <v>16</v>
      </c>
      <c r="H1249" t="s">
        <v>15</v>
      </c>
      <c r="I1249" t="s">
        <v>2847</v>
      </c>
      <c r="J1249" t="s">
        <v>2846</v>
      </c>
      <c r="K1249" t="s">
        <v>2845</v>
      </c>
      <c r="L1249" t="s">
        <v>2844</v>
      </c>
      <c r="M1249" t="s">
        <v>39</v>
      </c>
      <c r="N1249">
        <v>3</v>
      </c>
      <c r="O1249" t="s">
        <v>2843</v>
      </c>
      <c r="P1249" t="s">
        <v>2842</v>
      </c>
      <c r="Q1249" t="s">
        <v>2841</v>
      </c>
      <c r="R1249" s="7">
        <v>37622</v>
      </c>
      <c r="S1249" s="8">
        <f t="shared" si="160"/>
        <v>2003</v>
      </c>
      <c r="T1249" s="8">
        <v>2003</v>
      </c>
      <c r="U1249" s="8">
        <f t="shared" si="161"/>
        <v>19</v>
      </c>
      <c r="V1249" s="7">
        <v>37653</v>
      </c>
      <c r="W1249" t="s">
        <v>2840</v>
      </c>
      <c r="X1249" s="2">
        <v>0.182</v>
      </c>
      <c r="Y1249" s="6">
        <f t="shared" si="158"/>
        <v>4.8583860548303574E-3</v>
      </c>
      <c r="AA1249">
        <v>9168524</v>
      </c>
      <c r="AB1249">
        <v>26075</v>
      </c>
      <c r="AD1249" t="s">
        <v>6</v>
      </c>
      <c r="AE1249" t="s">
        <v>2839</v>
      </c>
      <c r="AF1249">
        <v>2</v>
      </c>
      <c r="AH1249" t="s">
        <v>2049</v>
      </c>
      <c r="AI1249" t="s">
        <v>2838</v>
      </c>
      <c r="AJ1249" t="s">
        <v>2837</v>
      </c>
      <c r="AK1249" t="s">
        <v>2836</v>
      </c>
      <c r="AL1249">
        <v>2</v>
      </c>
      <c r="AM1249" s="5">
        <f t="shared" si="162"/>
        <v>0.10526315789473684</v>
      </c>
      <c r="AN1249" s="4">
        <f t="shared" si="159"/>
        <v>1.5942924330895392E-4</v>
      </c>
      <c r="AO1249" s="3"/>
      <c r="AP1249">
        <v>0</v>
      </c>
      <c r="AR1249" t="s">
        <v>1</v>
      </c>
      <c r="AT1249" s="2">
        <v>0.35199999999999998</v>
      </c>
      <c r="AU1249" s="1">
        <f t="shared" si="163"/>
        <v>0.34486990113739358</v>
      </c>
      <c r="AV1249" s="1">
        <f t="shared" si="164"/>
        <v>0.25089076490696555</v>
      </c>
      <c r="AW1249" s="1">
        <f t="shared" si="165"/>
        <v>0.15691162867653752</v>
      </c>
    </row>
    <row r="1250" spans="1:49" x14ac:dyDescent="0.2">
      <c r="A1250">
        <v>1248</v>
      </c>
      <c r="B1250" t="s">
        <v>2835</v>
      </c>
      <c r="C1250" t="s">
        <v>2834</v>
      </c>
      <c r="D1250" t="s">
        <v>2833</v>
      </c>
      <c r="F1250" t="s">
        <v>2832</v>
      </c>
      <c r="G1250" t="s">
        <v>16</v>
      </c>
      <c r="H1250" t="s">
        <v>15</v>
      </c>
      <c r="I1250" t="s">
        <v>2831</v>
      </c>
      <c r="J1250">
        <v>60022995</v>
      </c>
      <c r="K1250" t="s">
        <v>2830</v>
      </c>
      <c r="L1250" t="s">
        <v>2829</v>
      </c>
      <c r="M1250" t="s">
        <v>357</v>
      </c>
      <c r="N1250">
        <v>3</v>
      </c>
      <c r="O1250" t="s">
        <v>2828</v>
      </c>
      <c r="P1250" t="s">
        <v>2827</v>
      </c>
      <c r="Q1250" t="s">
        <v>2826</v>
      </c>
      <c r="R1250" s="7">
        <v>37622</v>
      </c>
      <c r="S1250" s="8">
        <f t="shared" si="160"/>
        <v>2003</v>
      </c>
      <c r="T1250" s="8">
        <v>2003</v>
      </c>
      <c r="U1250" s="8">
        <f t="shared" si="161"/>
        <v>19</v>
      </c>
      <c r="V1250" s="7" t="s">
        <v>2811</v>
      </c>
      <c r="W1250" t="s">
        <v>2810</v>
      </c>
      <c r="X1250" s="2">
        <v>0.90400000000000003</v>
      </c>
      <c r="Y1250" s="6">
        <f t="shared" si="158"/>
        <v>2.4131763700915621E-2</v>
      </c>
      <c r="AA1250">
        <v>2578972</v>
      </c>
      <c r="AB1250">
        <v>24537</v>
      </c>
      <c r="AD1250" t="s">
        <v>6</v>
      </c>
      <c r="AE1250" t="s">
        <v>2809</v>
      </c>
      <c r="AH1250" t="s">
        <v>2825</v>
      </c>
      <c r="AI1250" t="s">
        <v>2824</v>
      </c>
      <c r="AJ1250" t="s">
        <v>2823</v>
      </c>
      <c r="AK1250" t="s">
        <v>2822</v>
      </c>
      <c r="AL1250">
        <v>27</v>
      </c>
      <c r="AM1250" s="5">
        <f t="shared" si="162"/>
        <v>1.4210526315789473</v>
      </c>
      <c r="AN1250" s="4">
        <f t="shared" si="159"/>
        <v>2.1522947846708781E-3</v>
      </c>
      <c r="AO1250" s="3"/>
      <c r="AP1250">
        <v>0</v>
      </c>
      <c r="AR1250" t="s">
        <v>1</v>
      </c>
      <c r="AT1250" s="2" t="s">
        <v>0</v>
      </c>
      <c r="AU1250" s="1">
        <f t="shared" si="163"/>
        <v>1.7537923026042197</v>
      </c>
      <c r="AV1250" s="1">
        <f t="shared" si="164"/>
        <v>1.3142029242793249</v>
      </c>
      <c r="AW1250" s="1">
        <f t="shared" si="165"/>
        <v>0.87461354595443008</v>
      </c>
    </row>
    <row r="1251" spans="1:49" x14ac:dyDescent="0.2">
      <c r="A1251">
        <v>1249</v>
      </c>
      <c r="B1251" t="s">
        <v>2821</v>
      </c>
      <c r="C1251" t="s">
        <v>2820</v>
      </c>
      <c r="D1251" t="s">
        <v>2819</v>
      </c>
      <c r="F1251" t="s">
        <v>2818</v>
      </c>
      <c r="G1251" t="s">
        <v>16</v>
      </c>
      <c r="H1251" t="s">
        <v>15</v>
      </c>
      <c r="I1251" t="s">
        <v>2817</v>
      </c>
      <c r="J1251">
        <v>60025858</v>
      </c>
      <c r="K1251" t="s">
        <v>2816</v>
      </c>
      <c r="L1251" t="s">
        <v>2815</v>
      </c>
      <c r="M1251" t="s">
        <v>2262</v>
      </c>
      <c r="N1251">
        <v>2</v>
      </c>
      <c r="O1251" t="s">
        <v>2814</v>
      </c>
      <c r="P1251" t="s">
        <v>2813</v>
      </c>
      <c r="Q1251" t="s">
        <v>2812</v>
      </c>
      <c r="R1251" s="7">
        <v>37622</v>
      </c>
      <c r="S1251" s="8">
        <f t="shared" si="160"/>
        <v>2003</v>
      </c>
      <c r="T1251" s="8">
        <v>2003</v>
      </c>
      <c r="U1251" s="8">
        <f t="shared" si="161"/>
        <v>19</v>
      </c>
      <c r="V1251" s="7" t="s">
        <v>2811</v>
      </c>
      <c r="W1251" t="s">
        <v>2810</v>
      </c>
      <c r="X1251" s="2">
        <v>0.90400000000000003</v>
      </c>
      <c r="Y1251" s="6">
        <f t="shared" si="158"/>
        <v>2.4131763700915621E-2</v>
      </c>
      <c r="AA1251">
        <v>2578972</v>
      </c>
      <c r="AB1251">
        <v>24537</v>
      </c>
      <c r="AD1251" t="s">
        <v>6</v>
      </c>
      <c r="AE1251" t="s">
        <v>2809</v>
      </c>
      <c r="AH1251" t="s">
        <v>2808</v>
      </c>
      <c r="AI1251" t="s">
        <v>2807</v>
      </c>
      <c r="AJ1251" t="s">
        <v>2806</v>
      </c>
      <c r="AK1251" t="s">
        <v>2805</v>
      </c>
      <c r="AL1251">
        <v>21</v>
      </c>
      <c r="AM1251" s="5">
        <f t="shared" si="162"/>
        <v>1.1052631578947369</v>
      </c>
      <c r="AN1251" s="4">
        <f t="shared" si="159"/>
        <v>1.6740070547440165E-3</v>
      </c>
      <c r="AO1251" s="3"/>
      <c r="AP1251">
        <v>0</v>
      </c>
      <c r="AR1251" t="s">
        <v>1</v>
      </c>
      <c r="AT1251" s="2" t="s">
        <v>0</v>
      </c>
      <c r="AU1251" s="1">
        <f t="shared" si="163"/>
        <v>1.7394436707064138</v>
      </c>
      <c r="AV1251" s="1">
        <f t="shared" si="164"/>
        <v>1.2902885377829818</v>
      </c>
      <c r="AW1251" s="1">
        <f t="shared" si="165"/>
        <v>0.84113340485954968</v>
      </c>
    </row>
    <row r="1252" spans="1:49" x14ac:dyDescent="0.2">
      <c r="A1252">
        <v>1250</v>
      </c>
      <c r="B1252" t="s">
        <v>2804</v>
      </c>
      <c r="C1252" t="s">
        <v>2803</v>
      </c>
      <c r="D1252" t="s">
        <v>2802</v>
      </c>
      <c r="F1252" t="s">
        <v>2801</v>
      </c>
      <c r="G1252" t="s">
        <v>16</v>
      </c>
      <c r="H1252" t="s">
        <v>15</v>
      </c>
      <c r="I1252" t="s">
        <v>2800</v>
      </c>
      <c r="J1252">
        <v>60085149</v>
      </c>
      <c r="K1252" t="s">
        <v>2799</v>
      </c>
      <c r="L1252" t="s">
        <v>2798</v>
      </c>
      <c r="M1252" t="s">
        <v>357</v>
      </c>
      <c r="N1252">
        <v>2</v>
      </c>
      <c r="O1252" t="s">
        <v>2797</v>
      </c>
      <c r="P1252" t="s">
        <v>2796</v>
      </c>
      <c r="Q1252" t="s">
        <v>2795</v>
      </c>
      <c r="R1252" s="7">
        <v>37622</v>
      </c>
      <c r="S1252" s="8">
        <f t="shared" si="160"/>
        <v>2003</v>
      </c>
      <c r="T1252" s="8">
        <v>2003</v>
      </c>
      <c r="U1252" s="8">
        <f t="shared" si="161"/>
        <v>19</v>
      </c>
      <c r="V1252" s="7">
        <v>2003</v>
      </c>
      <c r="W1252" t="s">
        <v>2794</v>
      </c>
      <c r="X1252" s="2">
        <v>0.54700000000000004</v>
      </c>
      <c r="Y1252" s="6">
        <f t="shared" si="158"/>
        <v>1.4601852593363766E-2</v>
      </c>
      <c r="AA1252">
        <v>14348411</v>
      </c>
      <c r="AB1252">
        <v>17683</v>
      </c>
      <c r="AC1252">
        <v>16180399</v>
      </c>
      <c r="AD1252" t="s">
        <v>6</v>
      </c>
      <c r="AE1252">
        <v>57</v>
      </c>
      <c r="AF1252">
        <v>3</v>
      </c>
      <c r="AH1252" t="s">
        <v>2793</v>
      </c>
      <c r="AI1252" t="s">
        <v>2792</v>
      </c>
      <c r="AJ1252" t="s">
        <v>2791</v>
      </c>
      <c r="AK1252" t="s">
        <v>2790</v>
      </c>
      <c r="AL1252">
        <v>5</v>
      </c>
      <c r="AM1252" s="5">
        <f t="shared" si="162"/>
        <v>0.26315789473684209</v>
      </c>
      <c r="AN1252" s="4">
        <f t="shared" si="159"/>
        <v>3.9857310827238487E-4</v>
      </c>
      <c r="AO1252" s="3"/>
      <c r="AP1252">
        <v>0</v>
      </c>
      <c r="AR1252" t="s">
        <v>1</v>
      </c>
      <c r="AT1252" s="2" t="s">
        <v>0</v>
      </c>
      <c r="AU1252" s="1">
        <f t="shared" si="163"/>
        <v>1.0340868747836351</v>
      </c>
      <c r="AV1252" s="1">
        <f t="shared" si="164"/>
        <v>0.75002128508180754</v>
      </c>
      <c r="AW1252" s="1">
        <f t="shared" si="165"/>
        <v>0.46595569537997994</v>
      </c>
    </row>
    <row r="1253" spans="1:49" x14ac:dyDescent="0.2">
      <c r="A1253">
        <v>1251</v>
      </c>
      <c r="B1253" t="s">
        <v>2789</v>
      </c>
      <c r="C1253" t="s">
        <v>2788</v>
      </c>
      <c r="F1253" t="s">
        <v>2787</v>
      </c>
      <c r="G1253" t="s">
        <v>16</v>
      </c>
      <c r="H1253" t="s">
        <v>15</v>
      </c>
      <c r="I1253" t="s">
        <v>2786</v>
      </c>
      <c r="J1253" t="s">
        <v>2781</v>
      </c>
      <c r="K1253" t="s">
        <v>2785</v>
      </c>
      <c r="L1253" t="s">
        <v>2784</v>
      </c>
      <c r="M1253" t="s">
        <v>185</v>
      </c>
      <c r="N1253">
        <v>2</v>
      </c>
      <c r="O1253" t="s">
        <v>2783</v>
      </c>
      <c r="P1253" t="s">
        <v>2782</v>
      </c>
      <c r="Q1253" t="s">
        <v>2781</v>
      </c>
      <c r="R1253" s="7">
        <v>37622</v>
      </c>
      <c r="S1253" s="8">
        <f t="shared" si="160"/>
        <v>2003</v>
      </c>
      <c r="T1253" s="8">
        <v>2003</v>
      </c>
      <c r="U1253" s="8">
        <f t="shared" si="161"/>
        <v>19</v>
      </c>
      <c r="V1253" s="7">
        <v>37803</v>
      </c>
      <c r="W1253" t="s">
        <v>2780</v>
      </c>
      <c r="X1253" s="2">
        <v>0.82799999999999996</v>
      </c>
      <c r="Y1253" s="6">
        <f t="shared" si="158"/>
        <v>2.2102987106590855E-2</v>
      </c>
      <c r="AA1253">
        <v>11452</v>
      </c>
      <c r="AB1253">
        <v>29964</v>
      </c>
      <c r="AD1253" t="s">
        <v>6</v>
      </c>
      <c r="AE1253">
        <v>41</v>
      </c>
      <c r="AF1253">
        <v>7</v>
      </c>
      <c r="AH1253" t="s">
        <v>2779</v>
      </c>
      <c r="AI1253" t="s">
        <v>2778</v>
      </c>
      <c r="AK1253" t="s">
        <v>2777</v>
      </c>
      <c r="AL1253">
        <v>1</v>
      </c>
      <c r="AM1253" s="5">
        <f t="shared" si="162"/>
        <v>5.2631578947368418E-2</v>
      </c>
      <c r="AN1253" s="4">
        <f t="shared" si="159"/>
        <v>7.9714621654476962E-5</v>
      </c>
      <c r="AO1253" s="3"/>
      <c r="AP1253">
        <v>0</v>
      </c>
      <c r="AR1253" t="s">
        <v>1</v>
      </c>
      <c r="AT1253" s="2">
        <v>2.1269999999999998</v>
      </c>
      <c r="AU1253" s="1">
        <f t="shared" si="163"/>
        <v>1.5496005361109941</v>
      </c>
      <c r="AV1253" s="1">
        <f t="shared" si="164"/>
        <v>1.1091350864122667</v>
      </c>
      <c r="AW1253" s="1">
        <f t="shared" si="165"/>
        <v>0.66866963671353907</v>
      </c>
    </row>
    <row r="1254" spans="1:49" x14ac:dyDescent="0.2">
      <c r="A1254">
        <v>1252</v>
      </c>
      <c r="B1254" t="s">
        <v>2776</v>
      </c>
      <c r="F1254" t="s">
        <v>2775</v>
      </c>
      <c r="G1254" t="s">
        <v>16</v>
      </c>
      <c r="H1254" t="s">
        <v>15</v>
      </c>
      <c r="I1254" t="s">
        <v>2774</v>
      </c>
      <c r="N1254">
        <v>5</v>
      </c>
      <c r="O1254" t="s">
        <v>2773</v>
      </c>
      <c r="P1254" t="s">
        <v>2772</v>
      </c>
      <c r="Q1254" t="s">
        <v>2771</v>
      </c>
      <c r="R1254" s="7">
        <v>37622</v>
      </c>
      <c r="S1254" s="8">
        <f t="shared" si="160"/>
        <v>2003</v>
      </c>
      <c r="T1254" s="8">
        <v>2003</v>
      </c>
      <c r="U1254" s="8">
        <f t="shared" si="161"/>
        <v>19</v>
      </c>
      <c r="V1254" s="7">
        <v>37712</v>
      </c>
      <c r="W1254" t="s">
        <v>2760</v>
      </c>
      <c r="X1254" s="2" t="s">
        <v>0</v>
      </c>
      <c r="Y1254" s="6" t="e">
        <f t="shared" si="158"/>
        <v>#VALUE!</v>
      </c>
      <c r="AA1254" t="s">
        <v>2759</v>
      </c>
      <c r="AB1254">
        <v>18614</v>
      </c>
      <c r="AD1254" t="s">
        <v>6</v>
      </c>
      <c r="AE1254">
        <v>44</v>
      </c>
      <c r="AF1254">
        <v>2</v>
      </c>
      <c r="AH1254" t="s">
        <v>2770</v>
      </c>
      <c r="AI1254" t="s">
        <v>2769</v>
      </c>
      <c r="AJ1254" t="s">
        <v>2768</v>
      </c>
      <c r="AK1254" t="s">
        <v>2767</v>
      </c>
      <c r="AL1254">
        <v>1</v>
      </c>
      <c r="AM1254" s="5">
        <f t="shared" si="162"/>
        <v>5.2631578947368418E-2</v>
      </c>
      <c r="AN1254" s="4">
        <f t="shared" si="159"/>
        <v>7.9714621654476962E-5</v>
      </c>
      <c r="AO1254" s="3"/>
      <c r="AP1254">
        <v>0</v>
      </c>
      <c r="AR1254" t="s">
        <v>1</v>
      </c>
      <c r="AT1254" s="2" t="s">
        <v>0</v>
      </c>
      <c r="AU1254" s="1" t="e">
        <f t="shared" si="163"/>
        <v>#VALUE!</v>
      </c>
      <c r="AV1254" s="1" t="e">
        <f t="shared" si="164"/>
        <v>#VALUE!</v>
      </c>
      <c r="AW1254" s="1" t="e">
        <f t="shared" si="165"/>
        <v>#VALUE!</v>
      </c>
    </row>
    <row r="1255" spans="1:49" x14ac:dyDescent="0.2">
      <c r="A1255">
        <v>1253</v>
      </c>
      <c r="B1255" t="s">
        <v>2766</v>
      </c>
      <c r="F1255" t="s">
        <v>2765</v>
      </c>
      <c r="G1255" t="s">
        <v>16</v>
      </c>
      <c r="H1255" t="s">
        <v>15</v>
      </c>
      <c r="I1255" t="s">
        <v>2764</v>
      </c>
      <c r="N1255">
        <v>2</v>
      </c>
      <c r="O1255" t="s">
        <v>2763</v>
      </c>
      <c r="P1255" t="s">
        <v>2762</v>
      </c>
      <c r="Q1255" t="s">
        <v>2761</v>
      </c>
      <c r="R1255" s="7">
        <v>37622</v>
      </c>
      <c r="S1255" s="8">
        <f t="shared" si="160"/>
        <v>2003</v>
      </c>
      <c r="T1255" s="8">
        <v>2003</v>
      </c>
      <c r="U1255" s="8">
        <f t="shared" si="161"/>
        <v>19</v>
      </c>
      <c r="V1255" s="7">
        <v>37712</v>
      </c>
      <c r="W1255" t="s">
        <v>2760</v>
      </c>
      <c r="X1255" s="2" t="s">
        <v>0</v>
      </c>
      <c r="Y1255" s="6" t="e">
        <f t="shared" si="158"/>
        <v>#VALUE!</v>
      </c>
      <c r="AA1255" t="s">
        <v>2759</v>
      </c>
      <c r="AB1255">
        <v>18614</v>
      </c>
      <c r="AD1255" t="s">
        <v>6</v>
      </c>
      <c r="AE1255">
        <v>44</v>
      </c>
      <c r="AF1255">
        <v>2</v>
      </c>
      <c r="AH1255" t="s">
        <v>2758</v>
      </c>
      <c r="AI1255" t="s">
        <v>2757</v>
      </c>
      <c r="AJ1255" t="s">
        <v>2756</v>
      </c>
      <c r="AK1255" t="s">
        <v>2755</v>
      </c>
      <c r="AL1255">
        <v>1</v>
      </c>
      <c r="AM1255" s="5">
        <f t="shared" si="162"/>
        <v>5.2631578947368418E-2</v>
      </c>
      <c r="AN1255" s="4">
        <f t="shared" si="159"/>
        <v>7.9714621654476962E-5</v>
      </c>
      <c r="AO1255" s="3"/>
      <c r="AP1255">
        <v>0</v>
      </c>
      <c r="AR1255" t="s">
        <v>1</v>
      </c>
      <c r="AT1255" s="2" t="s">
        <v>0</v>
      </c>
      <c r="AU1255" s="1" t="e">
        <f t="shared" si="163"/>
        <v>#VALUE!</v>
      </c>
      <c r="AV1255" s="1" t="e">
        <f t="shared" si="164"/>
        <v>#VALUE!</v>
      </c>
      <c r="AW1255" s="1" t="e">
        <f t="shared" si="165"/>
        <v>#VALUE!</v>
      </c>
    </row>
    <row r="1256" spans="1:49" x14ac:dyDescent="0.2">
      <c r="A1256">
        <v>1254</v>
      </c>
      <c r="B1256" t="s">
        <v>2754</v>
      </c>
      <c r="C1256" t="s">
        <v>2753</v>
      </c>
      <c r="F1256" t="s">
        <v>2752</v>
      </c>
      <c r="G1256" t="s">
        <v>16</v>
      </c>
      <c r="H1256" t="s">
        <v>15</v>
      </c>
      <c r="I1256" t="s">
        <v>2751</v>
      </c>
      <c r="J1256" t="s">
        <v>2745</v>
      </c>
      <c r="K1256" t="s">
        <v>2750</v>
      </c>
      <c r="L1256" t="s">
        <v>2749</v>
      </c>
      <c r="M1256" t="s">
        <v>2748</v>
      </c>
      <c r="N1256">
        <v>2</v>
      </c>
      <c r="O1256" t="s">
        <v>2747</v>
      </c>
      <c r="P1256" t="s">
        <v>2746</v>
      </c>
      <c r="Q1256" t="s">
        <v>2745</v>
      </c>
      <c r="R1256" s="7">
        <v>37622</v>
      </c>
      <c r="S1256" s="8">
        <f t="shared" si="160"/>
        <v>2003</v>
      </c>
      <c r="T1256" s="8">
        <v>2003</v>
      </c>
      <c r="U1256" s="8">
        <f t="shared" si="161"/>
        <v>19</v>
      </c>
      <c r="V1256" s="7">
        <v>37742</v>
      </c>
      <c r="W1256" t="s">
        <v>1629</v>
      </c>
      <c r="X1256" s="2">
        <v>0.50900000000000001</v>
      </c>
      <c r="Y1256" s="6">
        <f t="shared" si="158"/>
        <v>1.3587464296201383E-2</v>
      </c>
      <c r="AA1256">
        <v>2780372</v>
      </c>
      <c r="AB1256">
        <v>22543</v>
      </c>
      <c r="AD1256" t="s">
        <v>6</v>
      </c>
      <c r="AE1256">
        <v>23</v>
      </c>
      <c r="AF1256">
        <v>2</v>
      </c>
      <c r="AH1256" t="s">
        <v>2744</v>
      </c>
      <c r="AI1256" t="s">
        <v>2743</v>
      </c>
      <c r="AK1256" t="s">
        <v>2742</v>
      </c>
      <c r="AL1256">
        <v>149</v>
      </c>
      <c r="AM1256" s="5">
        <f t="shared" si="162"/>
        <v>7.8421052631578947</v>
      </c>
      <c r="AN1256" s="4">
        <f t="shared" si="159"/>
        <v>1.1877478626517069E-2</v>
      </c>
      <c r="AO1256" s="3"/>
      <c r="AP1256">
        <v>1</v>
      </c>
      <c r="AR1256" t="s">
        <v>1</v>
      </c>
      <c r="AT1256" s="2">
        <v>1.43</v>
      </c>
      <c r="AU1256" s="1">
        <f t="shared" si="163"/>
        <v>1.3074468595296089</v>
      </c>
      <c r="AV1256" s="1">
        <f t="shared" si="164"/>
        <v>1.2732471461359227</v>
      </c>
      <c r="AW1256" s="1">
        <f t="shared" si="165"/>
        <v>1.2390474327422363</v>
      </c>
    </row>
    <row r="1257" spans="1:49" x14ac:dyDescent="0.2">
      <c r="A1257">
        <v>1255</v>
      </c>
      <c r="B1257" t="s">
        <v>2741</v>
      </c>
      <c r="C1257" t="s">
        <v>2740</v>
      </c>
      <c r="F1257" t="s">
        <v>2739</v>
      </c>
      <c r="G1257" t="s">
        <v>16</v>
      </c>
      <c r="H1257" t="s">
        <v>15</v>
      </c>
      <c r="I1257" t="s">
        <v>2738</v>
      </c>
      <c r="J1257" t="s">
        <v>2737</v>
      </c>
      <c r="K1257" t="s">
        <v>2736</v>
      </c>
      <c r="L1257" t="s">
        <v>2735</v>
      </c>
      <c r="M1257" t="s">
        <v>185</v>
      </c>
      <c r="N1257">
        <v>8</v>
      </c>
      <c r="O1257" t="s">
        <v>2734</v>
      </c>
      <c r="P1257" t="s">
        <v>2733</v>
      </c>
      <c r="Q1257" t="s">
        <v>2732</v>
      </c>
      <c r="R1257" s="7">
        <v>37622</v>
      </c>
      <c r="S1257" s="8">
        <f t="shared" si="160"/>
        <v>2003</v>
      </c>
      <c r="T1257" s="8">
        <v>2003</v>
      </c>
      <c r="U1257" s="8">
        <f t="shared" si="161"/>
        <v>19</v>
      </c>
      <c r="V1257" s="7">
        <v>37681</v>
      </c>
      <c r="W1257" t="s">
        <v>1947</v>
      </c>
      <c r="X1257" s="2">
        <v>0.749</v>
      </c>
      <c r="Y1257" s="6">
        <f t="shared" si="158"/>
        <v>1.9994127225648008E-2</v>
      </c>
      <c r="AA1257">
        <v>15361055</v>
      </c>
      <c r="AB1257">
        <v>29995</v>
      </c>
      <c r="AD1257" t="s">
        <v>6</v>
      </c>
      <c r="AE1257">
        <v>43</v>
      </c>
      <c r="AF1257">
        <v>2</v>
      </c>
      <c r="AH1257" t="s">
        <v>2731</v>
      </c>
      <c r="AI1257" t="s">
        <v>2730</v>
      </c>
      <c r="AJ1257" t="s">
        <v>2729</v>
      </c>
      <c r="AK1257" t="s">
        <v>2728</v>
      </c>
      <c r="AL1257">
        <v>17</v>
      </c>
      <c r="AM1257" s="5">
        <f t="shared" si="162"/>
        <v>0.89473684210526316</v>
      </c>
      <c r="AN1257" s="4">
        <f t="shared" si="159"/>
        <v>1.3551485681261085E-3</v>
      </c>
      <c r="AO1257" s="3"/>
      <c r="AP1257">
        <v>0</v>
      </c>
      <c r="AR1257" t="s">
        <v>1</v>
      </c>
      <c r="AT1257" s="2">
        <v>1.1000000000000001</v>
      </c>
      <c r="AU1257" s="1">
        <f t="shared" si="163"/>
        <v>1.4402433628391438</v>
      </c>
      <c r="AV1257" s="1">
        <f t="shared" si="164"/>
        <v>1.0674637896887058</v>
      </c>
      <c r="AW1257" s="1">
        <f t="shared" si="165"/>
        <v>0.69468421653826784</v>
      </c>
    </row>
    <row r="1258" spans="1:49" x14ac:dyDescent="0.2">
      <c r="A1258">
        <v>1256</v>
      </c>
      <c r="B1258" t="s">
        <v>2727</v>
      </c>
      <c r="C1258" t="s">
        <v>2726</v>
      </c>
      <c r="F1258" t="s">
        <v>2725</v>
      </c>
      <c r="G1258" t="s">
        <v>16</v>
      </c>
      <c r="H1258" t="s">
        <v>15</v>
      </c>
      <c r="I1258" t="s">
        <v>2724</v>
      </c>
      <c r="J1258" t="s">
        <v>2723</v>
      </c>
      <c r="K1258" t="s">
        <v>2722</v>
      </c>
      <c r="L1258" t="s">
        <v>2721</v>
      </c>
      <c r="M1258" t="s">
        <v>2720</v>
      </c>
      <c r="N1258">
        <v>4</v>
      </c>
      <c r="O1258" t="s">
        <v>2719</v>
      </c>
      <c r="P1258" t="s">
        <v>2718</v>
      </c>
      <c r="Q1258" t="s">
        <v>2717</v>
      </c>
      <c r="R1258" s="7">
        <v>37622</v>
      </c>
      <c r="S1258" s="8">
        <f t="shared" si="160"/>
        <v>2003</v>
      </c>
      <c r="T1258" s="8">
        <v>2003</v>
      </c>
      <c r="U1258" s="8">
        <f t="shared" si="161"/>
        <v>19</v>
      </c>
      <c r="V1258" s="7">
        <v>37712</v>
      </c>
      <c r="W1258" t="s">
        <v>1577</v>
      </c>
      <c r="X1258" s="2">
        <v>0.29499999999999998</v>
      </c>
      <c r="Y1258" s="6">
        <f t="shared" si="158"/>
        <v>7.8748565174448087E-3</v>
      </c>
      <c r="AA1258">
        <v>12256463</v>
      </c>
      <c r="AB1258">
        <v>24783</v>
      </c>
      <c r="AD1258" t="s">
        <v>6</v>
      </c>
      <c r="AE1258">
        <v>25</v>
      </c>
      <c r="AF1258">
        <v>2</v>
      </c>
      <c r="AH1258" t="s">
        <v>2716</v>
      </c>
      <c r="AI1258" t="s">
        <v>2715</v>
      </c>
      <c r="AK1258" t="s">
        <v>2714</v>
      </c>
      <c r="AL1258">
        <v>12</v>
      </c>
      <c r="AM1258" s="5">
        <f t="shared" si="162"/>
        <v>0.63157894736842102</v>
      </c>
      <c r="AN1258" s="4">
        <f t="shared" si="159"/>
        <v>9.5657545985372366E-4</v>
      </c>
      <c r="AO1258" s="3"/>
      <c r="AP1258">
        <v>1</v>
      </c>
      <c r="AR1258" t="s">
        <v>1</v>
      </c>
      <c r="AT1258" s="2">
        <v>1.347</v>
      </c>
      <c r="AU1258" s="1">
        <f t="shared" si="163"/>
        <v>0.57993722001674819</v>
      </c>
      <c r="AV1258" s="1">
        <f t="shared" si="164"/>
        <v>0.44157159886492664</v>
      </c>
      <c r="AW1258" s="1">
        <f t="shared" si="165"/>
        <v>0.30320597771310487</v>
      </c>
    </row>
    <row r="1259" spans="1:49" x14ac:dyDescent="0.2">
      <c r="A1259">
        <v>1257</v>
      </c>
      <c r="B1259" t="s">
        <v>2713</v>
      </c>
      <c r="C1259" t="s">
        <v>2712</v>
      </c>
      <c r="F1259" t="s">
        <v>2711</v>
      </c>
      <c r="G1259" t="s">
        <v>16</v>
      </c>
      <c r="H1259" t="s">
        <v>15</v>
      </c>
      <c r="I1259" t="s">
        <v>2710</v>
      </c>
      <c r="N1259">
        <v>3</v>
      </c>
      <c r="O1259" t="s">
        <v>2709</v>
      </c>
      <c r="P1259" t="s">
        <v>2708</v>
      </c>
      <c r="Q1259" t="s">
        <v>2539</v>
      </c>
      <c r="R1259" s="7">
        <v>37622</v>
      </c>
      <c r="S1259" s="8">
        <f t="shared" si="160"/>
        <v>2003</v>
      </c>
      <c r="T1259" s="8">
        <v>2003</v>
      </c>
      <c r="U1259" s="8">
        <f t="shared" si="161"/>
        <v>19</v>
      </c>
      <c r="V1259" s="7">
        <v>37622</v>
      </c>
      <c r="W1259" t="s">
        <v>2130</v>
      </c>
      <c r="X1259" s="2">
        <v>0.14899999999999999</v>
      </c>
      <c r="Y1259" s="6">
        <f t="shared" si="158"/>
        <v>3.977469902031446E-3</v>
      </c>
      <c r="AA1259">
        <v>5431972</v>
      </c>
      <c r="AB1259">
        <v>15425</v>
      </c>
      <c r="AD1259" t="s">
        <v>6</v>
      </c>
      <c r="AE1259">
        <v>46</v>
      </c>
      <c r="AF1259">
        <v>1</v>
      </c>
      <c r="AH1259" t="s">
        <v>2707</v>
      </c>
      <c r="AI1259" t="s">
        <v>2706</v>
      </c>
      <c r="AJ1259" t="s">
        <v>2705</v>
      </c>
      <c r="AK1259" t="s">
        <v>2704</v>
      </c>
      <c r="AL1259">
        <v>7</v>
      </c>
      <c r="AM1259" s="5">
        <f t="shared" si="162"/>
        <v>0.36842105263157893</v>
      </c>
      <c r="AN1259" s="4">
        <f t="shared" si="159"/>
        <v>5.5800235158133874E-4</v>
      </c>
      <c r="AO1259" s="3"/>
      <c r="AP1259">
        <v>0</v>
      </c>
      <c r="AR1259" t="s">
        <v>1</v>
      </c>
      <c r="AT1259" s="2" t="s">
        <v>0</v>
      </c>
      <c r="AU1259" s="1">
        <f t="shared" si="163"/>
        <v>0.2951629636896414</v>
      </c>
      <c r="AV1259" s="1">
        <f t="shared" si="164"/>
        <v>0.22677361268063925</v>
      </c>
      <c r="AW1259" s="1">
        <f t="shared" si="165"/>
        <v>0.15838426167163708</v>
      </c>
    </row>
    <row r="1260" spans="1:49" x14ac:dyDescent="0.2">
      <c r="A1260">
        <v>1258</v>
      </c>
      <c r="B1260" t="s">
        <v>2703</v>
      </c>
      <c r="C1260" t="s">
        <v>2702</v>
      </c>
      <c r="F1260" t="s">
        <v>2701</v>
      </c>
      <c r="G1260" t="s">
        <v>16</v>
      </c>
      <c r="H1260" t="s">
        <v>15</v>
      </c>
      <c r="I1260" t="s">
        <v>2700</v>
      </c>
      <c r="J1260">
        <v>60085942</v>
      </c>
      <c r="K1260" t="s">
        <v>2699</v>
      </c>
      <c r="L1260" t="s">
        <v>2698</v>
      </c>
      <c r="M1260" t="s">
        <v>266</v>
      </c>
      <c r="N1260">
        <v>3</v>
      </c>
      <c r="O1260" t="s">
        <v>2697</v>
      </c>
      <c r="P1260" t="s">
        <v>2696</v>
      </c>
      <c r="Q1260" t="s">
        <v>2695</v>
      </c>
      <c r="R1260" s="7">
        <v>37622</v>
      </c>
      <c r="S1260" s="8">
        <f t="shared" si="160"/>
        <v>2003</v>
      </c>
      <c r="T1260" s="8">
        <v>2003</v>
      </c>
      <c r="U1260" s="8">
        <f t="shared" si="161"/>
        <v>19</v>
      </c>
      <c r="V1260" s="7">
        <v>37742</v>
      </c>
      <c r="W1260" t="s">
        <v>2694</v>
      </c>
      <c r="X1260" s="2">
        <v>0.59099999999999997</v>
      </c>
      <c r="Y1260" s="6">
        <f t="shared" si="158"/>
        <v>1.5776407463762313E-2</v>
      </c>
      <c r="AA1260">
        <v>9462171</v>
      </c>
      <c r="AB1260">
        <v>27029</v>
      </c>
      <c r="AD1260" t="s">
        <v>6</v>
      </c>
      <c r="AE1260">
        <v>76</v>
      </c>
      <c r="AF1260">
        <v>5</v>
      </c>
      <c r="AH1260" t="s">
        <v>2693</v>
      </c>
      <c r="AI1260" t="s">
        <v>2692</v>
      </c>
      <c r="AK1260" t="s">
        <v>2691</v>
      </c>
      <c r="AL1260">
        <v>19</v>
      </c>
      <c r="AM1260" s="5">
        <f t="shared" si="162"/>
        <v>1</v>
      </c>
      <c r="AN1260" s="4">
        <f t="shared" si="159"/>
        <v>1.5145778114350624E-3</v>
      </c>
      <c r="AO1260" s="3"/>
      <c r="AP1260">
        <v>0</v>
      </c>
      <c r="AR1260" t="s">
        <v>1</v>
      </c>
      <c r="AT1260" s="2" t="s">
        <v>0</v>
      </c>
      <c r="AU1260" s="1">
        <f t="shared" si="163"/>
        <v>1.1497858568064137</v>
      </c>
      <c r="AV1260" s="1">
        <f t="shared" si="164"/>
        <v>0.86454926375986862</v>
      </c>
      <c r="AW1260" s="1">
        <f t="shared" si="165"/>
        <v>0.57931267071332371</v>
      </c>
    </row>
    <row r="1261" spans="1:49" x14ac:dyDescent="0.2">
      <c r="A1261">
        <v>1259</v>
      </c>
      <c r="B1261" t="s">
        <v>2690</v>
      </c>
      <c r="C1261" t="s">
        <v>2689</v>
      </c>
      <c r="F1261" t="s">
        <v>2688</v>
      </c>
      <c r="G1261" t="s">
        <v>16</v>
      </c>
      <c r="H1261" t="s">
        <v>15</v>
      </c>
      <c r="I1261" t="s">
        <v>2687</v>
      </c>
      <c r="J1261" t="s">
        <v>2686</v>
      </c>
      <c r="K1261" t="s">
        <v>2685</v>
      </c>
      <c r="L1261" t="s">
        <v>2684</v>
      </c>
      <c r="M1261" t="s">
        <v>2683</v>
      </c>
      <c r="N1261">
        <v>3</v>
      </c>
      <c r="O1261" t="s">
        <v>2682</v>
      </c>
      <c r="P1261" t="s">
        <v>2681</v>
      </c>
      <c r="Q1261" t="s">
        <v>2680</v>
      </c>
      <c r="R1261" s="7">
        <v>37622</v>
      </c>
      <c r="S1261" s="8">
        <f t="shared" si="160"/>
        <v>2003</v>
      </c>
      <c r="T1261" s="8">
        <v>2003</v>
      </c>
      <c r="U1261" s="8">
        <f t="shared" si="161"/>
        <v>19</v>
      </c>
      <c r="V1261" s="7">
        <v>37712</v>
      </c>
      <c r="W1261" t="s">
        <v>1745</v>
      </c>
      <c r="X1261" s="2">
        <v>0.48699999999999999</v>
      </c>
      <c r="Y1261" s="6">
        <f t="shared" si="158"/>
        <v>1.3000186861002109E-2</v>
      </c>
      <c r="AA1261">
        <v>214922</v>
      </c>
      <c r="AB1261">
        <v>130262</v>
      </c>
      <c r="AD1261" t="s">
        <v>6</v>
      </c>
      <c r="AE1261">
        <v>42</v>
      </c>
      <c r="AF1261" t="s">
        <v>2386</v>
      </c>
      <c r="AH1261" t="s">
        <v>2679</v>
      </c>
      <c r="AI1261" t="s">
        <v>2678</v>
      </c>
      <c r="AJ1261" t="s">
        <v>2677</v>
      </c>
      <c r="AK1261" t="s">
        <v>2676</v>
      </c>
      <c r="AL1261">
        <v>26</v>
      </c>
      <c r="AM1261" s="5">
        <f t="shared" si="162"/>
        <v>1.368421052631579</v>
      </c>
      <c r="AN1261" s="4">
        <f t="shared" si="159"/>
        <v>2.0725801630164012E-3</v>
      </c>
      <c r="AO1261" s="3"/>
      <c r="AP1261">
        <v>0</v>
      </c>
      <c r="AR1261" t="s">
        <v>1</v>
      </c>
      <c r="AT1261" s="2" t="s">
        <v>0</v>
      </c>
      <c r="AU1261" s="1">
        <f t="shared" si="163"/>
        <v>0.97219048516063966</v>
      </c>
      <c r="AV1261" s="1">
        <f t="shared" si="164"/>
        <v>0.75363835120092548</v>
      </c>
      <c r="AW1261" s="1">
        <f t="shared" si="165"/>
        <v>0.5350862172412113</v>
      </c>
    </row>
    <row r="1262" spans="1:49" x14ac:dyDescent="0.2">
      <c r="A1262">
        <v>1260</v>
      </c>
      <c r="B1262" t="s">
        <v>2675</v>
      </c>
      <c r="C1262" t="s">
        <v>2674</v>
      </c>
      <c r="F1262" t="s">
        <v>2673</v>
      </c>
      <c r="G1262" t="s">
        <v>16</v>
      </c>
      <c r="H1262" t="s">
        <v>15</v>
      </c>
      <c r="I1262" t="s">
        <v>2672</v>
      </c>
      <c r="J1262" t="s">
        <v>2671</v>
      </c>
      <c r="K1262" t="s">
        <v>2670</v>
      </c>
      <c r="L1262" t="s">
        <v>2669</v>
      </c>
      <c r="M1262" t="s">
        <v>2668</v>
      </c>
      <c r="N1262">
        <v>4</v>
      </c>
      <c r="O1262" t="s">
        <v>2667</v>
      </c>
      <c r="P1262" t="s">
        <v>2666</v>
      </c>
      <c r="Q1262" t="s">
        <v>2665</v>
      </c>
      <c r="R1262" s="7">
        <v>37622</v>
      </c>
      <c r="S1262" s="8">
        <f t="shared" si="160"/>
        <v>2003</v>
      </c>
      <c r="T1262" s="8">
        <v>2003</v>
      </c>
      <c r="U1262" s="8">
        <f t="shared" si="161"/>
        <v>19</v>
      </c>
      <c r="V1262" s="7">
        <v>37712</v>
      </c>
      <c r="W1262" t="s">
        <v>2087</v>
      </c>
      <c r="X1262" s="2">
        <v>2.9860000000000002</v>
      </c>
      <c r="Y1262" s="6">
        <f t="shared" si="158"/>
        <v>7.9709564613865094E-2</v>
      </c>
      <c r="AA1262">
        <v>7338716</v>
      </c>
      <c r="AB1262">
        <v>18902</v>
      </c>
      <c r="AD1262" t="s">
        <v>6</v>
      </c>
      <c r="AE1262">
        <v>21</v>
      </c>
      <c r="AF1262">
        <v>3</v>
      </c>
      <c r="AH1262" t="s">
        <v>2664</v>
      </c>
      <c r="AI1262" t="s">
        <v>2663</v>
      </c>
      <c r="AJ1262" t="s">
        <v>2662</v>
      </c>
      <c r="AK1262" t="s">
        <v>2661</v>
      </c>
      <c r="AL1262">
        <v>125</v>
      </c>
      <c r="AM1262" s="5">
        <f t="shared" si="162"/>
        <v>6.5789473684210522</v>
      </c>
      <c r="AN1262" s="4">
        <f t="shared" si="159"/>
        <v>9.9643277068096215E-3</v>
      </c>
      <c r="AO1262" s="3"/>
      <c r="AP1262">
        <v>0</v>
      </c>
      <c r="AQ1262" t="s">
        <v>2660</v>
      </c>
      <c r="AR1262" t="s">
        <v>1</v>
      </c>
      <c r="AS1262" t="s">
        <v>2659</v>
      </c>
      <c r="AT1262" s="2" t="s">
        <v>0</v>
      </c>
      <c r="AU1262" s="1">
        <f t="shared" si="163"/>
        <v>5.8785993541748445</v>
      </c>
      <c r="AV1262" s="1">
        <f t="shared" si="164"/>
        <v>4.4836946160337359</v>
      </c>
      <c r="AW1262" s="1">
        <f t="shared" si="165"/>
        <v>3.0887898778926259</v>
      </c>
    </row>
    <row r="1263" spans="1:49" x14ac:dyDescent="0.2">
      <c r="A1263">
        <v>1261</v>
      </c>
      <c r="B1263" t="s">
        <v>2658</v>
      </c>
      <c r="C1263" t="s">
        <v>2657</v>
      </c>
      <c r="F1263" t="s">
        <v>2656</v>
      </c>
      <c r="G1263" t="s">
        <v>16</v>
      </c>
      <c r="H1263" t="s">
        <v>15</v>
      </c>
      <c r="I1263" t="s">
        <v>2655</v>
      </c>
      <c r="J1263">
        <v>60018276</v>
      </c>
      <c r="K1263" t="s">
        <v>2654</v>
      </c>
      <c r="L1263" t="s">
        <v>2653</v>
      </c>
      <c r="M1263" t="s">
        <v>357</v>
      </c>
      <c r="N1263">
        <v>3</v>
      </c>
      <c r="O1263" t="s">
        <v>2652</v>
      </c>
      <c r="P1263" t="s">
        <v>2651</v>
      </c>
      <c r="Q1263" t="s">
        <v>2650</v>
      </c>
      <c r="R1263" s="7">
        <v>37622</v>
      </c>
      <c r="S1263" s="8">
        <f t="shared" si="160"/>
        <v>2003</v>
      </c>
      <c r="T1263" s="8">
        <v>2003</v>
      </c>
      <c r="U1263" s="8">
        <f t="shared" si="161"/>
        <v>19</v>
      </c>
      <c r="V1263" s="7" t="s">
        <v>1652</v>
      </c>
      <c r="W1263" t="s">
        <v>1720</v>
      </c>
      <c r="X1263" s="2">
        <v>0.371</v>
      </c>
      <c r="Y1263" s="6">
        <f t="shared" si="158"/>
        <v>9.9036331117695747E-3</v>
      </c>
      <c r="AA1263">
        <v>486604</v>
      </c>
      <c r="AB1263">
        <v>28580</v>
      </c>
      <c r="AD1263" t="s">
        <v>6</v>
      </c>
      <c r="AE1263">
        <v>38</v>
      </c>
      <c r="AF1263">
        <v>2</v>
      </c>
      <c r="AI1263" t="s">
        <v>2649</v>
      </c>
      <c r="AJ1263" t="s">
        <v>2648</v>
      </c>
      <c r="AK1263" t="s">
        <v>2647</v>
      </c>
      <c r="AL1263">
        <v>0</v>
      </c>
      <c r="AM1263" s="5">
        <f t="shared" si="162"/>
        <v>0</v>
      </c>
      <c r="AN1263" s="4">
        <f t="shared" si="159"/>
        <v>0</v>
      </c>
      <c r="AO1263" s="3"/>
      <c r="AP1263">
        <v>1</v>
      </c>
      <c r="AR1263" t="s">
        <v>1</v>
      </c>
      <c r="AT1263" s="2">
        <v>1.431</v>
      </c>
      <c r="AU1263" s="1">
        <f t="shared" si="163"/>
        <v>0.69325431782387015</v>
      </c>
      <c r="AV1263" s="1">
        <f t="shared" si="164"/>
        <v>0.49518165558847871</v>
      </c>
      <c r="AW1263" s="1">
        <f t="shared" si="165"/>
        <v>0.29710899335308727</v>
      </c>
    </row>
    <row r="1264" spans="1:49" x14ac:dyDescent="0.2">
      <c r="A1264">
        <v>1262</v>
      </c>
      <c r="B1264" t="s">
        <v>2646</v>
      </c>
      <c r="C1264" t="s">
        <v>2645</v>
      </c>
      <c r="F1264" t="s">
        <v>2644</v>
      </c>
      <c r="G1264" t="s">
        <v>16</v>
      </c>
      <c r="H1264" t="s">
        <v>15</v>
      </c>
      <c r="I1264" t="s">
        <v>2643</v>
      </c>
      <c r="J1264">
        <v>60019615</v>
      </c>
      <c r="K1264" t="s">
        <v>2642</v>
      </c>
      <c r="L1264" t="s">
        <v>2641</v>
      </c>
      <c r="M1264" t="s">
        <v>940</v>
      </c>
      <c r="N1264">
        <v>1</v>
      </c>
      <c r="O1264" t="s">
        <v>2640</v>
      </c>
      <c r="P1264">
        <v>7003782248</v>
      </c>
      <c r="Q1264">
        <v>60019615</v>
      </c>
      <c r="R1264" s="7">
        <v>37622</v>
      </c>
      <c r="S1264" s="8">
        <f t="shared" si="160"/>
        <v>2003</v>
      </c>
      <c r="T1264" s="8">
        <v>2003</v>
      </c>
      <c r="U1264" s="8">
        <f t="shared" si="161"/>
        <v>19</v>
      </c>
      <c r="V1264" s="7">
        <v>2003</v>
      </c>
      <c r="W1264" t="s">
        <v>1464</v>
      </c>
      <c r="X1264" s="2">
        <v>1.887</v>
      </c>
      <c r="Y1264" s="6">
        <f t="shared" si="158"/>
        <v>5.0372387282774087E-2</v>
      </c>
      <c r="AA1264">
        <v>15507998</v>
      </c>
      <c r="AB1264">
        <v>110157</v>
      </c>
      <c r="AC1264">
        <v>15502368</v>
      </c>
      <c r="AD1264" t="s">
        <v>6</v>
      </c>
      <c r="AE1264">
        <v>67</v>
      </c>
      <c r="AF1264">
        <v>11</v>
      </c>
      <c r="AI1264" t="s">
        <v>2639</v>
      </c>
      <c r="AK1264" t="s">
        <v>2638</v>
      </c>
      <c r="AL1264">
        <v>96</v>
      </c>
      <c r="AM1264" s="5">
        <f t="shared" si="162"/>
        <v>5.0526315789473681</v>
      </c>
      <c r="AN1264" s="4">
        <f t="shared" si="159"/>
        <v>7.6526036788297893E-3</v>
      </c>
      <c r="AO1264" s="3"/>
      <c r="AP1264">
        <v>0</v>
      </c>
      <c r="AR1264" t="s">
        <v>1</v>
      </c>
      <c r="AT1264" s="2" t="s">
        <v>0</v>
      </c>
      <c r="AU1264" s="1">
        <f t="shared" si="163"/>
        <v>3.7556452201590789</v>
      </c>
      <c r="AV1264" s="1">
        <f t="shared" si="164"/>
        <v>2.9012495480801941</v>
      </c>
      <c r="AW1264" s="1">
        <f t="shared" si="165"/>
        <v>2.046853876001308</v>
      </c>
    </row>
    <row r="1265" spans="1:49" x14ac:dyDescent="0.2">
      <c r="A1265">
        <v>1263</v>
      </c>
      <c r="B1265" t="s">
        <v>2637</v>
      </c>
      <c r="C1265" t="s">
        <v>2636</v>
      </c>
      <c r="F1265" t="s">
        <v>2635</v>
      </c>
      <c r="G1265" t="s">
        <v>16</v>
      </c>
      <c r="H1265" t="s">
        <v>15</v>
      </c>
      <c r="I1265" t="s">
        <v>2634</v>
      </c>
      <c r="J1265">
        <v>60015682</v>
      </c>
      <c r="K1265" t="s">
        <v>2633</v>
      </c>
      <c r="L1265" t="s">
        <v>2632</v>
      </c>
      <c r="M1265" t="s">
        <v>11</v>
      </c>
      <c r="N1265">
        <v>2</v>
      </c>
      <c r="O1265" t="s">
        <v>2631</v>
      </c>
      <c r="P1265" t="s">
        <v>2630</v>
      </c>
      <c r="Q1265" t="s">
        <v>2629</v>
      </c>
      <c r="R1265" s="7">
        <v>37622</v>
      </c>
      <c r="S1265" s="8">
        <f t="shared" si="160"/>
        <v>2003</v>
      </c>
      <c r="T1265" s="8">
        <v>2003</v>
      </c>
      <c r="U1265" s="8">
        <f t="shared" si="161"/>
        <v>19</v>
      </c>
      <c r="V1265" s="7">
        <v>37712</v>
      </c>
      <c r="W1265" t="s">
        <v>2628</v>
      </c>
      <c r="X1265" s="2">
        <v>1.145</v>
      </c>
      <c r="Y1265" s="6">
        <f t="shared" si="158"/>
        <v>3.0565121059234941E-2</v>
      </c>
      <c r="AA1265">
        <v>92673</v>
      </c>
      <c r="AB1265">
        <v>23345</v>
      </c>
      <c r="AD1265" t="s">
        <v>6</v>
      </c>
      <c r="AE1265">
        <v>76</v>
      </c>
      <c r="AF1265">
        <v>4</v>
      </c>
      <c r="AH1265" t="s">
        <v>2627</v>
      </c>
      <c r="AI1265" t="s">
        <v>2626</v>
      </c>
      <c r="AK1265" t="s">
        <v>2625</v>
      </c>
      <c r="AL1265">
        <v>109</v>
      </c>
      <c r="AM1265" s="5">
        <f t="shared" si="162"/>
        <v>5.7368421052631575</v>
      </c>
      <c r="AN1265" s="4">
        <f t="shared" si="159"/>
        <v>8.6888937603379901E-3</v>
      </c>
      <c r="AO1265" s="3"/>
      <c r="AP1265">
        <v>0</v>
      </c>
      <c r="AR1265" t="s">
        <v>1</v>
      </c>
      <c r="AT1265" s="2" t="s">
        <v>0</v>
      </c>
      <c r="AU1265" s="1">
        <f t="shared" si="163"/>
        <v>2.4002252869565854</v>
      </c>
      <c r="AV1265" s="1">
        <f t="shared" si="164"/>
        <v>1.9627007409786463</v>
      </c>
      <c r="AW1265" s="1">
        <f t="shared" si="165"/>
        <v>1.5251761950007077</v>
      </c>
    </row>
    <row r="1266" spans="1:49" x14ac:dyDescent="0.2">
      <c r="A1266">
        <v>1264</v>
      </c>
      <c r="B1266" t="s">
        <v>2624</v>
      </c>
      <c r="C1266" t="s">
        <v>2623</v>
      </c>
      <c r="F1266" t="s">
        <v>2622</v>
      </c>
      <c r="G1266" t="s">
        <v>16</v>
      </c>
      <c r="H1266" t="s">
        <v>15</v>
      </c>
      <c r="I1266" t="s">
        <v>2621</v>
      </c>
      <c r="J1266">
        <v>60002561</v>
      </c>
      <c r="K1266" t="s">
        <v>121</v>
      </c>
      <c r="L1266" t="s">
        <v>12</v>
      </c>
      <c r="M1266" t="s">
        <v>11</v>
      </c>
      <c r="N1266">
        <v>3</v>
      </c>
      <c r="O1266" t="s">
        <v>2620</v>
      </c>
      <c r="P1266" t="s">
        <v>2619</v>
      </c>
      <c r="Q1266" t="s">
        <v>2186</v>
      </c>
      <c r="R1266" s="7">
        <v>37622</v>
      </c>
      <c r="S1266" s="8">
        <f t="shared" si="160"/>
        <v>2003</v>
      </c>
      <c r="T1266" s="8">
        <v>2003</v>
      </c>
      <c r="U1266" s="8">
        <f t="shared" si="161"/>
        <v>19</v>
      </c>
      <c r="V1266" s="7">
        <v>37834</v>
      </c>
      <c r="W1266" t="s">
        <v>7</v>
      </c>
      <c r="X1266" s="2">
        <v>0.111</v>
      </c>
      <c r="Y1266" s="6">
        <f t="shared" si="158"/>
        <v>2.9630816048690639E-3</v>
      </c>
      <c r="AA1266">
        <v>87566621</v>
      </c>
      <c r="AB1266">
        <v>24890</v>
      </c>
      <c r="AD1266" t="s">
        <v>6</v>
      </c>
      <c r="AE1266">
        <v>86</v>
      </c>
      <c r="AF1266">
        <v>8</v>
      </c>
      <c r="AH1266" t="s">
        <v>2618</v>
      </c>
      <c r="AI1266" t="s">
        <v>2617</v>
      </c>
      <c r="AJ1266" t="s">
        <v>2616</v>
      </c>
      <c r="AK1266" t="s">
        <v>2615</v>
      </c>
      <c r="AL1266">
        <v>0</v>
      </c>
      <c r="AM1266" s="5">
        <f t="shared" si="162"/>
        <v>0</v>
      </c>
      <c r="AN1266" s="4">
        <f t="shared" si="159"/>
        <v>0</v>
      </c>
      <c r="AO1266" s="3"/>
      <c r="AP1266">
        <v>0</v>
      </c>
      <c r="AR1266" t="s">
        <v>1</v>
      </c>
      <c r="AT1266" s="2" t="s">
        <v>0</v>
      </c>
      <c r="AU1266" s="1">
        <f t="shared" si="163"/>
        <v>0.20741571234083445</v>
      </c>
      <c r="AV1266" s="1">
        <f t="shared" si="164"/>
        <v>0.1481540802434532</v>
      </c>
      <c r="AW1266" s="1">
        <f t="shared" si="165"/>
        <v>8.8892448146071903E-2</v>
      </c>
    </row>
    <row r="1267" spans="1:49" x14ac:dyDescent="0.2">
      <c r="A1267">
        <v>1265</v>
      </c>
      <c r="B1267" t="s">
        <v>2614</v>
      </c>
      <c r="C1267" t="s">
        <v>2613</v>
      </c>
      <c r="F1267" t="s">
        <v>2612</v>
      </c>
      <c r="G1267" t="s">
        <v>16</v>
      </c>
      <c r="H1267" t="s">
        <v>15</v>
      </c>
      <c r="I1267" t="s">
        <v>2611</v>
      </c>
      <c r="J1267">
        <v>60025187</v>
      </c>
      <c r="K1267" t="s">
        <v>2610</v>
      </c>
      <c r="L1267" t="s">
        <v>2609</v>
      </c>
      <c r="M1267" t="s">
        <v>2608</v>
      </c>
      <c r="N1267">
        <v>2</v>
      </c>
      <c r="O1267" t="s">
        <v>2607</v>
      </c>
      <c r="P1267" t="s">
        <v>2606</v>
      </c>
      <c r="Q1267" t="s">
        <v>2605</v>
      </c>
      <c r="R1267" s="7">
        <v>37622</v>
      </c>
      <c r="S1267" s="8">
        <f t="shared" si="160"/>
        <v>2003</v>
      </c>
      <c r="T1267" s="8">
        <v>2003</v>
      </c>
      <c r="U1267" s="8">
        <f t="shared" si="161"/>
        <v>19</v>
      </c>
      <c r="V1267" s="7">
        <v>2003</v>
      </c>
      <c r="W1267" t="s">
        <v>2604</v>
      </c>
      <c r="X1267" s="2">
        <v>0.57499999999999996</v>
      </c>
      <c r="Y1267" s="6">
        <f t="shared" si="158"/>
        <v>1.5349296601799204E-2</v>
      </c>
      <c r="AA1267">
        <v>11263504</v>
      </c>
      <c r="AB1267">
        <v>16578</v>
      </c>
      <c r="AC1267">
        <v>17245575</v>
      </c>
      <c r="AD1267" t="s">
        <v>6</v>
      </c>
      <c r="AE1267">
        <v>137</v>
      </c>
      <c r="AF1267">
        <v>1</v>
      </c>
      <c r="AH1267" t="s">
        <v>2603</v>
      </c>
      <c r="AI1267" t="s">
        <v>2602</v>
      </c>
      <c r="AJ1267" t="s">
        <v>2601</v>
      </c>
      <c r="AK1267" t="s">
        <v>2600</v>
      </c>
      <c r="AL1267">
        <v>14</v>
      </c>
      <c r="AM1267" s="5">
        <f t="shared" si="162"/>
        <v>0.73684210526315785</v>
      </c>
      <c r="AN1267" s="4">
        <f t="shared" si="159"/>
        <v>1.1160047031626775E-3</v>
      </c>
      <c r="AO1267" s="3"/>
      <c r="AP1267">
        <v>0</v>
      </c>
      <c r="AR1267" t="s">
        <v>1</v>
      </c>
      <c r="AT1267" s="2">
        <v>2.8380000000000001</v>
      </c>
      <c r="AU1267" s="1">
        <f t="shared" si="163"/>
        <v>1.1079309032208244</v>
      </c>
      <c r="AV1267" s="1">
        <f t="shared" si="164"/>
        <v>0.82326506524809406</v>
      </c>
      <c r="AW1267" s="1">
        <f t="shared" si="165"/>
        <v>0.53859922727536347</v>
      </c>
    </row>
    <row r="1268" spans="1:49" x14ac:dyDescent="0.2">
      <c r="A1268">
        <v>1266</v>
      </c>
      <c r="B1268" t="s">
        <v>2599</v>
      </c>
      <c r="C1268" t="s">
        <v>2598</v>
      </c>
      <c r="F1268" t="s">
        <v>2597</v>
      </c>
      <c r="G1268" t="s">
        <v>16</v>
      </c>
      <c r="H1268" t="s">
        <v>15</v>
      </c>
      <c r="I1268" t="s">
        <v>2596</v>
      </c>
      <c r="J1268">
        <v>60014170</v>
      </c>
      <c r="K1268" t="s">
        <v>2595</v>
      </c>
      <c r="L1268" t="s">
        <v>2594</v>
      </c>
      <c r="M1268" t="s">
        <v>323</v>
      </c>
      <c r="N1268">
        <v>2</v>
      </c>
      <c r="O1268" t="s">
        <v>2593</v>
      </c>
      <c r="P1268" t="s">
        <v>2592</v>
      </c>
      <c r="Q1268" t="s">
        <v>2591</v>
      </c>
      <c r="R1268" s="7">
        <v>37622</v>
      </c>
      <c r="S1268" s="8">
        <f t="shared" si="160"/>
        <v>2003</v>
      </c>
      <c r="T1268" s="8">
        <v>2003</v>
      </c>
      <c r="U1268" s="8">
        <f t="shared" si="161"/>
        <v>19</v>
      </c>
      <c r="V1268" s="7" t="s">
        <v>1802</v>
      </c>
      <c r="W1268" t="s">
        <v>2590</v>
      </c>
      <c r="X1268" s="2">
        <v>0.32100000000000001</v>
      </c>
      <c r="Y1268" s="6">
        <f t="shared" si="158"/>
        <v>8.5689116681348602E-3</v>
      </c>
      <c r="AA1268" t="s">
        <v>2589</v>
      </c>
      <c r="AB1268">
        <v>25882</v>
      </c>
      <c r="AD1268" t="s">
        <v>6</v>
      </c>
      <c r="AE1268">
        <v>40</v>
      </c>
      <c r="AF1268">
        <v>3</v>
      </c>
      <c r="AH1268" t="s">
        <v>2588</v>
      </c>
      <c r="AI1268" t="s">
        <v>2587</v>
      </c>
      <c r="AK1268" t="s">
        <v>2586</v>
      </c>
      <c r="AL1268">
        <v>1</v>
      </c>
      <c r="AM1268" s="5">
        <f t="shared" si="162"/>
        <v>5.2631578947368418E-2</v>
      </c>
      <c r="AN1268" s="4">
        <f t="shared" si="159"/>
        <v>7.9714621654476962E-5</v>
      </c>
      <c r="AO1268" s="3"/>
      <c r="AP1268">
        <v>0</v>
      </c>
      <c r="AR1268" t="s">
        <v>1</v>
      </c>
      <c r="AT1268" s="2">
        <v>2.1930000000000001</v>
      </c>
      <c r="AU1268" s="1">
        <f t="shared" si="163"/>
        <v>0.60221525541907461</v>
      </c>
      <c r="AV1268" s="1">
        <f t="shared" si="164"/>
        <v>0.43243131448946692</v>
      </c>
      <c r="AW1268" s="1">
        <f t="shared" si="165"/>
        <v>0.26264737355985918</v>
      </c>
    </row>
    <row r="1269" spans="1:49" x14ac:dyDescent="0.2">
      <c r="A1269">
        <v>1267</v>
      </c>
      <c r="B1269" t="s">
        <v>2585</v>
      </c>
      <c r="C1269" t="s">
        <v>2584</v>
      </c>
      <c r="F1269" t="s">
        <v>2583</v>
      </c>
      <c r="G1269" t="s">
        <v>16</v>
      </c>
      <c r="H1269" t="s">
        <v>15</v>
      </c>
      <c r="I1269" t="s">
        <v>2582</v>
      </c>
      <c r="J1269" t="s">
        <v>2581</v>
      </c>
      <c r="K1269" t="s">
        <v>2580</v>
      </c>
      <c r="L1269" t="s">
        <v>2579</v>
      </c>
      <c r="M1269" t="s">
        <v>148</v>
      </c>
      <c r="N1269">
        <v>4</v>
      </c>
      <c r="O1269" t="s">
        <v>2578</v>
      </c>
      <c r="P1269" t="s">
        <v>2577</v>
      </c>
      <c r="Q1269" t="s">
        <v>2576</v>
      </c>
      <c r="R1269" s="7">
        <v>37622</v>
      </c>
      <c r="S1269" s="8">
        <f t="shared" si="160"/>
        <v>2003</v>
      </c>
      <c r="T1269" s="8">
        <v>2003</v>
      </c>
      <c r="U1269" s="8">
        <f t="shared" si="161"/>
        <v>19</v>
      </c>
      <c r="V1269" s="7">
        <v>37712</v>
      </c>
      <c r="W1269" t="s">
        <v>1745</v>
      </c>
      <c r="X1269" s="2">
        <v>0.48699999999999999</v>
      </c>
      <c r="Y1269" s="6">
        <f t="shared" si="158"/>
        <v>1.3000186861002109E-2</v>
      </c>
      <c r="AA1269">
        <v>214922</v>
      </c>
      <c r="AB1269">
        <v>130262</v>
      </c>
      <c r="AD1269" t="s">
        <v>6</v>
      </c>
      <c r="AE1269">
        <v>42</v>
      </c>
      <c r="AF1269" s="12">
        <v>0.16666666666666666</v>
      </c>
      <c r="AH1269" t="s">
        <v>2575</v>
      </c>
      <c r="AI1269" t="s">
        <v>2574</v>
      </c>
      <c r="AJ1269" t="s">
        <v>2573</v>
      </c>
      <c r="AK1269" t="s">
        <v>2572</v>
      </c>
      <c r="AL1269">
        <v>0</v>
      </c>
      <c r="AM1269" s="5">
        <f t="shared" si="162"/>
        <v>0</v>
      </c>
      <c r="AN1269" s="4">
        <f t="shared" si="159"/>
        <v>0</v>
      </c>
      <c r="AO1269" s="3"/>
      <c r="AP1269">
        <v>0</v>
      </c>
      <c r="AR1269" t="s">
        <v>1</v>
      </c>
      <c r="AT1269" s="2" t="s">
        <v>0</v>
      </c>
      <c r="AU1269" s="1">
        <f t="shared" si="163"/>
        <v>0.9100130802701476</v>
      </c>
      <c r="AV1269" s="1">
        <f t="shared" si="164"/>
        <v>0.65000934305010538</v>
      </c>
      <c r="AW1269" s="1">
        <f t="shared" si="165"/>
        <v>0.39000560583006322</v>
      </c>
    </row>
    <row r="1270" spans="1:49" x14ac:dyDescent="0.2">
      <c r="A1270">
        <v>1268</v>
      </c>
      <c r="B1270" t="s">
        <v>2571</v>
      </c>
      <c r="C1270" t="s">
        <v>2570</v>
      </c>
      <c r="F1270" t="s">
        <v>2569</v>
      </c>
      <c r="G1270" t="s">
        <v>16</v>
      </c>
      <c r="H1270" t="s">
        <v>15</v>
      </c>
      <c r="I1270" t="s">
        <v>2568</v>
      </c>
      <c r="J1270" t="s">
        <v>2567</v>
      </c>
      <c r="K1270" t="s">
        <v>2566</v>
      </c>
      <c r="L1270" t="s">
        <v>2565</v>
      </c>
      <c r="M1270" t="s">
        <v>858</v>
      </c>
      <c r="N1270">
        <v>4</v>
      </c>
      <c r="O1270" t="s">
        <v>2564</v>
      </c>
      <c r="P1270" t="s">
        <v>2563</v>
      </c>
      <c r="Q1270" t="s">
        <v>2562</v>
      </c>
      <c r="R1270" s="7">
        <v>37622</v>
      </c>
      <c r="S1270" s="8">
        <f t="shared" si="160"/>
        <v>2003</v>
      </c>
      <c r="T1270" s="8">
        <v>2003</v>
      </c>
      <c r="U1270" s="8">
        <f t="shared" si="161"/>
        <v>19</v>
      </c>
      <c r="V1270" s="7">
        <v>37773</v>
      </c>
      <c r="W1270" t="s">
        <v>2087</v>
      </c>
      <c r="X1270" s="2">
        <v>2.9860000000000002</v>
      </c>
      <c r="Y1270" s="6">
        <f t="shared" si="158"/>
        <v>7.9709564613865094E-2</v>
      </c>
      <c r="AA1270">
        <v>7338716</v>
      </c>
      <c r="AB1270">
        <v>18902</v>
      </c>
      <c r="AD1270" t="s">
        <v>6</v>
      </c>
      <c r="AE1270">
        <v>21</v>
      </c>
      <c r="AF1270">
        <v>5</v>
      </c>
      <c r="AH1270" t="s">
        <v>2561</v>
      </c>
      <c r="AI1270" t="s">
        <v>2560</v>
      </c>
      <c r="AJ1270" t="s">
        <v>2559</v>
      </c>
      <c r="AK1270" t="s">
        <v>2558</v>
      </c>
      <c r="AL1270">
        <v>161</v>
      </c>
      <c r="AM1270" s="5">
        <f t="shared" si="162"/>
        <v>8.473684210526315</v>
      </c>
      <c r="AN1270" s="4">
        <f t="shared" si="159"/>
        <v>1.2834054086370792E-2</v>
      </c>
      <c r="AO1270" s="3"/>
      <c r="AP1270">
        <v>0</v>
      </c>
      <c r="AR1270" t="s">
        <v>1</v>
      </c>
      <c r="AT1270" s="2" t="s">
        <v>0</v>
      </c>
      <c r="AU1270" s="1">
        <f t="shared" si="163"/>
        <v>5.9646911455616802</v>
      </c>
      <c r="AV1270" s="1">
        <f t="shared" si="164"/>
        <v>4.6271809350117943</v>
      </c>
      <c r="AW1270" s="1">
        <f t="shared" si="165"/>
        <v>3.2896707244619079</v>
      </c>
    </row>
    <row r="1271" spans="1:49" x14ac:dyDescent="0.2">
      <c r="A1271">
        <v>1269</v>
      </c>
      <c r="B1271" t="s">
        <v>2557</v>
      </c>
      <c r="C1271" t="s">
        <v>2556</v>
      </c>
      <c r="F1271" t="s">
        <v>2555</v>
      </c>
      <c r="G1271" t="s">
        <v>16</v>
      </c>
      <c r="H1271" t="s">
        <v>15</v>
      </c>
      <c r="I1271" t="s">
        <v>2554</v>
      </c>
      <c r="J1271">
        <v>60033316</v>
      </c>
      <c r="K1271" t="s">
        <v>2553</v>
      </c>
      <c r="L1271" t="s">
        <v>2552</v>
      </c>
      <c r="M1271" t="s">
        <v>760</v>
      </c>
      <c r="N1271">
        <v>2</v>
      </c>
      <c r="O1271" t="s">
        <v>2551</v>
      </c>
      <c r="P1271" t="s">
        <v>2550</v>
      </c>
      <c r="Q1271" t="s">
        <v>2549</v>
      </c>
      <c r="R1271" s="7">
        <v>37622</v>
      </c>
      <c r="S1271" s="8">
        <f t="shared" si="160"/>
        <v>2003</v>
      </c>
      <c r="T1271" s="8">
        <v>2003</v>
      </c>
      <c r="U1271" s="8">
        <f t="shared" si="161"/>
        <v>19</v>
      </c>
      <c r="V1271" s="7">
        <v>37622</v>
      </c>
      <c r="W1271" t="s">
        <v>1720</v>
      </c>
      <c r="X1271" s="2">
        <v>0.371</v>
      </c>
      <c r="Y1271" s="6">
        <f t="shared" si="158"/>
        <v>9.9036331117695747E-3</v>
      </c>
      <c r="AA1271">
        <v>486604</v>
      </c>
      <c r="AB1271">
        <v>28580</v>
      </c>
      <c r="AD1271" t="s">
        <v>6</v>
      </c>
      <c r="AE1271">
        <v>38</v>
      </c>
      <c r="AF1271">
        <v>1</v>
      </c>
      <c r="AI1271" t="s">
        <v>2548</v>
      </c>
      <c r="AJ1271" t="s">
        <v>2547</v>
      </c>
      <c r="AK1271" t="s">
        <v>2546</v>
      </c>
      <c r="AL1271">
        <v>4</v>
      </c>
      <c r="AM1271" s="5">
        <f t="shared" si="162"/>
        <v>0.21052631578947367</v>
      </c>
      <c r="AN1271" s="4">
        <f t="shared" si="159"/>
        <v>3.1885848661790785E-4</v>
      </c>
      <c r="AO1271" s="3"/>
      <c r="AP1271">
        <v>1</v>
      </c>
      <c r="AR1271" t="s">
        <v>1</v>
      </c>
      <c r="AT1271" s="2">
        <v>1.431</v>
      </c>
      <c r="AU1271" s="1">
        <f t="shared" si="163"/>
        <v>0.7028200724224074</v>
      </c>
      <c r="AV1271" s="1">
        <f t="shared" si="164"/>
        <v>0.5111245799193741</v>
      </c>
      <c r="AW1271" s="1">
        <f t="shared" si="165"/>
        <v>0.3194290874163408</v>
      </c>
    </row>
    <row r="1272" spans="1:49" x14ac:dyDescent="0.2">
      <c r="A1272">
        <v>1270</v>
      </c>
      <c r="B1272" t="s">
        <v>2545</v>
      </c>
      <c r="C1272" t="s">
        <v>2544</v>
      </c>
      <c r="F1272" t="s">
        <v>2543</v>
      </c>
      <c r="G1272" t="s">
        <v>16</v>
      </c>
      <c r="H1272" t="s">
        <v>15</v>
      </c>
      <c r="I1272" t="s">
        <v>2542</v>
      </c>
      <c r="N1272">
        <v>3</v>
      </c>
      <c r="O1272" t="s">
        <v>2541</v>
      </c>
      <c r="P1272" t="s">
        <v>2540</v>
      </c>
      <c r="Q1272" t="s">
        <v>2539</v>
      </c>
      <c r="R1272" s="7">
        <v>37622</v>
      </c>
      <c r="S1272" s="8">
        <f t="shared" si="160"/>
        <v>2003</v>
      </c>
      <c r="T1272" s="8">
        <v>2003</v>
      </c>
      <c r="U1272" s="8">
        <f t="shared" si="161"/>
        <v>19</v>
      </c>
      <c r="V1272" s="7" t="s">
        <v>1312</v>
      </c>
      <c r="W1272" t="s">
        <v>2538</v>
      </c>
      <c r="X1272" s="2">
        <v>0.35299999999999998</v>
      </c>
      <c r="Y1272" s="6">
        <f t="shared" si="158"/>
        <v>9.4231333920610765E-3</v>
      </c>
      <c r="AA1272">
        <v>154628</v>
      </c>
      <c r="AB1272">
        <v>14371</v>
      </c>
      <c r="AD1272" t="s">
        <v>6</v>
      </c>
      <c r="AE1272">
        <v>38</v>
      </c>
      <c r="AF1272">
        <v>1</v>
      </c>
      <c r="AH1272" t="s">
        <v>2537</v>
      </c>
      <c r="AI1272" t="s">
        <v>2536</v>
      </c>
      <c r="AJ1272" t="s">
        <v>2535</v>
      </c>
      <c r="AK1272" t="s">
        <v>2534</v>
      </c>
      <c r="AL1272">
        <v>0</v>
      </c>
      <c r="AM1272" s="5">
        <f t="shared" si="162"/>
        <v>0</v>
      </c>
      <c r="AN1272" s="4">
        <f t="shared" si="159"/>
        <v>0</v>
      </c>
      <c r="AO1272" s="3"/>
      <c r="AP1272">
        <v>0</v>
      </c>
      <c r="AQ1272" t="s">
        <v>2533</v>
      </c>
      <c r="AR1272" t="s">
        <v>2532</v>
      </c>
      <c r="AS1272" t="s">
        <v>2531</v>
      </c>
      <c r="AT1272" s="2">
        <v>0.68799999999999994</v>
      </c>
      <c r="AU1272" s="1">
        <f t="shared" si="163"/>
        <v>0.65961933744427526</v>
      </c>
      <c r="AV1272" s="1">
        <f t="shared" si="164"/>
        <v>0.4711566696030538</v>
      </c>
      <c r="AW1272" s="1">
        <f t="shared" si="165"/>
        <v>0.28269400176183229</v>
      </c>
    </row>
    <row r="1273" spans="1:49" x14ac:dyDescent="0.2">
      <c r="A1273">
        <v>1271</v>
      </c>
      <c r="B1273" t="s">
        <v>2530</v>
      </c>
      <c r="C1273" t="s">
        <v>2529</v>
      </c>
      <c r="F1273" t="s">
        <v>2528</v>
      </c>
      <c r="G1273" t="s">
        <v>16</v>
      </c>
      <c r="H1273" t="s">
        <v>15</v>
      </c>
      <c r="I1273" t="s">
        <v>2527</v>
      </c>
      <c r="J1273" t="s">
        <v>2526</v>
      </c>
      <c r="K1273" t="s">
        <v>2525</v>
      </c>
      <c r="L1273" t="s">
        <v>2524</v>
      </c>
      <c r="M1273" t="s">
        <v>2523</v>
      </c>
      <c r="N1273">
        <v>3</v>
      </c>
      <c r="O1273" t="s">
        <v>2522</v>
      </c>
      <c r="P1273" t="s">
        <v>2521</v>
      </c>
      <c r="Q1273" t="s">
        <v>2520</v>
      </c>
      <c r="R1273" s="7">
        <v>37622</v>
      </c>
      <c r="S1273" s="8">
        <f t="shared" si="160"/>
        <v>2003</v>
      </c>
      <c r="T1273" s="8">
        <v>2003</v>
      </c>
      <c r="U1273" s="8">
        <f t="shared" si="161"/>
        <v>19</v>
      </c>
      <c r="V1273" s="7">
        <v>37742</v>
      </c>
      <c r="W1273" t="s">
        <v>578</v>
      </c>
      <c r="X1273" s="2">
        <v>2.137</v>
      </c>
      <c r="Y1273" s="6">
        <f t="shared" si="158"/>
        <v>5.7045994500947654E-2</v>
      </c>
      <c r="AA1273">
        <v>46361</v>
      </c>
      <c r="AB1273">
        <v>26750</v>
      </c>
      <c r="AD1273" t="s">
        <v>6</v>
      </c>
      <c r="AE1273">
        <v>402</v>
      </c>
      <c r="AF1273">
        <v>3</v>
      </c>
      <c r="AH1273" t="s">
        <v>2519</v>
      </c>
      <c r="AI1273" t="s">
        <v>2518</v>
      </c>
      <c r="AJ1273" t="s">
        <v>2517</v>
      </c>
      <c r="AK1273" t="s">
        <v>2516</v>
      </c>
      <c r="AL1273">
        <v>56</v>
      </c>
      <c r="AM1273" s="5">
        <f t="shared" si="162"/>
        <v>2.9473684210526314</v>
      </c>
      <c r="AN1273" s="4">
        <f t="shared" si="159"/>
        <v>4.4640188126507099E-3</v>
      </c>
      <c r="AO1273" s="3"/>
      <c r="AP1273">
        <v>1</v>
      </c>
      <c r="AR1273" t="s">
        <v>1</v>
      </c>
      <c r="AT1273" s="2" t="s">
        <v>0</v>
      </c>
      <c r="AU1273" s="1">
        <f t="shared" si="163"/>
        <v>4.1271401794458571</v>
      </c>
      <c r="AV1273" s="1">
        <f t="shared" si="164"/>
        <v>3.0755006656799182</v>
      </c>
      <c r="AW1273" s="1">
        <f t="shared" si="165"/>
        <v>2.0238611519139789</v>
      </c>
    </row>
    <row r="1274" spans="1:49" x14ac:dyDescent="0.2">
      <c r="A1274">
        <v>1272</v>
      </c>
      <c r="B1274" t="s">
        <v>2515</v>
      </c>
      <c r="C1274" t="s">
        <v>2514</v>
      </c>
      <c r="F1274" t="s">
        <v>2513</v>
      </c>
      <c r="G1274" t="s">
        <v>16</v>
      </c>
      <c r="H1274" t="s">
        <v>15</v>
      </c>
      <c r="I1274" t="s">
        <v>2512</v>
      </c>
      <c r="J1274" t="s">
        <v>2511</v>
      </c>
      <c r="K1274" t="s">
        <v>2510</v>
      </c>
      <c r="L1274" t="s">
        <v>2509</v>
      </c>
      <c r="M1274" t="s">
        <v>308</v>
      </c>
      <c r="N1274">
        <v>3</v>
      </c>
      <c r="O1274" t="s">
        <v>2508</v>
      </c>
      <c r="P1274" t="s">
        <v>2507</v>
      </c>
      <c r="Q1274" t="s">
        <v>2506</v>
      </c>
      <c r="R1274" s="7">
        <v>37622</v>
      </c>
      <c r="S1274" s="8">
        <f t="shared" si="160"/>
        <v>2003</v>
      </c>
      <c r="T1274" s="8">
        <v>2003</v>
      </c>
      <c r="U1274" s="8">
        <f t="shared" si="161"/>
        <v>19</v>
      </c>
      <c r="V1274" s="7">
        <v>37681</v>
      </c>
      <c r="W1274" t="s">
        <v>2505</v>
      </c>
      <c r="X1274" s="2">
        <v>0.34699999999999998</v>
      </c>
      <c r="Y1274" s="6">
        <f t="shared" si="158"/>
        <v>9.2629668188249116E-3</v>
      </c>
      <c r="AA1274" t="s">
        <v>2504</v>
      </c>
      <c r="AB1274">
        <v>19750</v>
      </c>
      <c r="AD1274" t="s">
        <v>6</v>
      </c>
      <c r="AE1274">
        <v>57</v>
      </c>
      <c r="AF1274">
        <v>1</v>
      </c>
      <c r="AH1274" t="s">
        <v>2503</v>
      </c>
      <c r="AI1274" t="s">
        <v>2502</v>
      </c>
      <c r="AK1274" t="s">
        <v>2501</v>
      </c>
      <c r="AL1274">
        <v>10</v>
      </c>
      <c r="AM1274" s="5">
        <f t="shared" si="162"/>
        <v>0.52631578947368418</v>
      </c>
      <c r="AN1274" s="4">
        <f t="shared" si="159"/>
        <v>7.9714621654476973E-4</v>
      </c>
      <c r="AO1274" s="3"/>
      <c r="AP1274">
        <v>0</v>
      </c>
      <c r="AR1274" t="s">
        <v>1</v>
      </c>
      <c r="AT1274" s="2">
        <v>0.77600000000000002</v>
      </c>
      <c r="AU1274" s="1">
        <f t="shared" si="163"/>
        <v>0.67232206381408688</v>
      </c>
      <c r="AV1274" s="1">
        <f t="shared" si="164"/>
        <v>0.50300565176848411</v>
      </c>
      <c r="AW1274" s="1">
        <f t="shared" si="165"/>
        <v>0.33368923972288123</v>
      </c>
    </row>
    <row r="1275" spans="1:49" x14ac:dyDescent="0.2">
      <c r="A1275">
        <v>1273</v>
      </c>
      <c r="B1275" t="s">
        <v>2500</v>
      </c>
      <c r="C1275" t="s">
        <v>2499</v>
      </c>
      <c r="F1275" t="s">
        <v>2498</v>
      </c>
      <c r="G1275" t="s">
        <v>16</v>
      </c>
      <c r="H1275" t="s">
        <v>15</v>
      </c>
      <c r="I1275" t="s">
        <v>2497</v>
      </c>
      <c r="J1275" t="s">
        <v>2496</v>
      </c>
      <c r="K1275" t="s">
        <v>2495</v>
      </c>
      <c r="L1275" t="s">
        <v>2494</v>
      </c>
      <c r="M1275" t="s">
        <v>2493</v>
      </c>
      <c r="N1275">
        <v>4</v>
      </c>
      <c r="O1275" t="s">
        <v>2492</v>
      </c>
      <c r="P1275" t="s">
        <v>2491</v>
      </c>
      <c r="Q1275" t="s">
        <v>2490</v>
      </c>
      <c r="R1275" s="7">
        <v>37622</v>
      </c>
      <c r="S1275" s="8">
        <f t="shared" si="160"/>
        <v>2003</v>
      </c>
      <c r="T1275" s="8">
        <v>2003</v>
      </c>
      <c r="U1275" s="8">
        <f t="shared" si="161"/>
        <v>19</v>
      </c>
      <c r="V1275" s="7">
        <v>37803</v>
      </c>
      <c r="W1275" t="s">
        <v>2489</v>
      </c>
      <c r="X1275" s="2">
        <v>0.67700000000000005</v>
      </c>
      <c r="Y1275" s="6">
        <f t="shared" si="158"/>
        <v>1.8072128346814022E-2</v>
      </c>
      <c r="AA1275">
        <v>9311890</v>
      </c>
      <c r="AB1275">
        <v>17808</v>
      </c>
      <c r="AD1275" t="s">
        <v>6</v>
      </c>
      <c r="AE1275">
        <v>17</v>
      </c>
      <c r="AF1275">
        <v>4</v>
      </c>
      <c r="AH1275" t="s">
        <v>2488</v>
      </c>
      <c r="AI1275" t="s">
        <v>2487</v>
      </c>
      <c r="AJ1275" t="s">
        <v>2486</v>
      </c>
      <c r="AK1275" t="s">
        <v>2485</v>
      </c>
      <c r="AL1275">
        <v>31</v>
      </c>
      <c r="AM1275" s="5">
        <f t="shared" si="162"/>
        <v>1.631578947368421</v>
      </c>
      <c r="AN1275" s="4">
        <f t="shared" si="159"/>
        <v>2.4711532712887859E-3</v>
      </c>
      <c r="AO1275" s="3"/>
      <c r="AP1275">
        <v>0</v>
      </c>
      <c r="AQ1275" t="s">
        <v>2484</v>
      </c>
      <c r="AR1275" t="s">
        <v>2483</v>
      </c>
      <c r="AS1275" t="s">
        <v>2482</v>
      </c>
      <c r="AT1275" s="2" t="s">
        <v>0</v>
      </c>
      <c r="AU1275" s="1">
        <f t="shared" si="163"/>
        <v>1.3391835824156451</v>
      </c>
      <c r="AV1275" s="1">
        <f t="shared" si="164"/>
        <v>1.0271640809051403</v>
      </c>
      <c r="AW1275" s="1">
        <f t="shared" si="165"/>
        <v>0.7151445793946356</v>
      </c>
    </row>
    <row r="1276" spans="1:49" x14ac:dyDescent="0.2">
      <c r="A1276">
        <v>1274</v>
      </c>
      <c r="B1276" t="s">
        <v>2481</v>
      </c>
      <c r="C1276" t="s">
        <v>2480</v>
      </c>
      <c r="F1276" t="s">
        <v>2479</v>
      </c>
      <c r="G1276" t="s">
        <v>16</v>
      </c>
      <c r="H1276" t="s">
        <v>15</v>
      </c>
      <c r="I1276" t="s">
        <v>2478</v>
      </c>
      <c r="J1276" t="s">
        <v>2477</v>
      </c>
      <c r="K1276" t="s">
        <v>2476</v>
      </c>
      <c r="L1276" t="s">
        <v>2475</v>
      </c>
      <c r="M1276" t="s">
        <v>2474</v>
      </c>
      <c r="N1276">
        <v>1</v>
      </c>
      <c r="O1276" t="s">
        <v>2473</v>
      </c>
      <c r="P1276">
        <v>6603936866</v>
      </c>
      <c r="Q1276" t="s">
        <v>2472</v>
      </c>
      <c r="R1276" s="7">
        <v>37622</v>
      </c>
      <c r="S1276" s="8">
        <f t="shared" si="160"/>
        <v>2003</v>
      </c>
      <c r="T1276" s="8">
        <v>2003</v>
      </c>
      <c r="U1276" s="8">
        <f t="shared" si="161"/>
        <v>19</v>
      </c>
      <c r="V1276" s="7">
        <v>37681</v>
      </c>
      <c r="W1276" t="s">
        <v>1947</v>
      </c>
      <c r="X1276" s="2">
        <v>0.749</v>
      </c>
      <c r="Y1276" s="6">
        <f t="shared" si="158"/>
        <v>1.9994127225648008E-2</v>
      </c>
      <c r="AA1276">
        <v>15361055</v>
      </c>
      <c r="AB1276">
        <v>29995</v>
      </c>
      <c r="AD1276" t="s">
        <v>6</v>
      </c>
      <c r="AE1276">
        <v>43</v>
      </c>
      <c r="AF1276">
        <v>2</v>
      </c>
      <c r="AH1276" t="s">
        <v>1816</v>
      </c>
      <c r="AI1276" t="s">
        <v>2471</v>
      </c>
      <c r="AJ1276" t="s">
        <v>2470</v>
      </c>
      <c r="AK1276" t="s">
        <v>2469</v>
      </c>
      <c r="AL1276">
        <v>42</v>
      </c>
      <c r="AM1276" s="5">
        <f t="shared" si="162"/>
        <v>2.2105263157894739</v>
      </c>
      <c r="AN1276" s="4">
        <f t="shared" si="159"/>
        <v>3.3480141094880331E-3</v>
      </c>
      <c r="AO1276" s="3"/>
      <c r="AP1276">
        <v>0</v>
      </c>
      <c r="AR1276" t="s">
        <v>1</v>
      </c>
      <c r="AT1276" s="2">
        <v>1.1000000000000001</v>
      </c>
      <c r="AU1276" s="1">
        <f t="shared" si="163"/>
        <v>1.5000293290800013</v>
      </c>
      <c r="AV1276" s="1">
        <f t="shared" si="164"/>
        <v>1.167107066756802</v>
      </c>
      <c r="AW1276" s="1">
        <f t="shared" si="165"/>
        <v>0.83418480443360254</v>
      </c>
    </row>
    <row r="1277" spans="1:49" x14ac:dyDescent="0.2">
      <c r="A1277">
        <v>1275</v>
      </c>
      <c r="B1277" t="s">
        <v>2468</v>
      </c>
      <c r="F1277" t="s">
        <v>2467</v>
      </c>
      <c r="G1277" t="s">
        <v>16</v>
      </c>
      <c r="H1277" t="s">
        <v>15</v>
      </c>
      <c r="I1277" t="s">
        <v>2466</v>
      </c>
      <c r="J1277" t="s">
        <v>2465</v>
      </c>
      <c r="K1277" t="s">
        <v>2464</v>
      </c>
      <c r="L1277" t="s">
        <v>2463</v>
      </c>
      <c r="M1277" t="s">
        <v>2462</v>
      </c>
      <c r="N1277">
        <v>3</v>
      </c>
      <c r="O1277" t="s">
        <v>2461</v>
      </c>
      <c r="P1277" t="s">
        <v>2460</v>
      </c>
      <c r="Q1277" t="s">
        <v>2459</v>
      </c>
      <c r="R1277" s="7">
        <v>37622</v>
      </c>
      <c r="S1277" s="8">
        <f t="shared" si="160"/>
        <v>2003</v>
      </c>
      <c r="T1277" s="8">
        <v>2003</v>
      </c>
      <c r="U1277" s="8">
        <f t="shared" si="161"/>
        <v>19</v>
      </c>
      <c r="V1277" s="7">
        <v>37681</v>
      </c>
      <c r="W1277" t="s">
        <v>2445</v>
      </c>
      <c r="X1277" s="2">
        <v>0.188</v>
      </c>
      <c r="Y1277" s="6">
        <f t="shared" si="158"/>
        <v>5.0185526280665223E-3</v>
      </c>
      <c r="AA1277">
        <v>9168508</v>
      </c>
      <c r="AB1277">
        <v>26076</v>
      </c>
      <c r="AD1277" t="s">
        <v>6</v>
      </c>
      <c r="AE1277" t="s">
        <v>2444</v>
      </c>
      <c r="AF1277">
        <v>3</v>
      </c>
      <c r="AH1277" t="s">
        <v>2458</v>
      </c>
      <c r="AI1277" t="s">
        <v>2457</v>
      </c>
      <c r="AJ1277" t="s">
        <v>2456</v>
      </c>
      <c r="AK1277" t="s">
        <v>2455</v>
      </c>
      <c r="AL1277">
        <v>27</v>
      </c>
      <c r="AM1277" s="5">
        <f t="shared" si="162"/>
        <v>1.4210526315789473</v>
      </c>
      <c r="AN1277" s="4">
        <f t="shared" si="159"/>
        <v>2.1522947846708781E-3</v>
      </c>
      <c r="AO1277" s="3"/>
      <c r="AP1277">
        <v>0</v>
      </c>
      <c r="AR1277" t="s">
        <v>1</v>
      </c>
      <c r="AT1277" s="2" t="s">
        <v>0</v>
      </c>
      <c r="AU1277" s="1">
        <f t="shared" si="163"/>
        <v>0.4158675275047829</v>
      </c>
      <c r="AV1277" s="1">
        <f t="shared" si="164"/>
        <v>0.35854237063687006</v>
      </c>
      <c r="AW1277" s="1">
        <f t="shared" si="165"/>
        <v>0.3012172137689571</v>
      </c>
    </row>
    <row r="1278" spans="1:49" x14ac:dyDescent="0.2">
      <c r="A1278">
        <v>1276</v>
      </c>
      <c r="B1278" t="s">
        <v>2454</v>
      </c>
      <c r="F1278" t="s">
        <v>2453</v>
      </c>
      <c r="G1278" t="s">
        <v>16</v>
      </c>
      <c r="H1278" t="s">
        <v>15</v>
      </c>
      <c r="I1278" t="s">
        <v>2452</v>
      </c>
      <c r="J1278" t="s">
        <v>2451</v>
      </c>
      <c r="K1278" t="s">
        <v>2450</v>
      </c>
      <c r="L1278" t="s">
        <v>2449</v>
      </c>
      <c r="M1278" t="s">
        <v>858</v>
      </c>
      <c r="N1278">
        <v>4</v>
      </c>
      <c r="O1278" t="s">
        <v>2448</v>
      </c>
      <c r="P1278" t="s">
        <v>2447</v>
      </c>
      <c r="Q1278" t="s">
        <v>2446</v>
      </c>
      <c r="R1278" s="7">
        <v>37622</v>
      </c>
      <c r="S1278" s="8">
        <f t="shared" si="160"/>
        <v>2003</v>
      </c>
      <c r="T1278" s="8">
        <v>2003</v>
      </c>
      <c r="U1278" s="8">
        <f t="shared" si="161"/>
        <v>19</v>
      </c>
      <c r="V1278" s="7">
        <v>37681</v>
      </c>
      <c r="W1278" t="s">
        <v>2445</v>
      </c>
      <c r="X1278" s="2">
        <v>0.188</v>
      </c>
      <c r="Y1278" s="6">
        <f t="shared" si="158"/>
        <v>5.0185526280665223E-3</v>
      </c>
      <c r="AA1278">
        <v>9168508</v>
      </c>
      <c r="AB1278">
        <v>26076</v>
      </c>
      <c r="AD1278" t="s">
        <v>6</v>
      </c>
      <c r="AE1278" t="s">
        <v>2444</v>
      </c>
      <c r="AF1278">
        <v>3</v>
      </c>
      <c r="AH1278" t="s">
        <v>2443</v>
      </c>
      <c r="AI1278" t="s">
        <v>2442</v>
      </c>
      <c r="AJ1278" t="s">
        <v>2441</v>
      </c>
      <c r="AK1278" t="s">
        <v>2440</v>
      </c>
      <c r="AL1278">
        <v>0</v>
      </c>
      <c r="AM1278" s="5">
        <f t="shared" si="162"/>
        <v>0</v>
      </c>
      <c r="AN1278" s="4">
        <f t="shared" si="159"/>
        <v>0</v>
      </c>
      <c r="AO1278" s="3"/>
      <c r="AP1278">
        <v>0</v>
      </c>
      <c r="AR1278" t="s">
        <v>1</v>
      </c>
      <c r="AT1278" s="2" t="s">
        <v>0</v>
      </c>
      <c r="AU1278" s="1">
        <f t="shared" si="163"/>
        <v>0.35129868396465652</v>
      </c>
      <c r="AV1278" s="1">
        <f t="shared" si="164"/>
        <v>0.25092763140332613</v>
      </c>
      <c r="AW1278" s="1">
        <f t="shared" si="165"/>
        <v>0.15055657884199566</v>
      </c>
    </row>
    <row r="1279" spans="1:49" x14ac:dyDescent="0.2">
      <c r="A1279">
        <v>1277</v>
      </c>
      <c r="B1279" t="s">
        <v>2439</v>
      </c>
      <c r="C1279" t="s">
        <v>2438</v>
      </c>
      <c r="F1279" t="s">
        <v>2437</v>
      </c>
      <c r="G1279" t="s">
        <v>16</v>
      </c>
      <c r="H1279" t="s">
        <v>15</v>
      </c>
      <c r="I1279" t="s">
        <v>2436</v>
      </c>
      <c r="J1279">
        <v>60008088</v>
      </c>
      <c r="K1279" t="s">
        <v>2435</v>
      </c>
      <c r="L1279" t="s">
        <v>2434</v>
      </c>
      <c r="M1279" t="s">
        <v>2433</v>
      </c>
      <c r="N1279">
        <v>3</v>
      </c>
      <c r="O1279" t="s">
        <v>2432</v>
      </c>
      <c r="P1279" t="s">
        <v>2431</v>
      </c>
      <c r="Q1279" t="s">
        <v>2430</v>
      </c>
      <c r="R1279" s="7">
        <v>37622</v>
      </c>
      <c r="S1279" s="8">
        <f t="shared" si="160"/>
        <v>2003</v>
      </c>
      <c r="T1279" s="8">
        <v>2003</v>
      </c>
      <c r="U1279" s="8">
        <f t="shared" si="161"/>
        <v>19</v>
      </c>
      <c r="V1279" s="7">
        <v>37622</v>
      </c>
      <c r="W1279" t="s">
        <v>2429</v>
      </c>
      <c r="X1279" s="2" t="s">
        <v>0</v>
      </c>
      <c r="Y1279" s="6" t="e">
        <f t="shared" si="158"/>
        <v>#VALUE!</v>
      </c>
      <c r="AA1279">
        <v>14639246</v>
      </c>
      <c r="AB1279">
        <v>24020</v>
      </c>
      <c r="AD1279" t="s">
        <v>6</v>
      </c>
      <c r="AE1279">
        <v>25</v>
      </c>
      <c r="AF1279">
        <v>1</v>
      </c>
      <c r="AH1279" s="10">
        <v>44317</v>
      </c>
      <c r="AI1279" t="s">
        <v>2428</v>
      </c>
      <c r="AK1279" t="s">
        <v>2427</v>
      </c>
      <c r="AL1279">
        <v>11</v>
      </c>
      <c r="AM1279" s="5">
        <f t="shared" si="162"/>
        <v>0.57894736842105265</v>
      </c>
      <c r="AN1279" s="4">
        <f t="shared" si="159"/>
        <v>8.768608381992467E-4</v>
      </c>
      <c r="AO1279" s="3"/>
      <c r="AP1279">
        <v>0</v>
      </c>
      <c r="AR1279" t="s">
        <v>1</v>
      </c>
      <c r="AT1279" s="2" t="s">
        <v>0</v>
      </c>
      <c r="AU1279" s="1" t="e">
        <f t="shared" si="163"/>
        <v>#VALUE!</v>
      </c>
      <c r="AV1279" s="1" t="e">
        <f t="shared" si="164"/>
        <v>#VALUE!</v>
      </c>
      <c r="AW1279" s="1" t="e">
        <f t="shared" si="165"/>
        <v>#VALUE!</v>
      </c>
    </row>
    <row r="1280" spans="1:49" x14ac:dyDescent="0.2">
      <c r="A1280">
        <v>1278</v>
      </c>
      <c r="B1280" t="s">
        <v>2426</v>
      </c>
      <c r="C1280" t="s">
        <v>2425</v>
      </c>
      <c r="F1280" t="s">
        <v>2424</v>
      </c>
      <c r="G1280" t="s">
        <v>16</v>
      </c>
      <c r="H1280" t="s">
        <v>15</v>
      </c>
      <c r="I1280" t="s">
        <v>2423</v>
      </c>
      <c r="J1280">
        <v>60002873</v>
      </c>
      <c r="K1280" t="s">
        <v>2422</v>
      </c>
      <c r="L1280" t="s">
        <v>2421</v>
      </c>
      <c r="M1280" t="s">
        <v>323</v>
      </c>
      <c r="N1280">
        <v>3</v>
      </c>
      <c r="O1280" t="s">
        <v>2420</v>
      </c>
      <c r="P1280" t="s">
        <v>2419</v>
      </c>
      <c r="Q1280" t="s">
        <v>2418</v>
      </c>
      <c r="R1280" s="7">
        <v>37622</v>
      </c>
      <c r="S1280" s="8">
        <f t="shared" si="160"/>
        <v>2003</v>
      </c>
      <c r="T1280" s="8">
        <v>2003</v>
      </c>
      <c r="U1280" s="8">
        <f t="shared" si="161"/>
        <v>19</v>
      </c>
      <c r="V1280" s="7">
        <v>37622</v>
      </c>
      <c r="W1280" t="s">
        <v>2417</v>
      </c>
      <c r="X1280" s="2">
        <v>0.36399999999999999</v>
      </c>
      <c r="Y1280" s="6">
        <f t="shared" si="158"/>
        <v>9.7167721096607148E-3</v>
      </c>
      <c r="AA1280">
        <v>10184864</v>
      </c>
      <c r="AB1280">
        <v>21916</v>
      </c>
      <c r="AD1280" t="s">
        <v>6</v>
      </c>
      <c r="AE1280">
        <v>22</v>
      </c>
      <c r="AF1280" s="10">
        <v>44287</v>
      </c>
      <c r="AH1280" t="s">
        <v>2416</v>
      </c>
      <c r="AI1280" t="s">
        <v>2415</v>
      </c>
      <c r="AJ1280" t="s">
        <v>2414</v>
      </c>
      <c r="AK1280" t="s">
        <v>2413</v>
      </c>
      <c r="AL1280">
        <v>4</v>
      </c>
      <c r="AM1280" s="5">
        <f t="shared" si="162"/>
        <v>0.21052631578947367</v>
      </c>
      <c r="AN1280" s="4">
        <f t="shared" si="159"/>
        <v>3.1885848661790785E-4</v>
      </c>
      <c r="AO1280" s="3"/>
      <c r="AP1280">
        <v>0</v>
      </c>
      <c r="AR1280" t="s">
        <v>1</v>
      </c>
      <c r="AT1280" s="2">
        <v>2.3140000000000001</v>
      </c>
      <c r="AU1280" s="1">
        <f t="shared" si="163"/>
        <v>0.68973980227478715</v>
      </c>
      <c r="AV1280" s="1">
        <f t="shared" si="164"/>
        <v>0.50178152981393109</v>
      </c>
      <c r="AW1280" s="1">
        <f t="shared" si="165"/>
        <v>0.31382325735307504</v>
      </c>
    </row>
    <row r="1281" spans="1:49" x14ac:dyDescent="0.2">
      <c r="A1281">
        <v>1279</v>
      </c>
      <c r="B1281" t="s">
        <v>2412</v>
      </c>
      <c r="C1281" t="s">
        <v>2411</v>
      </c>
      <c r="F1281" t="s">
        <v>2410</v>
      </c>
      <c r="G1281" t="s">
        <v>16</v>
      </c>
      <c r="H1281" t="s">
        <v>15</v>
      </c>
      <c r="I1281" t="s">
        <v>2409</v>
      </c>
      <c r="J1281" t="s">
        <v>2403</v>
      </c>
      <c r="K1281" t="s">
        <v>2408</v>
      </c>
      <c r="L1281" t="s">
        <v>2407</v>
      </c>
      <c r="M1281" t="s">
        <v>2406</v>
      </c>
      <c r="N1281">
        <v>2</v>
      </c>
      <c r="O1281" t="s">
        <v>2405</v>
      </c>
      <c r="P1281" t="s">
        <v>2404</v>
      </c>
      <c r="Q1281" t="s">
        <v>2403</v>
      </c>
      <c r="R1281" s="7">
        <v>37622</v>
      </c>
      <c r="S1281" s="8">
        <f t="shared" si="160"/>
        <v>2003</v>
      </c>
      <c r="T1281" s="8">
        <v>2003</v>
      </c>
      <c r="U1281" s="8">
        <f t="shared" si="161"/>
        <v>19</v>
      </c>
      <c r="V1281" s="7">
        <v>37622</v>
      </c>
      <c r="W1281" t="s">
        <v>2402</v>
      </c>
      <c r="X1281" s="2">
        <v>0.84299999999999997</v>
      </c>
      <c r="Y1281" s="6">
        <f t="shared" si="158"/>
        <v>2.250340353968127E-2</v>
      </c>
      <c r="AA1281">
        <v>188158</v>
      </c>
      <c r="AB1281">
        <v>15168</v>
      </c>
      <c r="AD1281" t="s">
        <v>6</v>
      </c>
      <c r="AE1281">
        <v>490</v>
      </c>
      <c r="AH1281" t="s">
        <v>2401</v>
      </c>
      <c r="AI1281" t="s">
        <v>2400</v>
      </c>
      <c r="AJ1281" t="s">
        <v>2399</v>
      </c>
      <c r="AK1281" t="s">
        <v>2398</v>
      </c>
      <c r="AL1281">
        <v>33</v>
      </c>
      <c r="AM1281" s="5">
        <f t="shared" si="162"/>
        <v>1.736842105263158</v>
      </c>
      <c r="AN1281" s="4">
        <f t="shared" si="159"/>
        <v>2.6305825145977401E-3</v>
      </c>
      <c r="AO1281" s="3"/>
      <c r="AP1281">
        <v>0</v>
      </c>
      <c r="AR1281" t="s">
        <v>2397</v>
      </c>
      <c r="AS1281" t="s">
        <v>2396</v>
      </c>
      <c r="AT1281" s="2">
        <v>2.694</v>
      </c>
      <c r="AU1281" s="1">
        <f t="shared" si="163"/>
        <v>1.6541557232156212</v>
      </c>
      <c r="AV1281" s="1">
        <f t="shared" si="164"/>
        <v>1.2566993027139504</v>
      </c>
      <c r="AW1281" s="1">
        <f t="shared" si="165"/>
        <v>0.85924288221227996</v>
      </c>
    </row>
    <row r="1282" spans="1:49" x14ac:dyDescent="0.2">
      <c r="A1282">
        <v>1280</v>
      </c>
      <c r="B1282" t="s">
        <v>2395</v>
      </c>
      <c r="C1282" t="s">
        <v>2394</v>
      </c>
      <c r="F1282" t="s">
        <v>2393</v>
      </c>
      <c r="G1282" t="s">
        <v>16</v>
      </c>
      <c r="H1282" t="s">
        <v>15</v>
      </c>
      <c r="I1282" t="s">
        <v>2392</v>
      </c>
      <c r="J1282">
        <v>60008435</v>
      </c>
      <c r="K1282" t="s">
        <v>2391</v>
      </c>
      <c r="L1282" t="s">
        <v>2390</v>
      </c>
      <c r="M1282" t="s">
        <v>11</v>
      </c>
      <c r="N1282">
        <v>6</v>
      </c>
      <c r="O1282" t="s">
        <v>2389</v>
      </c>
      <c r="P1282" t="s">
        <v>2388</v>
      </c>
      <c r="Q1282" t="s">
        <v>2387</v>
      </c>
      <c r="R1282" s="7">
        <v>37622</v>
      </c>
      <c r="S1282" s="8">
        <f t="shared" si="160"/>
        <v>2003</v>
      </c>
      <c r="T1282" s="8">
        <v>2003</v>
      </c>
      <c r="U1282" s="8">
        <f t="shared" si="161"/>
        <v>19</v>
      </c>
      <c r="V1282" s="7">
        <v>37712</v>
      </c>
      <c r="W1282" t="s">
        <v>1745</v>
      </c>
      <c r="X1282" s="2">
        <v>0.48699999999999999</v>
      </c>
      <c r="Y1282" s="6">
        <f t="shared" si="158"/>
        <v>1.3000186861002109E-2</v>
      </c>
      <c r="AA1282">
        <v>214922</v>
      </c>
      <c r="AB1282">
        <v>130262</v>
      </c>
      <c r="AD1282" t="s">
        <v>6</v>
      </c>
      <c r="AE1282">
        <v>42</v>
      </c>
      <c r="AF1282" t="s">
        <v>2386</v>
      </c>
      <c r="AH1282" t="s">
        <v>2385</v>
      </c>
      <c r="AI1282" t="s">
        <v>2384</v>
      </c>
      <c r="AJ1282" t="s">
        <v>2383</v>
      </c>
      <c r="AK1282" t="s">
        <v>2382</v>
      </c>
      <c r="AL1282">
        <v>36</v>
      </c>
      <c r="AM1282" s="5">
        <f t="shared" si="162"/>
        <v>1.8947368421052631</v>
      </c>
      <c r="AN1282" s="4">
        <f t="shared" si="159"/>
        <v>2.8697263795611706E-3</v>
      </c>
      <c r="AO1282" s="3"/>
      <c r="AP1282">
        <v>0</v>
      </c>
      <c r="AR1282" t="s">
        <v>1</v>
      </c>
      <c r="AT1282" s="2" t="s">
        <v>0</v>
      </c>
      <c r="AU1282" s="1">
        <f t="shared" si="163"/>
        <v>0.9961048716569828</v>
      </c>
      <c r="AV1282" s="1">
        <f t="shared" si="164"/>
        <v>0.79349566202816402</v>
      </c>
      <c r="AW1282" s="1">
        <f t="shared" si="165"/>
        <v>0.59088645239934512</v>
      </c>
    </row>
    <row r="1283" spans="1:49" x14ac:dyDescent="0.2">
      <c r="A1283">
        <v>1281</v>
      </c>
      <c r="B1283" t="s">
        <v>2381</v>
      </c>
      <c r="C1283" t="s">
        <v>2380</v>
      </c>
      <c r="F1283" t="s">
        <v>2379</v>
      </c>
      <c r="G1283" t="s">
        <v>16</v>
      </c>
      <c r="H1283" t="s">
        <v>15</v>
      </c>
      <c r="I1283" t="s">
        <v>2378</v>
      </c>
      <c r="J1283">
        <v>60031581</v>
      </c>
      <c r="K1283" t="s">
        <v>1712</v>
      </c>
      <c r="L1283" t="s">
        <v>1711</v>
      </c>
      <c r="M1283" t="s">
        <v>323</v>
      </c>
      <c r="N1283">
        <v>1</v>
      </c>
      <c r="O1283" t="s">
        <v>2377</v>
      </c>
      <c r="P1283">
        <v>57196775113</v>
      </c>
      <c r="Q1283">
        <v>60031581</v>
      </c>
      <c r="R1283" s="7">
        <v>37622</v>
      </c>
      <c r="S1283" s="8">
        <f t="shared" si="160"/>
        <v>2003</v>
      </c>
      <c r="T1283" s="8">
        <v>2003</v>
      </c>
      <c r="U1283" s="8">
        <f t="shared" si="161"/>
        <v>19</v>
      </c>
      <c r="V1283" s="7">
        <v>2003</v>
      </c>
      <c r="W1283" t="s">
        <v>1478</v>
      </c>
      <c r="X1283" s="2">
        <v>1.887</v>
      </c>
      <c r="Y1283" s="6">
        <f t="shared" ref="Y1283:Y1346" si="166">(X1283-$Z$3)/($Z$2-$Z$3)</f>
        <v>5.0372387282774087E-2</v>
      </c>
      <c r="AA1283">
        <v>5562821</v>
      </c>
      <c r="AB1283">
        <v>29459</v>
      </c>
      <c r="AD1283" t="s">
        <v>6</v>
      </c>
      <c r="AE1283">
        <v>68</v>
      </c>
      <c r="AF1283">
        <v>10</v>
      </c>
      <c r="AG1283">
        <v>104023</v>
      </c>
      <c r="AI1283" t="s">
        <v>2376</v>
      </c>
      <c r="AK1283" t="s">
        <v>2375</v>
      </c>
      <c r="AL1283">
        <v>25</v>
      </c>
      <c r="AM1283" s="5">
        <f t="shared" si="162"/>
        <v>1.3157894736842106</v>
      </c>
      <c r="AN1283" s="4">
        <f t="shared" ref="AN1283:AN1346" si="167">(AM1283-$AO$3)/($AO$2-$AO$3)</f>
        <v>1.9928655413619244E-3</v>
      </c>
      <c r="AO1283" s="3"/>
      <c r="AP1283">
        <v>0</v>
      </c>
      <c r="AR1283" t="s">
        <v>1</v>
      </c>
      <c r="AT1283" s="2">
        <v>5.2960000000000003</v>
      </c>
      <c r="AU1283" s="1">
        <f t="shared" si="163"/>
        <v>3.5858530760350433</v>
      </c>
      <c r="AV1283" s="1">
        <f t="shared" si="164"/>
        <v>2.6182626412068006</v>
      </c>
      <c r="AW1283" s="1">
        <f t="shared" si="165"/>
        <v>1.6506722063785573</v>
      </c>
    </row>
    <row r="1284" spans="1:49" x14ac:dyDescent="0.2">
      <c r="A1284">
        <v>1282</v>
      </c>
      <c r="B1284" t="s">
        <v>2374</v>
      </c>
      <c r="C1284" t="s">
        <v>2373</v>
      </c>
      <c r="D1284" t="s">
        <v>2372</v>
      </c>
      <c r="F1284" t="s">
        <v>2371</v>
      </c>
      <c r="G1284" t="s">
        <v>16</v>
      </c>
      <c r="H1284" t="s">
        <v>15</v>
      </c>
      <c r="I1284" t="s">
        <v>2370</v>
      </c>
      <c r="J1284">
        <v>60001989</v>
      </c>
      <c r="K1284" t="s">
        <v>2369</v>
      </c>
      <c r="L1284" t="s">
        <v>2368</v>
      </c>
      <c r="M1284" t="s">
        <v>323</v>
      </c>
      <c r="N1284">
        <v>2</v>
      </c>
      <c r="O1284" t="s">
        <v>2367</v>
      </c>
      <c r="P1284" t="s">
        <v>2366</v>
      </c>
      <c r="Q1284" t="s">
        <v>2365</v>
      </c>
      <c r="R1284" s="7">
        <v>37622</v>
      </c>
      <c r="S1284" s="8">
        <f t="shared" si="160"/>
        <v>2003</v>
      </c>
      <c r="T1284" s="8">
        <v>2003</v>
      </c>
      <c r="U1284" s="8">
        <f t="shared" si="161"/>
        <v>19</v>
      </c>
      <c r="V1284" s="7">
        <v>37742</v>
      </c>
      <c r="W1284" t="s">
        <v>2364</v>
      </c>
      <c r="X1284" s="2">
        <v>0.48</v>
      </c>
      <c r="Y1284" s="6">
        <f t="shared" si="166"/>
        <v>1.2813325858893249E-2</v>
      </c>
      <c r="AA1284">
        <v>9570233</v>
      </c>
      <c r="AB1284">
        <v>15526</v>
      </c>
      <c r="AD1284" t="s">
        <v>6</v>
      </c>
      <c r="AE1284">
        <v>14</v>
      </c>
      <c r="AF1284">
        <v>5</v>
      </c>
      <c r="AH1284" t="s">
        <v>2363</v>
      </c>
      <c r="AI1284" t="s">
        <v>2362</v>
      </c>
      <c r="AJ1284" t="s">
        <v>2361</v>
      </c>
      <c r="AK1284" t="s">
        <v>2360</v>
      </c>
      <c r="AL1284">
        <v>149</v>
      </c>
      <c r="AM1284" s="5">
        <f t="shared" si="162"/>
        <v>7.8421052631578947</v>
      </c>
      <c r="AN1284" s="4">
        <f t="shared" si="167"/>
        <v>1.1877478626517069E-2</v>
      </c>
      <c r="AO1284" s="3"/>
      <c r="AP1284">
        <v>0</v>
      </c>
      <c r="AR1284" t="s">
        <v>1</v>
      </c>
      <c r="AT1284" s="2">
        <v>2.0459999999999998</v>
      </c>
      <c r="AU1284" s="1">
        <f t="shared" si="163"/>
        <v>1.2532571689180394</v>
      </c>
      <c r="AV1284" s="1">
        <f t="shared" si="164"/>
        <v>1.2345402242705159</v>
      </c>
      <c r="AW1284" s="1">
        <f t="shared" si="165"/>
        <v>1.2158232796229924</v>
      </c>
    </row>
    <row r="1285" spans="1:49" x14ac:dyDescent="0.2">
      <c r="A1285">
        <v>1283</v>
      </c>
      <c r="B1285" t="s">
        <v>2359</v>
      </c>
      <c r="C1285" t="s">
        <v>2358</v>
      </c>
      <c r="F1285" t="s">
        <v>2357</v>
      </c>
      <c r="G1285" t="s">
        <v>16</v>
      </c>
      <c r="H1285" t="s">
        <v>15</v>
      </c>
      <c r="I1285" t="s">
        <v>2356</v>
      </c>
      <c r="J1285" t="s">
        <v>2355</v>
      </c>
      <c r="K1285" t="s">
        <v>2354</v>
      </c>
      <c r="L1285" t="s">
        <v>2353</v>
      </c>
      <c r="M1285" t="s">
        <v>2352</v>
      </c>
      <c r="N1285">
        <v>2</v>
      </c>
      <c r="O1285" t="s">
        <v>2351</v>
      </c>
      <c r="P1285" t="s">
        <v>2350</v>
      </c>
      <c r="Q1285" t="s">
        <v>2349</v>
      </c>
      <c r="R1285" s="7">
        <v>37622</v>
      </c>
      <c r="S1285" s="8">
        <f t="shared" si="160"/>
        <v>2003</v>
      </c>
      <c r="T1285" s="8">
        <v>2003</v>
      </c>
      <c r="U1285" s="8">
        <f t="shared" si="161"/>
        <v>19</v>
      </c>
      <c r="V1285" s="7">
        <v>37681</v>
      </c>
      <c r="W1285" t="s">
        <v>2348</v>
      </c>
      <c r="X1285" s="2">
        <v>0.56299999999999994</v>
      </c>
      <c r="Y1285" s="6">
        <f t="shared" si="166"/>
        <v>1.5028963455326873E-2</v>
      </c>
      <c r="AA1285">
        <v>288330</v>
      </c>
      <c r="AB1285">
        <v>27910</v>
      </c>
      <c r="AC1285">
        <v>11758805</v>
      </c>
      <c r="AD1285" t="s">
        <v>6</v>
      </c>
      <c r="AE1285">
        <v>37</v>
      </c>
      <c r="AF1285">
        <v>1</v>
      </c>
      <c r="AH1285" t="s">
        <v>2347</v>
      </c>
      <c r="AI1285" t="s">
        <v>2346</v>
      </c>
      <c r="AJ1285" t="s">
        <v>2345</v>
      </c>
      <c r="AK1285" t="s">
        <v>2344</v>
      </c>
      <c r="AL1285">
        <v>50</v>
      </c>
      <c r="AM1285" s="5">
        <f t="shared" si="162"/>
        <v>2.6315789473684212</v>
      </c>
      <c r="AN1285" s="4">
        <f t="shared" si="167"/>
        <v>3.9857310827238488E-3</v>
      </c>
      <c r="AO1285" s="3"/>
      <c r="AP1285">
        <v>0</v>
      </c>
      <c r="AQ1285" t="s">
        <v>2343</v>
      </c>
      <c r="AR1285" t="s">
        <v>1</v>
      </c>
      <c r="AS1285" t="s">
        <v>2342</v>
      </c>
      <c r="AT1285" s="2" t="s">
        <v>0</v>
      </c>
      <c r="AU1285" s="1">
        <f t="shared" si="163"/>
        <v>1.1715993743545965</v>
      </c>
      <c r="AV1285" s="1">
        <f t="shared" si="164"/>
        <v>0.95073472690253602</v>
      </c>
      <c r="AW1285" s="1">
        <f t="shared" si="165"/>
        <v>0.72987007945047555</v>
      </c>
    </row>
    <row r="1286" spans="1:49" x14ac:dyDescent="0.2">
      <c r="A1286">
        <v>1284</v>
      </c>
      <c r="B1286" t="s">
        <v>2341</v>
      </c>
      <c r="C1286" t="s">
        <v>2340</v>
      </c>
      <c r="F1286" t="s">
        <v>2339</v>
      </c>
      <c r="G1286" t="s">
        <v>16</v>
      </c>
      <c r="H1286" t="s">
        <v>15</v>
      </c>
      <c r="I1286" t="s">
        <v>2338</v>
      </c>
      <c r="J1286" t="s">
        <v>2337</v>
      </c>
      <c r="K1286" t="s">
        <v>2336</v>
      </c>
      <c r="L1286" t="s">
        <v>2335</v>
      </c>
      <c r="M1286" t="s">
        <v>2334</v>
      </c>
      <c r="N1286">
        <v>10</v>
      </c>
      <c r="O1286" t="s">
        <v>2333</v>
      </c>
      <c r="P1286" t="s">
        <v>2332</v>
      </c>
      <c r="Q1286" t="s">
        <v>2331</v>
      </c>
      <c r="R1286" s="7">
        <v>37622</v>
      </c>
      <c r="S1286" s="8">
        <f t="shared" si="160"/>
        <v>2003</v>
      </c>
      <c r="T1286" s="8">
        <v>2003</v>
      </c>
      <c r="U1286" s="8">
        <f t="shared" si="161"/>
        <v>19</v>
      </c>
      <c r="V1286" s="7">
        <v>37773</v>
      </c>
      <c r="W1286" t="s">
        <v>1549</v>
      </c>
      <c r="X1286" s="2">
        <v>0.749</v>
      </c>
      <c r="Y1286" s="6">
        <f t="shared" si="166"/>
        <v>1.9994127225648008E-2</v>
      </c>
      <c r="AA1286" t="s">
        <v>1548</v>
      </c>
      <c r="AB1286">
        <v>20311</v>
      </c>
      <c r="AD1286" t="s">
        <v>6</v>
      </c>
      <c r="AE1286">
        <v>32</v>
      </c>
      <c r="AF1286">
        <v>3</v>
      </c>
      <c r="AH1286" t="s">
        <v>2330</v>
      </c>
      <c r="AI1286" t="s">
        <v>2329</v>
      </c>
      <c r="AJ1286" t="s">
        <v>2328</v>
      </c>
      <c r="AK1286" t="s">
        <v>2327</v>
      </c>
      <c r="AL1286">
        <v>32</v>
      </c>
      <c r="AM1286" s="5">
        <f t="shared" si="162"/>
        <v>1.6842105263157894</v>
      </c>
      <c r="AN1286" s="4">
        <f t="shared" si="167"/>
        <v>2.5508678929432628E-3</v>
      </c>
      <c r="AO1286" s="3"/>
      <c r="AP1286">
        <v>0</v>
      </c>
      <c r="AR1286" t="s">
        <v>1</v>
      </c>
      <c r="AT1286" s="2">
        <v>2.3769999999999998</v>
      </c>
      <c r="AU1286" s="1">
        <f t="shared" si="163"/>
        <v>1.4761149425836584</v>
      </c>
      <c r="AV1286" s="1">
        <f t="shared" si="164"/>
        <v>1.1272497559295636</v>
      </c>
      <c r="AW1286" s="1">
        <f t="shared" si="165"/>
        <v>0.77838456927546862</v>
      </c>
    </row>
    <row r="1287" spans="1:49" x14ac:dyDescent="0.2">
      <c r="A1287">
        <v>1285</v>
      </c>
      <c r="B1287" t="s">
        <v>2326</v>
      </c>
      <c r="C1287" t="s">
        <v>2325</v>
      </c>
      <c r="D1287" t="s">
        <v>2324</v>
      </c>
      <c r="E1287">
        <v>12798767</v>
      </c>
      <c r="F1287" t="s">
        <v>2323</v>
      </c>
      <c r="G1287" t="s">
        <v>16</v>
      </c>
      <c r="H1287" t="s">
        <v>15</v>
      </c>
      <c r="I1287" t="s">
        <v>2322</v>
      </c>
      <c r="J1287" t="s">
        <v>2321</v>
      </c>
      <c r="K1287" t="s">
        <v>2320</v>
      </c>
      <c r="L1287" t="s">
        <v>2319</v>
      </c>
      <c r="M1287" t="s">
        <v>185</v>
      </c>
      <c r="N1287">
        <v>3</v>
      </c>
      <c r="O1287" t="s">
        <v>2318</v>
      </c>
      <c r="P1287" t="s">
        <v>2317</v>
      </c>
      <c r="Q1287" t="s">
        <v>2316</v>
      </c>
      <c r="R1287" s="7">
        <v>37622</v>
      </c>
      <c r="S1287" s="8">
        <f t="shared" si="160"/>
        <v>2003</v>
      </c>
      <c r="T1287" s="8">
        <v>2003</v>
      </c>
      <c r="U1287" s="8">
        <f t="shared" si="161"/>
        <v>19</v>
      </c>
      <c r="V1287" s="7">
        <v>37803</v>
      </c>
      <c r="W1287" t="s">
        <v>2315</v>
      </c>
      <c r="X1287" s="2">
        <v>1.377</v>
      </c>
      <c r="Y1287" s="6">
        <f t="shared" si="166"/>
        <v>3.6758228557700008E-2</v>
      </c>
      <c r="AA1287">
        <v>1476513</v>
      </c>
      <c r="AB1287">
        <v>25076</v>
      </c>
      <c r="AD1287" t="s">
        <v>6</v>
      </c>
      <c r="AE1287">
        <v>55</v>
      </c>
      <c r="AF1287">
        <v>3</v>
      </c>
      <c r="AH1287" t="s">
        <v>2314</v>
      </c>
      <c r="AI1287" t="s">
        <v>2313</v>
      </c>
      <c r="AJ1287" t="s">
        <v>2312</v>
      </c>
      <c r="AK1287" t="s">
        <v>2311</v>
      </c>
      <c r="AL1287">
        <v>35</v>
      </c>
      <c r="AM1287" s="5">
        <f t="shared" si="162"/>
        <v>1.8421052631578947</v>
      </c>
      <c r="AN1287" s="4">
        <f t="shared" si="167"/>
        <v>2.7900117579066938E-3</v>
      </c>
      <c r="AO1287" s="3"/>
      <c r="AP1287">
        <v>0</v>
      </c>
      <c r="AR1287" t="s">
        <v>1</v>
      </c>
      <c r="AT1287" s="2" t="s">
        <v>0</v>
      </c>
      <c r="AU1287" s="1">
        <f t="shared" si="163"/>
        <v>2.6567763517762013</v>
      </c>
      <c r="AV1287" s="1">
        <f t="shared" si="164"/>
        <v>1.977412015780335</v>
      </c>
      <c r="AW1287" s="1">
        <f t="shared" si="165"/>
        <v>1.2980476797844687</v>
      </c>
    </row>
    <row r="1288" spans="1:49" x14ac:dyDescent="0.2">
      <c r="A1288">
        <v>1286</v>
      </c>
      <c r="B1288" t="s">
        <v>2310</v>
      </c>
      <c r="C1288" t="s">
        <v>2309</v>
      </c>
      <c r="F1288" t="s">
        <v>2308</v>
      </c>
      <c r="G1288" t="s">
        <v>16</v>
      </c>
      <c r="H1288" t="s">
        <v>15</v>
      </c>
      <c r="I1288" t="s">
        <v>2307</v>
      </c>
      <c r="J1288" t="s">
        <v>2306</v>
      </c>
      <c r="K1288" t="s">
        <v>2305</v>
      </c>
      <c r="L1288" t="s">
        <v>2304</v>
      </c>
      <c r="M1288" t="s">
        <v>2303</v>
      </c>
      <c r="N1288">
        <v>4</v>
      </c>
      <c r="O1288" t="s">
        <v>2302</v>
      </c>
      <c r="P1288" t="s">
        <v>2301</v>
      </c>
      <c r="Q1288" t="s">
        <v>2300</v>
      </c>
      <c r="R1288" s="7">
        <v>37622</v>
      </c>
      <c r="S1288" s="8">
        <f t="shared" si="160"/>
        <v>2003</v>
      </c>
      <c r="T1288" s="8">
        <v>2003</v>
      </c>
      <c r="U1288" s="8">
        <f t="shared" si="161"/>
        <v>19</v>
      </c>
      <c r="V1288" s="7">
        <v>37681</v>
      </c>
      <c r="W1288" t="s">
        <v>1817</v>
      </c>
      <c r="X1288" s="2">
        <v>0.67100000000000004</v>
      </c>
      <c r="Y1288" s="6">
        <f t="shared" si="166"/>
        <v>1.7911961773577855E-2</v>
      </c>
      <c r="AA1288">
        <v>138746</v>
      </c>
      <c r="AB1288">
        <v>19811</v>
      </c>
      <c r="AD1288" t="s">
        <v>6</v>
      </c>
      <c r="AE1288">
        <v>96</v>
      </c>
      <c r="AF1288">
        <v>2</v>
      </c>
      <c r="AH1288" t="s">
        <v>2299</v>
      </c>
      <c r="AI1288" t="s">
        <v>2298</v>
      </c>
      <c r="AJ1288" t="s">
        <v>2297</v>
      </c>
      <c r="AK1288" t="s">
        <v>2296</v>
      </c>
      <c r="AL1288">
        <v>77</v>
      </c>
      <c r="AM1288" s="5">
        <f t="shared" si="162"/>
        <v>4.0526315789473681</v>
      </c>
      <c r="AN1288" s="4">
        <f t="shared" si="167"/>
        <v>6.1380258673947264E-3</v>
      </c>
      <c r="AO1288" s="3"/>
      <c r="AP1288">
        <v>0</v>
      </c>
      <c r="AR1288" t="s">
        <v>1</v>
      </c>
      <c r="AT1288" s="2" t="s">
        <v>0</v>
      </c>
      <c r="AU1288" s="1">
        <f t="shared" si="163"/>
        <v>1.4379781001722916</v>
      </c>
      <c r="AV1288" s="1">
        <f t="shared" si="164"/>
        <v>1.2024993820486292</v>
      </c>
      <c r="AW1288" s="1">
        <f t="shared" si="165"/>
        <v>0.96702066392496644</v>
      </c>
    </row>
    <row r="1289" spans="1:49" x14ac:dyDescent="0.2">
      <c r="A1289">
        <v>1287</v>
      </c>
      <c r="B1289" t="s">
        <v>2295</v>
      </c>
      <c r="C1289" t="s">
        <v>2294</v>
      </c>
      <c r="F1289" t="s">
        <v>2293</v>
      </c>
      <c r="G1289" t="s">
        <v>16</v>
      </c>
      <c r="H1289" t="s">
        <v>15</v>
      </c>
      <c r="I1289" t="s">
        <v>2292</v>
      </c>
      <c r="J1289">
        <v>60006039</v>
      </c>
      <c r="K1289" t="s">
        <v>2291</v>
      </c>
      <c r="L1289" t="s">
        <v>267</v>
      </c>
      <c r="M1289" t="s">
        <v>266</v>
      </c>
      <c r="N1289">
        <v>2</v>
      </c>
      <c r="O1289" t="s">
        <v>2290</v>
      </c>
      <c r="P1289" t="s">
        <v>2289</v>
      </c>
      <c r="Q1289" t="s">
        <v>2288</v>
      </c>
      <c r="R1289" s="7">
        <v>37622</v>
      </c>
      <c r="S1289" s="8">
        <f t="shared" si="160"/>
        <v>2003</v>
      </c>
      <c r="T1289" s="8">
        <v>2003</v>
      </c>
      <c r="U1289" s="8">
        <f t="shared" si="161"/>
        <v>19</v>
      </c>
      <c r="V1289" s="7">
        <v>37622</v>
      </c>
      <c r="W1289" t="s">
        <v>2274</v>
      </c>
      <c r="X1289" s="2">
        <v>0.27800000000000002</v>
      </c>
      <c r="Y1289" s="6">
        <f t="shared" si="166"/>
        <v>7.4210512266090073E-3</v>
      </c>
      <c r="AA1289" t="s">
        <v>2273</v>
      </c>
      <c r="AB1289">
        <v>21402</v>
      </c>
      <c r="AD1289" t="s">
        <v>6</v>
      </c>
      <c r="AE1289">
        <v>76</v>
      </c>
      <c r="AF1289">
        <v>1</v>
      </c>
      <c r="AH1289" t="s">
        <v>2287</v>
      </c>
      <c r="AI1289" t="s">
        <v>2286</v>
      </c>
      <c r="AK1289" t="s">
        <v>2285</v>
      </c>
      <c r="AL1289">
        <v>1</v>
      </c>
      <c r="AM1289" s="5">
        <f t="shared" si="162"/>
        <v>5.2631578947368418E-2</v>
      </c>
      <c r="AN1289" s="4">
        <f t="shared" si="167"/>
        <v>7.9714621654476962E-5</v>
      </c>
      <c r="AO1289" s="3"/>
      <c r="AP1289">
        <v>0</v>
      </c>
      <c r="AR1289" t="s">
        <v>1</v>
      </c>
      <c r="AT1289" s="2">
        <v>0.52900000000000003</v>
      </c>
      <c r="AU1289" s="1">
        <f t="shared" si="163"/>
        <v>0.5218650245122648</v>
      </c>
      <c r="AV1289" s="1">
        <f t="shared" si="164"/>
        <v>0.37503829241317421</v>
      </c>
      <c r="AW1289" s="1">
        <f t="shared" si="165"/>
        <v>0.22821156031408357</v>
      </c>
    </row>
    <row r="1290" spans="1:49" x14ac:dyDescent="0.2">
      <c r="A1290">
        <v>1288</v>
      </c>
      <c r="B1290" t="s">
        <v>2284</v>
      </c>
      <c r="C1290" t="s">
        <v>2283</v>
      </c>
      <c r="F1290" t="s">
        <v>2282</v>
      </c>
      <c r="G1290" t="s">
        <v>16</v>
      </c>
      <c r="H1290" t="s">
        <v>15</v>
      </c>
      <c r="I1290" t="s">
        <v>2281</v>
      </c>
      <c r="J1290" t="s">
        <v>2275</v>
      </c>
      <c r="K1290" t="s">
        <v>2280</v>
      </c>
      <c r="L1290" t="s">
        <v>2279</v>
      </c>
      <c r="M1290" t="s">
        <v>2278</v>
      </c>
      <c r="N1290">
        <v>2</v>
      </c>
      <c r="O1290" t="s">
        <v>2277</v>
      </c>
      <c r="P1290" t="s">
        <v>2276</v>
      </c>
      <c r="Q1290" t="s">
        <v>2275</v>
      </c>
      <c r="R1290" s="7">
        <v>37622</v>
      </c>
      <c r="S1290" s="8">
        <f t="shared" si="160"/>
        <v>2003</v>
      </c>
      <c r="T1290" s="8">
        <v>2003</v>
      </c>
      <c r="U1290" s="8">
        <f t="shared" si="161"/>
        <v>19</v>
      </c>
      <c r="V1290" s="7">
        <v>37622</v>
      </c>
      <c r="W1290" t="s">
        <v>2274</v>
      </c>
      <c r="X1290" s="2">
        <v>0.27800000000000002</v>
      </c>
      <c r="Y1290" s="6">
        <f t="shared" si="166"/>
        <v>7.4210512266090073E-3</v>
      </c>
      <c r="AA1290" t="s">
        <v>2273</v>
      </c>
      <c r="AB1290">
        <v>21402</v>
      </c>
      <c r="AD1290" t="s">
        <v>6</v>
      </c>
      <c r="AE1290">
        <v>76</v>
      </c>
      <c r="AF1290">
        <v>1</v>
      </c>
      <c r="AH1290" t="s">
        <v>2272</v>
      </c>
      <c r="AI1290" t="s">
        <v>2271</v>
      </c>
      <c r="AK1290" t="s">
        <v>2270</v>
      </c>
      <c r="AL1290">
        <v>1</v>
      </c>
      <c r="AM1290" s="5">
        <f t="shared" si="162"/>
        <v>5.2631578947368418E-2</v>
      </c>
      <c r="AN1290" s="4">
        <f t="shared" si="167"/>
        <v>7.9714621654476962E-5</v>
      </c>
      <c r="AO1290" s="3"/>
      <c r="AP1290">
        <v>0</v>
      </c>
      <c r="AR1290" t="s">
        <v>1</v>
      </c>
      <c r="AT1290" s="2">
        <v>0.52900000000000003</v>
      </c>
      <c r="AU1290" s="1">
        <f t="shared" si="163"/>
        <v>0.5218650245122648</v>
      </c>
      <c r="AV1290" s="1">
        <f t="shared" si="164"/>
        <v>0.37503829241317421</v>
      </c>
      <c r="AW1290" s="1">
        <f t="shared" si="165"/>
        <v>0.22821156031408357</v>
      </c>
    </row>
    <row r="1291" spans="1:49" x14ac:dyDescent="0.2">
      <c r="A1291">
        <v>1289</v>
      </c>
      <c r="B1291" t="s">
        <v>2269</v>
      </c>
      <c r="C1291" t="s">
        <v>2268</v>
      </c>
      <c r="D1291" t="s">
        <v>2267</v>
      </c>
      <c r="F1291" t="s">
        <v>2266</v>
      </c>
      <c r="G1291" t="s">
        <v>16</v>
      </c>
      <c r="H1291" t="s">
        <v>15</v>
      </c>
      <c r="I1291" t="s">
        <v>2265</v>
      </c>
      <c r="J1291">
        <v>60002128</v>
      </c>
      <c r="K1291" t="s">
        <v>2264</v>
      </c>
      <c r="L1291" t="s">
        <v>2263</v>
      </c>
      <c r="M1291" t="s">
        <v>2262</v>
      </c>
      <c r="N1291">
        <v>4</v>
      </c>
      <c r="O1291" t="s">
        <v>2261</v>
      </c>
      <c r="P1291" t="s">
        <v>2260</v>
      </c>
      <c r="Q1291" t="s">
        <v>2259</v>
      </c>
      <c r="R1291" s="7">
        <v>37622</v>
      </c>
      <c r="S1291" s="8">
        <f t="shared" si="160"/>
        <v>2003</v>
      </c>
      <c r="T1291" s="8">
        <v>2003</v>
      </c>
      <c r="U1291" s="8">
        <f t="shared" si="161"/>
        <v>19</v>
      </c>
      <c r="V1291" s="7">
        <v>37712</v>
      </c>
      <c r="W1291" t="s">
        <v>2258</v>
      </c>
      <c r="X1291" s="2">
        <v>0.998</v>
      </c>
      <c r="Y1291" s="6">
        <f t="shared" si="166"/>
        <v>2.664104001494888E-2</v>
      </c>
      <c r="AA1291">
        <v>14678039</v>
      </c>
      <c r="AB1291">
        <v>19156</v>
      </c>
      <c r="AD1291" t="s">
        <v>6</v>
      </c>
      <c r="AE1291">
        <v>31</v>
      </c>
      <c r="AF1291">
        <v>4</v>
      </c>
      <c r="AH1291" t="s">
        <v>2257</v>
      </c>
      <c r="AI1291" t="s">
        <v>2256</v>
      </c>
      <c r="AJ1291" t="s">
        <v>2255</v>
      </c>
      <c r="AK1291" t="s">
        <v>2254</v>
      </c>
      <c r="AL1291">
        <v>44</v>
      </c>
      <c r="AM1291" s="5">
        <f t="shared" si="162"/>
        <v>2.3157894736842106</v>
      </c>
      <c r="AN1291" s="4">
        <f t="shared" si="167"/>
        <v>3.5074433527969868E-3</v>
      </c>
      <c r="AO1291" s="3"/>
      <c r="AP1291">
        <v>0</v>
      </c>
      <c r="AQ1291" t="s">
        <v>2253</v>
      </c>
      <c r="AR1291" t="s">
        <v>2252</v>
      </c>
      <c r="AS1291" t="s">
        <v>2251</v>
      </c>
      <c r="AT1291" s="2" t="s">
        <v>0</v>
      </c>
      <c r="AU1291" s="1">
        <f t="shared" si="163"/>
        <v>1.9700961016303313</v>
      </c>
      <c r="AV1291" s="1">
        <f t="shared" si="164"/>
        <v>1.5074241683872933</v>
      </c>
      <c r="AW1291" s="1">
        <f t="shared" si="165"/>
        <v>1.0447522351442555</v>
      </c>
    </row>
    <row r="1292" spans="1:49" x14ac:dyDescent="0.2">
      <c r="A1292">
        <v>1290</v>
      </c>
      <c r="B1292" t="s">
        <v>2250</v>
      </c>
      <c r="C1292" t="s">
        <v>2249</v>
      </c>
      <c r="F1292" t="s">
        <v>2248</v>
      </c>
      <c r="G1292" t="s">
        <v>16</v>
      </c>
      <c r="H1292" t="s">
        <v>15</v>
      </c>
      <c r="I1292" t="s">
        <v>2247</v>
      </c>
      <c r="J1292" t="s">
        <v>2246</v>
      </c>
      <c r="K1292" t="s">
        <v>2245</v>
      </c>
      <c r="L1292" t="s">
        <v>2244</v>
      </c>
      <c r="M1292" t="s">
        <v>1618</v>
      </c>
      <c r="N1292">
        <v>5</v>
      </c>
      <c r="O1292" t="s">
        <v>2243</v>
      </c>
      <c r="P1292" t="s">
        <v>2242</v>
      </c>
      <c r="Q1292" t="s">
        <v>2241</v>
      </c>
      <c r="R1292" s="7">
        <v>37622</v>
      </c>
      <c r="S1292" s="8">
        <f t="shared" si="160"/>
        <v>2003</v>
      </c>
      <c r="T1292" s="8">
        <v>2003</v>
      </c>
      <c r="U1292" s="8">
        <f t="shared" si="161"/>
        <v>19</v>
      </c>
      <c r="V1292" s="7">
        <v>37622</v>
      </c>
      <c r="W1292" t="s">
        <v>2240</v>
      </c>
      <c r="X1292" s="2">
        <v>0.93</v>
      </c>
      <c r="Y1292" s="6">
        <f t="shared" si="166"/>
        <v>2.4825818851605671E-2</v>
      </c>
      <c r="AA1292">
        <v>253162</v>
      </c>
      <c r="AB1292">
        <v>12165</v>
      </c>
      <c r="AD1292" t="s">
        <v>6</v>
      </c>
      <c r="AE1292">
        <v>142</v>
      </c>
      <c r="AF1292">
        <v>1</v>
      </c>
      <c r="AH1292" t="s">
        <v>2239</v>
      </c>
      <c r="AI1292" t="s">
        <v>2238</v>
      </c>
      <c r="AK1292" t="s">
        <v>2237</v>
      </c>
      <c r="AL1292">
        <v>33</v>
      </c>
      <c r="AM1292" s="5">
        <f t="shared" si="162"/>
        <v>1.736842105263158</v>
      </c>
      <c r="AN1292" s="4">
        <f t="shared" si="167"/>
        <v>2.6305825145977401E-3</v>
      </c>
      <c r="AO1292" s="3"/>
      <c r="AP1292">
        <v>0</v>
      </c>
      <c r="AR1292" t="s">
        <v>1</v>
      </c>
      <c r="AT1292" s="2">
        <v>2.573</v>
      </c>
      <c r="AU1292" s="1">
        <f t="shared" si="163"/>
        <v>1.8167247950503291</v>
      </c>
      <c r="AV1292" s="1">
        <f t="shared" si="164"/>
        <v>1.3728200683101706</v>
      </c>
      <c r="AW1292" s="1">
        <f t="shared" si="165"/>
        <v>0.92891534157001177</v>
      </c>
    </row>
    <row r="1293" spans="1:49" x14ac:dyDescent="0.2">
      <c r="A1293">
        <v>1291</v>
      </c>
      <c r="B1293" t="s">
        <v>2236</v>
      </c>
      <c r="C1293" t="s">
        <v>2235</v>
      </c>
      <c r="F1293" t="s">
        <v>2234</v>
      </c>
      <c r="G1293" t="s">
        <v>16</v>
      </c>
      <c r="H1293" t="s">
        <v>15</v>
      </c>
      <c r="I1293" t="s">
        <v>2233</v>
      </c>
      <c r="J1293" t="s">
        <v>2232</v>
      </c>
      <c r="K1293" t="s">
        <v>2231</v>
      </c>
      <c r="L1293" t="s">
        <v>2230</v>
      </c>
      <c r="M1293" t="s">
        <v>2229</v>
      </c>
      <c r="N1293">
        <v>7</v>
      </c>
      <c r="O1293" t="s">
        <v>2228</v>
      </c>
      <c r="P1293" t="s">
        <v>2227</v>
      </c>
      <c r="Q1293" t="s">
        <v>2226</v>
      </c>
      <c r="R1293" s="7">
        <v>37622</v>
      </c>
      <c r="S1293" s="8">
        <f t="shared" si="160"/>
        <v>2003</v>
      </c>
      <c r="T1293" s="8">
        <v>2003</v>
      </c>
      <c r="U1293" s="8">
        <f t="shared" si="161"/>
        <v>19</v>
      </c>
      <c r="V1293" s="7">
        <v>2003</v>
      </c>
      <c r="W1293" t="s">
        <v>2225</v>
      </c>
      <c r="X1293" s="2">
        <v>0.51200000000000001</v>
      </c>
      <c r="Y1293" s="6">
        <f t="shared" si="166"/>
        <v>1.3667547582819467E-2</v>
      </c>
      <c r="AA1293">
        <v>9377409</v>
      </c>
      <c r="AB1293">
        <v>25825</v>
      </c>
      <c r="AD1293" t="s">
        <v>6</v>
      </c>
      <c r="AE1293">
        <v>13</v>
      </c>
      <c r="AF1293">
        <v>2</v>
      </c>
      <c r="AH1293" t="s">
        <v>2224</v>
      </c>
      <c r="AI1293" t="s">
        <v>2223</v>
      </c>
      <c r="AJ1293" t="s">
        <v>2222</v>
      </c>
      <c r="AK1293" t="s">
        <v>2221</v>
      </c>
      <c r="AL1293">
        <v>24</v>
      </c>
      <c r="AM1293" s="5">
        <f t="shared" si="162"/>
        <v>1.263157894736842</v>
      </c>
      <c r="AN1293" s="4">
        <f t="shared" si="167"/>
        <v>1.9131509197074473E-3</v>
      </c>
      <c r="AO1293" s="3"/>
      <c r="AP1293">
        <v>0</v>
      </c>
      <c r="AQ1293" t="s">
        <v>2220</v>
      </c>
      <c r="AR1293" t="s">
        <v>1</v>
      </c>
      <c r="AS1293" t="s">
        <v>2219</v>
      </c>
      <c r="AT1293" s="2">
        <v>1.7250000000000001</v>
      </c>
      <c r="AU1293" s="1">
        <f t="shared" si="163"/>
        <v>1.0141228583885862</v>
      </c>
      <c r="AV1293" s="1">
        <f t="shared" si="164"/>
        <v>0.77903492512634576</v>
      </c>
      <c r="AW1293" s="1">
        <f t="shared" si="165"/>
        <v>0.54394699186410522</v>
      </c>
    </row>
    <row r="1294" spans="1:49" x14ac:dyDescent="0.2">
      <c r="A1294">
        <v>1292</v>
      </c>
      <c r="B1294" t="s">
        <v>2218</v>
      </c>
      <c r="C1294" t="s">
        <v>2217</v>
      </c>
      <c r="F1294" t="s">
        <v>2216</v>
      </c>
      <c r="G1294" t="s">
        <v>16</v>
      </c>
      <c r="H1294" t="s">
        <v>15</v>
      </c>
      <c r="I1294" t="s">
        <v>2215</v>
      </c>
      <c r="J1294">
        <v>60009037</v>
      </c>
      <c r="K1294" t="s">
        <v>2214</v>
      </c>
      <c r="L1294" t="s">
        <v>1711</v>
      </c>
      <c r="M1294" t="s">
        <v>323</v>
      </c>
      <c r="N1294">
        <v>5</v>
      </c>
      <c r="O1294" t="s">
        <v>2213</v>
      </c>
      <c r="P1294" t="s">
        <v>2212</v>
      </c>
      <c r="Q1294" t="s">
        <v>2211</v>
      </c>
      <c r="R1294" s="7">
        <v>37622</v>
      </c>
      <c r="S1294" s="8">
        <f t="shared" si="160"/>
        <v>2003</v>
      </c>
      <c r="T1294" s="8">
        <v>2003</v>
      </c>
      <c r="U1294" s="8">
        <f t="shared" si="161"/>
        <v>19</v>
      </c>
      <c r="V1294" s="7">
        <v>37622</v>
      </c>
      <c r="W1294" t="s">
        <v>1858</v>
      </c>
      <c r="X1294" s="2">
        <v>1.137</v>
      </c>
      <c r="Y1294" s="6">
        <f t="shared" si="166"/>
        <v>3.0351565628253384E-2</v>
      </c>
      <c r="AA1294">
        <v>189251</v>
      </c>
      <c r="AB1294">
        <v>17336</v>
      </c>
      <c r="AD1294" t="s">
        <v>6</v>
      </c>
      <c r="AE1294">
        <v>39</v>
      </c>
      <c r="AF1294">
        <v>1</v>
      </c>
      <c r="AH1294" t="s">
        <v>2210</v>
      </c>
      <c r="AI1294" t="s">
        <v>2209</v>
      </c>
      <c r="AK1294" t="s">
        <v>2208</v>
      </c>
      <c r="AL1294">
        <v>16</v>
      </c>
      <c r="AM1294" s="5">
        <f t="shared" si="162"/>
        <v>0.84210526315789469</v>
      </c>
      <c r="AN1294" s="4">
        <f t="shared" si="167"/>
        <v>1.2754339464716314E-3</v>
      </c>
      <c r="AO1294" s="3"/>
      <c r="AP1294">
        <v>0</v>
      </c>
      <c r="AR1294" t="s">
        <v>1</v>
      </c>
      <c r="AT1294" s="2" t="s">
        <v>0</v>
      </c>
      <c r="AU1294" s="1">
        <f t="shared" si="163"/>
        <v>2.1628726123718858</v>
      </c>
      <c r="AV1294" s="1">
        <f t="shared" si="164"/>
        <v>1.5813499787362506</v>
      </c>
      <c r="AW1294" s="1">
        <f t="shared" si="165"/>
        <v>0.99982734510061577</v>
      </c>
    </row>
    <row r="1295" spans="1:49" x14ac:dyDescent="0.2">
      <c r="A1295">
        <v>1293</v>
      </c>
      <c r="B1295" t="s">
        <v>2207</v>
      </c>
      <c r="C1295" t="s">
        <v>2206</v>
      </c>
      <c r="F1295" t="s">
        <v>2205</v>
      </c>
      <c r="G1295" t="s">
        <v>16</v>
      </c>
      <c r="H1295" t="s">
        <v>15</v>
      </c>
      <c r="I1295" t="s">
        <v>2204</v>
      </c>
      <c r="J1295" t="s">
        <v>2203</v>
      </c>
      <c r="K1295" t="s">
        <v>2202</v>
      </c>
      <c r="L1295" t="s">
        <v>2201</v>
      </c>
      <c r="M1295" t="s">
        <v>185</v>
      </c>
      <c r="N1295">
        <v>6</v>
      </c>
      <c r="O1295" t="s">
        <v>2200</v>
      </c>
      <c r="P1295" t="s">
        <v>2199</v>
      </c>
      <c r="Q1295" t="s">
        <v>2198</v>
      </c>
      <c r="R1295" s="7">
        <v>37622</v>
      </c>
      <c r="S1295" s="8">
        <f t="shared" si="160"/>
        <v>2003</v>
      </c>
      <c r="T1295" s="8">
        <v>2003</v>
      </c>
      <c r="U1295" s="8">
        <f t="shared" si="161"/>
        <v>19</v>
      </c>
      <c r="V1295" s="7">
        <v>37653</v>
      </c>
      <c r="W1295" t="s">
        <v>1745</v>
      </c>
      <c r="X1295" s="2">
        <v>0.48699999999999999</v>
      </c>
      <c r="Y1295" s="6">
        <f t="shared" si="166"/>
        <v>1.3000186861002109E-2</v>
      </c>
      <c r="AA1295">
        <v>214922</v>
      </c>
      <c r="AB1295">
        <v>130262</v>
      </c>
      <c r="AD1295" t="s">
        <v>6</v>
      </c>
      <c r="AE1295">
        <v>42</v>
      </c>
      <c r="AF1295" t="s">
        <v>2197</v>
      </c>
      <c r="AH1295" t="s">
        <v>2196</v>
      </c>
      <c r="AI1295" t="s">
        <v>2195</v>
      </c>
      <c r="AJ1295" t="s">
        <v>2194</v>
      </c>
      <c r="AK1295" t="s">
        <v>2193</v>
      </c>
      <c r="AL1295">
        <v>80</v>
      </c>
      <c r="AM1295" s="5">
        <f t="shared" si="162"/>
        <v>4.2105263157894735</v>
      </c>
      <c r="AN1295" s="4">
        <f t="shared" si="167"/>
        <v>6.3771697323581579E-3</v>
      </c>
      <c r="AO1295" s="3"/>
      <c r="AP1295">
        <v>0</v>
      </c>
      <c r="AR1295" t="s">
        <v>1</v>
      </c>
      <c r="AT1295" s="2" t="s">
        <v>0</v>
      </c>
      <c r="AU1295" s="1">
        <f t="shared" si="163"/>
        <v>1.1013281722408923</v>
      </c>
      <c r="AV1295" s="1">
        <f t="shared" si="164"/>
        <v>0.96886782966801333</v>
      </c>
      <c r="AW1295" s="1">
        <f t="shared" si="165"/>
        <v>0.83640748709513413</v>
      </c>
    </row>
    <row r="1296" spans="1:49" x14ac:dyDescent="0.2">
      <c r="A1296">
        <v>1294</v>
      </c>
      <c r="B1296" t="s">
        <v>2192</v>
      </c>
      <c r="C1296" t="s">
        <v>2191</v>
      </c>
      <c r="F1296" t="s">
        <v>2190</v>
      </c>
      <c r="G1296" t="s">
        <v>16</v>
      </c>
      <c r="H1296" t="s">
        <v>15</v>
      </c>
      <c r="I1296" t="s">
        <v>2189</v>
      </c>
      <c r="J1296">
        <v>60002561</v>
      </c>
      <c r="K1296" t="s">
        <v>121</v>
      </c>
      <c r="L1296" t="s">
        <v>12</v>
      </c>
      <c r="M1296" t="s">
        <v>11</v>
      </c>
      <c r="N1296">
        <v>3</v>
      </c>
      <c r="O1296" t="s">
        <v>2188</v>
      </c>
      <c r="P1296" t="s">
        <v>2187</v>
      </c>
      <c r="Q1296" t="s">
        <v>2186</v>
      </c>
      <c r="R1296" s="7">
        <v>37622</v>
      </c>
      <c r="S1296" s="8">
        <f t="shared" si="160"/>
        <v>2003</v>
      </c>
      <c r="T1296" s="8">
        <v>2003</v>
      </c>
      <c r="U1296" s="8">
        <f t="shared" si="161"/>
        <v>19</v>
      </c>
      <c r="V1296" s="7">
        <v>37653</v>
      </c>
      <c r="W1296" t="s">
        <v>2185</v>
      </c>
      <c r="X1296" s="2">
        <v>0.46300000000000002</v>
      </c>
      <c r="Y1296" s="6">
        <f t="shared" si="166"/>
        <v>1.2359520568057447E-2</v>
      </c>
      <c r="AA1296">
        <v>36862</v>
      </c>
      <c r="AB1296">
        <v>19141</v>
      </c>
      <c r="AD1296" t="s">
        <v>6</v>
      </c>
      <c r="AE1296">
        <v>38</v>
      </c>
      <c r="AF1296">
        <v>1</v>
      </c>
      <c r="AH1296" t="s">
        <v>2184</v>
      </c>
      <c r="AI1296" t="s">
        <v>2183</v>
      </c>
      <c r="AJ1296" t="s">
        <v>2182</v>
      </c>
      <c r="AK1296" t="s">
        <v>2181</v>
      </c>
      <c r="AL1296">
        <v>16</v>
      </c>
      <c r="AM1296" s="5">
        <f t="shared" si="162"/>
        <v>0.84210526315789469</v>
      </c>
      <c r="AN1296" s="4">
        <f t="shared" si="167"/>
        <v>1.2754339464716314E-3</v>
      </c>
      <c r="AO1296" s="3"/>
      <c r="AP1296">
        <v>1</v>
      </c>
      <c r="AR1296" t="s">
        <v>1</v>
      </c>
      <c r="AT1296" s="2">
        <v>1.403</v>
      </c>
      <c r="AU1296" s="1">
        <f t="shared" si="163"/>
        <v>0.90342945815817011</v>
      </c>
      <c r="AV1296" s="1">
        <f t="shared" si="164"/>
        <v>0.68174772572645392</v>
      </c>
      <c r="AW1296" s="1">
        <f t="shared" si="165"/>
        <v>0.46006599329473757</v>
      </c>
    </row>
    <row r="1297" spans="1:49" x14ac:dyDescent="0.2">
      <c r="A1297">
        <v>1295</v>
      </c>
      <c r="B1297" t="s">
        <v>2180</v>
      </c>
      <c r="C1297" t="s">
        <v>2179</v>
      </c>
      <c r="F1297" t="s">
        <v>2178</v>
      </c>
      <c r="G1297" t="s">
        <v>16</v>
      </c>
      <c r="H1297" t="s">
        <v>15</v>
      </c>
      <c r="I1297" t="s">
        <v>2177</v>
      </c>
      <c r="J1297">
        <v>60021182</v>
      </c>
      <c r="K1297" t="s">
        <v>2176</v>
      </c>
      <c r="L1297" t="s">
        <v>2175</v>
      </c>
      <c r="M1297" t="s">
        <v>167</v>
      </c>
      <c r="N1297">
        <v>2</v>
      </c>
      <c r="O1297" t="s">
        <v>2174</v>
      </c>
      <c r="P1297" t="s">
        <v>2173</v>
      </c>
      <c r="Q1297" t="s">
        <v>2172</v>
      </c>
      <c r="R1297" s="7">
        <v>37622</v>
      </c>
      <c r="S1297" s="8">
        <f t="shared" si="160"/>
        <v>2003</v>
      </c>
      <c r="T1297" s="8">
        <v>2003</v>
      </c>
      <c r="U1297" s="8">
        <f t="shared" si="161"/>
        <v>19</v>
      </c>
      <c r="V1297" s="7">
        <v>37622</v>
      </c>
      <c r="W1297" t="s">
        <v>2171</v>
      </c>
      <c r="X1297" s="2">
        <v>0.66800000000000004</v>
      </c>
      <c r="Y1297" s="6">
        <f t="shared" si="166"/>
        <v>1.7831878486959774E-2</v>
      </c>
      <c r="AA1297" t="s">
        <v>2170</v>
      </c>
      <c r="AB1297">
        <v>29593</v>
      </c>
      <c r="AC1297">
        <v>21553165</v>
      </c>
      <c r="AD1297" t="s">
        <v>6</v>
      </c>
      <c r="AE1297">
        <v>42</v>
      </c>
      <c r="AF1297">
        <v>18</v>
      </c>
      <c r="AH1297" t="s">
        <v>2169</v>
      </c>
      <c r="AI1297" t="s">
        <v>2168</v>
      </c>
      <c r="AK1297" t="s">
        <v>2167</v>
      </c>
      <c r="AL1297">
        <v>24</v>
      </c>
      <c r="AM1297" s="5">
        <f t="shared" si="162"/>
        <v>1.263157894736842</v>
      </c>
      <c r="AN1297" s="4">
        <f t="shared" si="167"/>
        <v>1.9131509197074473E-3</v>
      </c>
      <c r="AO1297" s="3"/>
      <c r="AP1297">
        <v>0</v>
      </c>
      <c r="AR1297" t="s">
        <v>1</v>
      </c>
      <c r="AT1297" s="2">
        <v>1.98</v>
      </c>
      <c r="AU1297" s="1">
        <f t="shared" si="163"/>
        <v>1.3056260216784072</v>
      </c>
      <c r="AV1297" s="1">
        <f t="shared" si="164"/>
        <v>0.98725147033336103</v>
      </c>
      <c r="AW1297" s="1">
        <f t="shared" si="165"/>
        <v>0.66887691898831447</v>
      </c>
    </row>
    <row r="1298" spans="1:49" x14ac:dyDescent="0.2">
      <c r="A1298">
        <v>1296</v>
      </c>
      <c r="B1298" t="s">
        <v>2166</v>
      </c>
      <c r="C1298" t="s">
        <v>2165</v>
      </c>
      <c r="F1298" t="s">
        <v>2164</v>
      </c>
      <c r="G1298" t="s">
        <v>16</v>
      </c>
      <c r="H1298" t="s">
        <v>15</v>
      </c>
      <c r="I1298" t="s">
        <v>2163</v>
      </c>
      <c r="J1298" t="s">
        <v>2162</v>
      </c>
      <c r="K1298" t="s">
        <v>2161</v>
      </c>
      <c r="L1298" t="s">
        <v>2160</v>
      </c>
      <c r="M1298" t="s">
        <v>2159</v>
      </c>
      <c r="N1298">
        <v>3</v>
      </c>
      <c r="O1298" t="s">
        <v>2158</v>
      </c>
      <c r="P1298" t="s">
        <v>2157</v>
      </c>
      <c r="Q1298" t="s">
        <v>2156</v>
      </c>
      <c r="R1298" s="7">
        <v>37622</v>
      </c>
      <c r="S1298" s="8">
        <f t="shared" si="160"/>
        <v>2003</v>
      </c>
      <c r="T1298" s="8">
        <v>2003</v>
      </c>
      <c r="U1298" s="8">
        <f t="shared" si="161"/>
        <v>19</v>
      </c>
      <c r="V1298" s="7">
        <v>37622</v>
      </c>
      <c r="W1298" t="s">
        <v>2155</v>
      </c>
      <c r="X1298" s="2">
        <v>2.0099999999999998</v>
      </c>
      <c r="Y1298" s="6">
        <f t="shared" si="166"/>
        <v>5.3655802034115477E-2</v>
      </c>
      <c r="AA1298">
        <v>15361276</v>
      </c>
      <c r="AB1298">
        <v>18933</v>
      </c>
      <c r="AD1298" t="s">
        <v>6</v>
      </c>
      <c r="AE1298">
        <v>2</v>
      </c>
      <c r="AF1298">
        <v>1</v>
      </c>
      <c r="AH1298" s="9">
        <v>43770</v>
      </c>
      <c r="AI1298" t="s">
        <v>2154</v>
      </c>
      <c r="AJ1298" t="s">
        <v>2153</v>
      </c>
      <c r="AK1298" t="s">
        <v>2152</v>
      </c>
      <c r="AL1298">
        <v>17</v>
      </c>
      <c r="AM1298" s="5">
        <f t="shared" si="162"/>
        <v>0.89473684210526316</v>
      </c>
      <c r="AN1298" s="4">
        <f t="shared" si="167"/>
        <v>1.3551485681261085E-3</v>
      </c>
      <c r="AO1298" s="3"/>
      <c r="AP1298">
        <v>0</v>
      </c>
      <c r="AR1298" t="s">
        <v>1</v>
      </c>
      <c r="AT1298" s="2" t="s">
        <v>0</v>
      </c>
      <c r="AU1298" s="1">
        <f t="shared" si="163"/>
        <v>3.7965605994318663</v>
      </c>
      <c r="AV1298" s="1">
        <f t="shared" si="164"/>
        <v>2.7505475301120792</v>
      </c>
      <c r="AW1298" s="1">
        <f t="shared" si="165"/>
        <v>1.7045344607922917</v>
      </c>
    </row>
    <row r="1299" spans="1:49" x14ac:dyDescent="0.2">
      <c r="A1299">
        <v>1297</v>
      </c>
      <c r="B1299" t="s">
        <v>2151</v>
      </c>
      <c r="C1299" t="s">
        <v>2150</v>
      </c>
      <c r="F1299" t="s">
        <v>2149</v>
      </c>
      <c r="G1299" t="s">
        <v>16</v>
      </c>
      <c r="H1299" t="s">
        <v>15</v>
      </c>
      <c r="I1299" t="s">
        <v>2148</v>
      </c>
      <c r="J1299" t="s">
        <v>2147</v>
      </c>
      <c r="K1299" t="s">
        <v>2146</v>
      </c>
      <c r="L1299" t="s">
        <v>2145</v>
      </c>
      <c r="M1299" t="s">
        <v>2144</v>
      </c>
      <c r="N1299">
        <v>2</v>
      </c>
      <c r="O1299" t="s">
        <v>2143</v>
      </c>
      <c r="P1299" t="s">
        <v>2142</v>
      </c>
      <c r="Q1299" t="s">
        <v>2141</v>
      </c>
      <c r="R1299" s="7">
        <v>37622</v>
      </c>
      <c r="S1299" s="8">
        <f t="shared" si="160"/>
        <v>2003</v>
      </c>
      <c r="T1299" s="8">
        <v>2003</v>
      </c>
      <c r="U1299" s="8">
        <f t="shared" si="161"/>
        <v>19</v>
      </c>
      <c r="V1299" s="7">
        <v>37773</v>
      </c>
      <c r="W1299" t="s">
        <v>2140</v>
      </c>
      <c r="X1299" s="2">
        <v>0.79500000000000004</v>
      </c>
      <c r="Y1299" s="6">
        <f t="shared" si="166"/>
        <v>2.1222070953791944E-2</v>
      </c>
      <c r="AA1299">
        <v>9312048</v>
      </c>
      <c r="AB1299">
        <v>20459</v>
      </c>
      <c r="AD1299" t="s">
        <v>6</v>
      </c>
      <c r="AE1299">
        <v>127</v>
      </c>
      <c r="AF1299">
        <v>5</v>
      </c>
      <c r="AH1299" t="s">
        <v>2139</v>
      </c>
      <c r="AI1299" t="s">
        <v>2138</v>
      </c>
      <c r="AJ1299" t="s">
        <v>2137</v>
      </c>
      <c r="AK1299" t="s">
        <v>2136</v>
      </c>
      <c r="AL1299">
        <v>11</v>
      </c>
      <c r="AM1299" s="5">
        <f t="shared" si="162"/>
        <v>0.57894736842105265</v>
      </c>
      <c r="AN1299" s="4">
        <f t="shared" si="167"/>
        <v>8.768608381992467E-4</v>
      </c>
      <c r="AO1299" s="3"/>
      <c r="AP1299">
        <v>0</v>
      </c>
      <c r="AR1299" t="s">
        <v>1</v>
      </c>
      <c r="AT1299" s="2">
        <v>2.6030000000000002</v>
      </c>
      <c r="AU1299" s="1">
        <f t="shared" si="163"/>
        <v>1.5118507919114132</v>
      </c>
      <c r="AV1299" s="1">
        <f t="shared" si="164"/>
        <v>1.1049465895995596</v>
      </c>
      <c r="AW1299" s="1">
        <f t="shared" si="165"/>
        <v>0.69804238728770551</v>
      </c>
    </row>
    <row r="1300" spans="1:49" x14ac:dyDescent="0.2">
      <c r="A1300">
        <v>1298</v>
      </c>
      <c r="B1300" t="s">
        <v>2135</v>
      </c>
      <c r="C1300" t="s">
        <v>2134</v>
      </c>
      <c r="F1300" t="s">
        <v>2133</v>
      </c>
      <c r="G1300" t="s">
        <v>16</v>
      </c>
      <c r="H1300" t="s">
        <v>15</v>
      </c>
      <c r="I1300" t="s">
        <v>2132</v>
      </c>
      <c r="N1300">
        <v>1</v>
      </c>
      <c r="O1300" t="s">
        <v>2131</v>
      </c>
      <c r="P1300">
        <v>7004269185</v>
      </c>
      <c r="R1300" s="7">
        <v>37622</v>
      </c>
      <c r="S1300" s="8">
        <f t="shared" si="160"/>
        <v>2003</v>
      </c>
      <c r="T1300" s="8">
        <v>2003</v>
      </c>
      <c r="U1300" s="8">
        <f t="shared" si="161"/>
        <v>19</v>
      </c>
      <c r="V1300" s="7">
        <v>37622</v>
      </c>
      <c r="W1300" t="s">
        <v>2130</v>
      </c>
      <c r="X1300" s="2">
        <v>0.14899999999999999</v>
      </c>
      <c r="Y1300" s="6">
        <f t="shared" si="166"/>
        <v>3.977469902031446E-3</v>
      </c>
      <c r="AA1300">
        <v>5431972</v>
      </c>
      <c r="AB1300">
        <v>15425</v>
      </c>
      <c r="AD1300" t="s">
        <v>6</v>
      </c>
      <c r="AE1300">
        <v>46</v>
      </c>
      <c r="AF1300">
        <v>1</v>
      </c>
      <c r="AH1300" t="s">
        <v>2129</v>
      </c>
      <c r="AI1300" t="s">
        <v>2128</v>
      </c>
      <c r="AJ1300" t="s">
        <v>2127</v>
      </c>
      <c r="AK1300" t="s">
        <v>2126</v>
      </c>
      <c r="AL1300">
        <v>0</v>
      </c>
      <c r="AM1300" s="5">
        <f t="shared" si="162"/>
        <v>0</v>
      </c>
      <c r="AN1300" s="4">
        <f t="shared" si="167"/>
        <v>0</v>
      </c>
      <c r="AO1300" s="3"/>
      <c r="AP1300">
        <v>0</v>
      </c>
      <c r="AR1300" t="s">
        <v>1</v>
      </c>
      <c r="AT1300" s="2" t="s">
        <v>0</v>
      </c>
      <c r="AU1300" s="1">
        <f t="shared" si="163"/>
        <v>0.2784228931422012</v>
      </c>
      <c r="AV1300" s="1">
        <f t="shared" si="164"/>
        <v>0.19887349510157229</v>
      </c>
      <c r="AW1300" s="1">
        <f t="shared" si="165"/>
        <v>0.11932409706094337</v>
      </c>
    </row>
    <row r="1301" spans="1:49" x14ac:dyDescent="0.2">
      <c r="A1301">
        <v>1299</v>
      </c>
      <c r="B1301" t="s">
        <v>2125</v>
      </c>
      <c r="C1301" t="s">
        <v>2124</v>
      </c>
      <c r="F1301" t="s">
        <v>2123</v>
      </c>
      <c r="G1301" t="s">
        <v>16</v>
      </c>
      <c r="H1301" t="s">
        <v>15</v>
      </c>
      <c r="I1301" t="s">
        <v>2122</v>
      </c>
      <c r="J1301">
        <v>60010023</v>
      </c>
      <c r="K1301" t="s">
        <v>2121</v>
      </c>
      <c r="L1301" t="s">
        <v>2120</v>
      </c>
      <c r="M1301" t="s">
        <v>2119</v>
      </c>
      <c r="N1301">
        <v>3</v>
      </c>
      <c r="O1301" t="s">
        <v>2118</v>
      </c>
      <c r="P1301" t="s">
        <v>2117</v>
      </c>
      <c r="Q1301" t="s">
        <v>2116</v>
      </c>
      <c r="R1301" s="7">
        <v>37622</v>
      </c>
      <c r="S1301" s="8">
        <f t="shared" ref="S1301:S1364" si="168">YEAR(R1301)</f>
        <v>2003</v>
      </c>
      <c r="T1301" s="8">
        <v>2003</v>
      </c>
      <c r="U1301" s="8">
        <f t="shared" ref="U1301:U1364" si="169">2022-T1301</f>
        <v>19</v>
      </c>
      <c r="V1301" s="7">
        <v>37622</v>
      </c>
      <c r="W1301" t="s">
        <v>2115</v>
      </c>
      <c r="X1301" s="2">
        <v>0.76500000000000001</v>
      </c>
      <c r="Y1301" s="6">
        <f t="shared" si="166"/>
        <v>2.0421238087611118E-2</v>
      </c>
      <c r="AA1301">
        <v>138703</v>
      </c>
      <c r="AB1301">
        <v>19793</v>
      </c>
      <c r="AD1301" t="s">
        <v>6</v>
      </c>
      <c r="AE1301">
        <v>106</v>
      </c>
      <c r="AF1301">
        <v>1</v>
      </c>
      <c r="AH1301" t="s">
        <v>2114</v>
      </c>
      <c r="AI1301" t="s">
        <v>2113</v>
      </c>
      <c r="AJ1301" t="s">
        <v>2112</v>
      </c>
      <c r="AK1301" t="s">
        <v>2111</v>
      </c>
      <c r="AL1301">
        <v>8</v>
      </c>
      <c r="AM1301" s="5">
        <f t="shared" ref="AM1301:AM1364" si="170">AL1301/U1301</f>
        <v>0.42105263157894735</v>
      </c>
      <c r="AN1301" s="4">
        <f t="shared" si="167"/>
        <v>6.377169732358157E-4</v>
      </c>
      <c r="AO1301" s="3"/>
      <c r="AP1301">
        <v>0</v>
      </c>
      <c r="AR1301" t="s">
        <v>1</v>
      </c>
      <c r="AT1301" s="2" t="s">
        <v>0</v>
      </c>
      <c r="AU1301" s="1">
        <f t="shared" ref="AU1301:AU1364" si="171">(Y1301*0.7+AN1301*0.3)*100</f>
        <v>1.4486181753298526</v>
      </c>
      <c r="AV1301" s="1">
        <f t="shared" ref="AV1301:AV1364" si="172">(Y1301*0.5+AN1301*0.5)*100</f>
        <v>1.0529477530423466</v>
      </c>
      <c r="AW1301" s="1">
        <f t="shared" ref="AW1301:AW1364" si="173">(Y1301*0.3+AN1301*0.7)*100</f>
        <v>0.65727733075484063</v>
      </c>
    </row>
    <row r="1302" spans="1:49" x14ac:dyDescent="0.2">
      <c r="A1302">
        <v>1300</v>
      </c>
      <c r="B1302" t="s">
        <v>2110</v>
      </c>
      <c r="C1302" t="s">
        <v>2109</v>
      </c>
      <c r="F1302" t="s">
        <v>2108</v>
      </c>
      <c r="G1302" t="s">
        <v>16</v>
      </c>
      <c r="H1302" t="s">
        <v>15</v>
      </c>
      <c r="I1302" t="s">
        <v>2107</v>
      </c>
      <c r="N1302">
        <v>4</v>
      </c>
      <c r="O1302" t="s">
        <v>2106</v>
      </c>
      <c r="P1302" t="s">
        <v>2105</v>
      </c>
      <c r="Q1302" t="s">
        <v>2104</v>
      </c>
      <c r="R1302" s="7">
        <v>37622</v>
      </c>
      <c r="S1302" s="8">
        <f t="shared" si="168"/>
        <v>2003</v>
      </c>
      <c r="T1302" s="8">
        <v>2003</v>
      </c>
      <c r="U1302" s="8">
        <f t="shared" si="169"/>
        <v>19</v>
      </c>
      <c r="V1302" s="7">
        <v>37653</v>
      </c>
      <c r="W1302" t="s">
        <v>2103</v>
      </c>
      <c r="X1302" s="2">
        <v>0.76700000000000002</v>
      </c>
      <c r="Y1302" s="6">
        <f t="shared" si="166"/>
        <v>2.0474626945356504E-2</v>
      </c>
      <c r="AA1302">
        <v>983063</v>
      </c>
      <c r="AB1302">
        <v>26048</v>
      </c>
      <c r="AD1302" t="s">
        <v>6</v>
      </c>
      <c r="AE1302">
        <v>49</v>
      </c>
      <c r="AF1302">
        <v>1</v>
      </c>
      <c r="AH1302" t="s">
        <v>2102</v>
      </c>
      <c r="AI1302" t="s">
        <v>2101</v>
      </c>
      <c r="AJ1302" t="s">
        <v>2100</v>
      </c>
      <c r="AK1302" t="s">
        <v>2099</v>
      </c>
      <c r="AL1302">
        <v>5</v>
      </c>
      <c r="AM1302" s="5">
        <f t="shared" si="170"/>
        <v>0.26315789473684209</v>
      </c>
      <c r="AN1302" s="4">
        <f t="shared" si="167"/>
        <v>3.9857310827238487E-4</v>
      </c>
      <c r="AO1302" s="3"/>
      <c r="AP1302">
        <v>0</v>
      </c>
      <c r="AR1302" t="s">
        <v>1</v>
      </c>
      <c r="AT1302" s="2" t="s">
        <v>0</v>
      </c>
      <c r="AU1302" s="1">
        <f t="shared" si="171"/>
        <v>1.4451810794231268</v>
      </c>
      <c r="AV1302" s="1">
        <f t="shared" si="172"/>
        <v>1.0436600026814444</v>
      </c>
      <c r="AW1302" s="1">
        <f t="shared" si="173"/>
        <v>0.64213892593976196</v>
      </c>
    </row>
    <row r="1303" spans="1:49" x14ac:dyDescent="0.2">
      <c r="A1303">
        <v>1301</v>
      </c>
      <c r="B1303" t="s">
        <v>2098</v>
      </c>
      <c r="C1303" t="s">
        <v>2097</v>
      </c>
      <c r="F1303" t="s">
        <v>2096</v>
      </c>
      <c r="G1303" t="s">
        <v>16</v>
      </c>
      <c r="H1303" t="s">
        <v>15</v>
      </c>
      <c r="I1303" t="s">
        <v>2095</v>
      </c>
      <c r="J1303" t="s">
        <v>2094</v>
      </c>
      <c r="K1303" t="s">
        <v>2093</v>
      </c>
      <c r="L1303" t="s">
        <v>2092</v>
      </c>
      <c r="M1303" t="s">
        <v>2091</v>
      </c>
      <c r="N1303">
        <v>6</v>
      </c>
      <c r="O1303" t="s">
        <v>2090</v>
      </c>
      <c r="P1303" t="s">
        <v>2089</v>
      </c>
      <c r="Q1303" t="s">
        <v>2088</v>
      </c>
      <c r="R1303" s="7">
        <v>37622</v>
      </c>
      <c r="S1303" s="8">
        <f t="shared" si="168"/>
        <v>2003</v>
      </c>
      <c r="T1303" s="8">
        <v>2003</v>
      </c>
      <c r="U1303" s="8">
        <f t="shared" si="169"/>
        <v>19</v>
      </c>
      <c r="V1303" s="7">
        <v>37712</v>
      </c>
      <c r="W1303" t="s">
        <v>2087</v>
      </c>
      <c r="X1303" s="2">
        <v>2.9860000000000002</v>
      </c>
      <c r="Y1303" s="6">
        <f t="shared" si="166"/>
        <v>7.9709564613865094E-2</v>
      </c>
      <c r="AA1303">
        <v>7338716</v>
      </c>
      <c r="AB1303">
        <v>18902</v>
      </c>
      <c r="AD1303" t="s">
        <v>6</v>
      </c>
      <c r="AE1303">
        <v>21</v>
      </c>
      <c r="AF1303">
        <v>3</v>
      </c>
      <c r="AH1303" t="s">
        <v>2086</v>
      </c>
      <c r="AI1303" t="s">
        <v>2085</v>
      </c>
      <c r="AJ1303" t="s">
        <v>2084</v>
      </c>
      <c r="AK1303" t="s">
        <v>2083</v>
      </c>
      <c r="AL1303">
        <v>228</v>
      </c>
      <c r="AM1303" s="5">
        <f t="shared" si="170"/>
        <v>12</v>
      </c>
      <c r="AN1303" s="4">
        <f t="shared" si="167"/>
        <v>1.817493373722075E-2</v>
      </c>
      <c r="AO1303" s="3"/>
      <c r="AP1303">
        <v>0</v>
      </c>
      <c r="AR1303" t="s">
        <v>1</v>
      </c>
      <c r="AT1303" s="2" t="s">
        <v>0</v>
      </c>
      <c r="AU1303" s="1">
        <f t="shared" si="171"/>
        <v>6.124917535087179</v>
      </c>
      <c r="AV1303" s="1">
        <f t="shared" si="172"/>
        <v>4.8942249175542925</v>
      </c>
      <c r="AW1303" s="1">
        <f t="shared" si="173"/>
        <v>3.6635323000214051</v>
      </c>
    </row>
    <row r="1304" spans="1:49" x14ac:dyDescent="0.2">
      <c r="A1304">
        <v>1302</v>
      </c>
      <c r="B1304" t="s">
        <v>2082</v>
      </c>
      <c r="C1304" t="s">
        <v>2081</v>
      </c>
      <c r="F1304" t="s">
        <v>2080</v>
      </c>
      <c r="G1304" t="s">
        <v>16</v>
      </c>
      <c r="H1304" t="s">
        <v>15</v>
      </c>
      <c r="I1304" t="s">
        <v>763</v>
      </c>
      <c r="J1304">
        <v>60025063</v>
      </c>
      <c r="K1304" t="s">
        <v>762</v>
      </c>
      <c r="L1304" t="s">
        <v>761</v>
      </c>
      <c r="M1304" t="s">
        <v>760</v>
      </c>
      <c r="N1304">
        <v>2</v>
      </c>
      <c r="O1304" t="s">
        <v>2079</v>
      </c>
      <c r="P1304" t="s">
        <v>758</v>
      </c>
      <c r="Q1304" t="s">
        <v>757</v>
      </c>
      <c r="R1304" s="7">
        <v>37622</v>
      </c>
      <c r="S1304" s="8">
        <f t="shared" si="168"/>
        <v>2003</v>
      </c>
      <c r="T1304" s="8">
        <v>2003</v>
      </c>
      <c r="U1304" s="8">
        <f t="shared" si="169"/>
        <v>19</v>
      </c>
      <c r="V1304" s="7" t="s">
        <v>1652</v>
      </c>
      <c r="W1304" t="s">
        <v>1720</v>
      </c>
      <c r="X1304" s="2">
        <v>0.371</v>
      </c>
      <c r="Y1304" s="6">
        <f t="shared" si="166"/>
        <v>9.9036331117695747E-3</v>
      </c>
      <c r="AA1304">
        <v>486604</v>
      </c>
      <c r="AB1304">
        <v>28580</v>
      </c>
      <c r="AD1304" t="s">
        <v>6</v>
      </c>
      <c r="AE1304">
        <v>38</v>
      </c>
      <c r="AF1304">
        <v>2</v>
      </c>
      <c r="AI1304" t="s">
        <v>2078</v>
      </c>
      <c r="AJ1304" t="s">
        <v>2077</v>
      </c>
      <c r="AK1304" t="s">
        <v>2076</v>
      </c>
      <c r="AL1304">
        <v>2</v>
      </c>
      <c r="AM1304" s="5">
        <f t="shared" si="170"/>
        <v>0.10526315789473684</v>
      </c>
      <c r="AN1304" s="4">
        <f t="shared" si="167"/>
        <v>1.5942924330895392E-4</v>
      </c>
      <c r="AO1304" s="3"/>
      <c r="AP1304">
        <v>0</v>
      </c>
      <c r="AR1304" t="s">
        <v>1</v>
      </c>
      <c r="AT1304" s="2">
        <v>1.431</v>
      </c>
      <c r="AU1304" s="1">
        <f t="shared" si="171"/>
        <v>0.69803719512313878</v>
      </c>
      <c r="AV1304" s="1">
        <f t="shared" si="172"/>
        <v>0.50315311775392646</v>
      </c>
      <c r="AW1304" s="1">
        <f t="shared" si="173"/>
        <v>0.30826904038471403</v>
      </c>
    </row>
    <row r="1305" spans="1:49" x14ac:dyDescent="0.2">
      <c r="A1305">
        <v>1303</v>
      </c>
      <c r="B1305" t="s">
        <v>2075</v>
      </c>
      <c r="C1305" t="s">
        <v>2074</v>
      </c>
      <c r="F1305" t="s">
        <v>2073</v>
      </c>
      <c r="G1305" t="s">
        <v>16</v>
      </c>
      <c r="H1305" t="s">
        <v>15</v>
      </c>
      <c r="I1305" t="s">
        <v>2072</v>
      </c>
      <c r="J1305" t="s">
        <v>2071</v>
      </c>
      <c r="K1305" t="s">
        <v>2070</v>
      </c>
      <c r="L1305" t="s">
        <v>2069</v>
      </c>
      <c r="M1305" t="s">
        <v>308</v>
      </c>
      <c r="N1305">
        <v>2</v>
      </c>
      <c r="O1305" t="s">
        <v>2068</v>
      </c>
      <c r="P1305" t="s">
        <v>2067</v>
      </c>
      <c r="Q1305" t="s">
        <v>2066</v>
      </c>
      <c r="R1305" s="7">
        <v>37622</v>
      </c>
      <c r="S1305" s="8">
        <f t="shared" si="168"/>
        <v>2003</v>
      </c>
      <c r="T1305" s="8">
        <v>2003</v>
      </c>
      <c r="U1305" s="8">
        <f t="shared" si="169"/>
        <v>19</v>
      </c>
      <c r="V1305" s="7" t="s">
        <v>1652</v>
      </c>
      <c r="W1305" t="s">
        <v>1720</v>
      </c>
      <c r="X1305" s="2">
        <v>0.371</v>
      </c>
      <c r="Y1305" s="6">
        <f t="shared" si="166"/>
        <v>9.9036331117695747E-3</v>
      </c>
      <c r="AA1305">
        <v>486604</v>
      </c>
      <c r="AB1305">
        <v>28580</v>
      </c>
      <c r="AD1305" t="s">
        <v>6</v>
      </c>
      <c r="AE1305">
        <v>38</v>
      </c>
      <c r="AF1305">
        <v>2</v>
      </c>
      <c r="AI1305" t="s">
        <v>2065</v>
      </c>
      <c r="AJ1305" t="s">
        <v>2064</v>
      </c>
      <c r="AK1305" t="s">
        <v>2063</v>
      </c>
      <c r="AL1305">
        <v>7</v>
      </c>
      <c r="AM1305" s="5">
        <f t="shared" si="170"/>
        <v>0.36842105263157893</v>
      </c>
      <c r="AN1305" s="4">
        <f t="shared" si="167"/>
        <v>5.5800235158133874E-4</v>
      </c>
      <c r="AO1305" s="3"/>
      <c r="AP1305">
        <v>0</v>
      </c>
      <c r="AR1305" t="s">
        <v>1</v>
      </c>
      <c r="AT1305" s="2">
        <v>1.431</v>
      </c>
      <c r="AU1305" s="1">
        <f t="shared" si="171"/>
        <v>0.70999438837131035</v>
      </c>
      <c r="AV1305" s="1">
        <f t="shared" si="172"/>
        <v>0.52308177316754567</v>
      </c>
      <c r="AW1305" s="1">
        <f t="shared" si="173"/>
        <v>0.33616915796378094</v>
      </c>
    </row>
    <row r="1306" spans="1:49" x14ac:dyDescent="0.2">
      <c r="A1306">
        <v>1304</v>
      </c>
      <c r="B1306" t="s">
        <v>2062</v>
      </c>
      <c r="C1306" t="s">
        <v>2061</v>
      </c>
      <c r="F1306" t="s">
        <v>2060</v>
      </c>
      <c r="G1306" t="s">
        <v>16</v>
      </c>
      <c r="H1306" t="s">
        <v>15</v>
      </c>
      <c r="I1306" t="s">
        <v>2059</v>
      </c>
      <c r="J1306" t="s">
        <v>2058</v>
      </c>
      <c r="K1306" t="s">
        <v>2057</v>
      </c>
      <c r="L1306" t="s">
        <v>2056</v>
      </c>
      <c r="M1306" t="s">
        <v>2055</v>
      </c>
      <c r="N1306">
        <v>8</v>
      </c>
      <c r="O1306" t="s">
        <v>2054</v>
      </c>
      <c r="P1306" t="s">
        <v>2053</v>
      </c>
      <c r="Q1306" t="s">
        <v>2052</v>
      </c>
      <c r="R1306" s="7">
        <v>37622</v>
      </c>
      <c r="S1306" s="8">
        <f t="shared" si="168"/>
        <v>2003</v>
      </c>
      <c r="T1306" s="8">
        <v>2003</v>
      </c>
      <c r="U1306" s="8">
        <f t="shared" si="169"/>
        <v>19</v>
      </c>
      <c r="V1306" s="7">
        <v>37834</v>
      </c>
      <c r="W1306" t="s">
        <v>2051</v>
      </c>
      <c r="X1306" s="2">
        <v>0.54900000000000004</v>
      </c>
      <c r="Y1306" s="6">
        <f t="shared" si="166"/>
        <v>1.4655241451109155E-2</v>
      </c>
      <c r="AA1306" t="s">
        <v>2050</v>
      </c>
      <c r="AB1306">
        <v>12160</v>
      </c>
      <c r="AD1306" t="s">
        <v>6</v>
      </c>
      <c r="AE1306">
        <v>15</v>
      </c>
      <c r="AF1306">
        <v>3</v>
      </c>
      <c r="AH1306" t="s">
        <v>2049</v>
      </c>
      <c r="AI1306" t="s">
        <v>2048</v>
      </c>
      <c r="AJ1306" t="s">
        <v>2047</v>
      </c>
      <c r="AK1306" t="s">
        <v>2046</v>
      </c>
      <c r="AL1306">
        <v>79</v>
      </c>
      <c r="AM1306" s="5">
        <f t="shared" si="170"/>
        <v>4.1578947368421053</v>
      </c>
      <c r="AN1306" s="4">
        <f t="shared" si="167"/>
        <v>6.297455110703681E-3</v>
      </c>
      <c r="AO1306" s="3"/>
      <c r="AP1306">
        <v>0</v>
      </c>
      <c r="AR1306" t="s">
        <v>1</v>
      </c>
      <c r="AT1306" s="2">
        <v>1.6359999999999999</v>
      </c>
      <c r="AU1306" s="1">
        <f t="shared" si="171"/>
        <v>1.2147905548987512</v>
      </c>
      <c r="AV1306" s="1">
        <f t="shared" si="172"/>
        <v>1.0476348280906418</v>
      </c>
      <c r="AW1306" s="1">
        <f t="shared" si="173"/>
        <v>0.88047910128253237</v>
      </c>
    </row>
    <row r="1307" spans="1:49" x14ac:dyDescent="0.2">
      <c r="A1307">
        <v>1305</v>
      </c>
      <c r="B1307" t="s">
        <v>2045</v>
      </c>
      <c r="C1307" t="s">
        <v>2044</v>
      </c>
      <c r="D1307" t="s">
        <v>2043</v>
      </c>
      <c r="F1307" t="s">
        <v>2042</v>
      </c>
      <c r="G1307" t="s">
        <v>16</v>
      </c>
      <c r="H1307" t="s">
        <v>15</v>
      </c>
      <c r="I1307" t="s">
        <v>2041</v>
      </c>
      <c r="J1307">
        <v>60121579</v>
      </c>
      <c r="K1307" t="s">
        <v>2040</v>
      </c>
      <c r="L1307" t="s">
        <v>2039</v>
      </c>
      <c r="M1307" t="s">
        <v>323</v>
      </c>
      <c r="N1307">
        <v>1</v>
      </c>
      <c r="O1307" t="s">
        <v>2038</v>
      </c>
      <c r="P1307">
        <v>6602885158</v>
      </c>
      <c r="Q1307">
        <v>60121579</v>
      </c>
      <c r="R1307" s="7">
        <v>37622</v>
      </c>
      <c r="S1307" s="8">
        <f t="shared" si="168"/>
        <v>2003</v>
      </c>
      <c r="T1307" s="8">
        <v>2003</v>
      </c>
      <c r="U1307" s="8">
        <f t="shared" si="169"/>
        <v>19</v>
      </c>
      <c r="V1307" s="7">
        <v>37834</v>
      </c>
      <c r="W1307" t="s">
        <v>2037</v>
      </c>
      <c r="X1307" s="2">
        <v>1.321</v>
      </c>
      <c r="Y1307" s="6">
        <f t="shared" si="166"/>
        <v>3.5263340540829129E-2</v>
      </c>
      <c r="AA1307">
        <v>298018</v>
      </c>
      <c r="AB1307">
        <v>28339</v>
      </c>
      <c r="AD1307" t="s">
        <v>6</v>
      </c>
      <c r="AE1307">
        <v>30</v>
      </c>
      <c r="AF1307">
        <v>12</v>
      </c>
      <c r="AH1307" t="s">
        <v>2036</v>
      </c>
      <c r="AI1307" t="s">
        <v>2035</v>
      </c>
      <c r="AJ1307" t="s">
        <v>2034</v>
      </c>
      <c r="AK1307" t="s">
        <v>2033</v>
      </c>
      <c r="AL1307">
        <v>20</v>
      </c>
      <c r="AM1307" s="5">
        <f t="shared" si="170"/>
        <v>1.0526315789473684</v>
      </c>
      <c r="AN1307" s="4">
        <f t="shared" si="167"/>
        <v>1.5942924330895395E-3</v>
      </c>
      <c r="AO1307" s="3"/>
      <c r="AP1307">
        <v>0</v>
      </c>
      <c r="AR1307" t="s">
        <v>2032</v>
      </c>
      <c r="AT1307" s="2">
        <v>3.7949999999999999</v>
      </c>
      <c r="AU1307" s="1">
        <f t="shared" si="171"/>
        <v>2.5162626108507253</v>
      </c>
      <c r="AV1307" s="1">
        <f t="shared" si="172"/>
        <v>1.8428816486959334</v>
      </c>
      <c r="AW1307" s="1">
        <f t="shared" si="173"/>
        <v>1.1695006865411415</v>
      </c>
    </row>
    <row r="1308" spans="1:49" x14ac:dyDescent="0.2">
      <c r="A1308">
        <v>1306</v>
      </c>
      <c r="B1308" t="s">
        <v>2031</v>
      </c>
      <c r="C1308" t="s">
        <v>2030</v>
      </c>
      <c r="F1308" t="s">
        <v>2029</v>
      </c>
      <c r="G1308" t="s">
        <v>16</v>
      </c>
      <c r="H1308" t="s">
        <v>15</v>
      </c>
      <c r="I1308" t="s">
        <v>2028</v>
      </c>
      <c r="N1308">
        <v>1</v>
      </c>
      <c r="O1308" t="s">
        <v>2027</v>
      </c>
      <c r="P1308">
        <v>56693878000</v>
      </c>
      <c r="R1308" s="7">
        <v>37622</v>
      </c>
      <c r="S1308" s="8">
        <f t="shared" si="168"/>
        <v>2003</v>
      </c>
      <c r="T1308" s="8">
        <v>2003</v>
      </c>
      <c r="U1308" s="8">
        <f t="shared" si="169"/>
        <v>19</v>
      </c>
      <c r="V1308" s="7">
        <v>37773</v>
      </c>
      <c r="W1308" t="s">
        <v>49</v>
      </c>
      <c r="X1308" s="2" t="s">
        <v>0</v>
      </c>
      <c r="Y1308" s="6" t="e">
        <f t="shared" si="166"/>
        <v>#VALUE!</v>
      </c>
      <c r="AA1308">
        <v>135127</v>
      </c>
      <c r="AB1308">
        <v>17422</v>
      </c>
      <c r="AD1308" t="s">
        <v>6</v>
      </c>
      <c r="AE1308">
        <v>49</v>
      </c>
      <c r="AF1308">
        <v>6</v>
      </c>
      <c r="AH1308" t="s">
        <v>2026</v>
      </c>
      <c r="AL1308">
        <v>0</v>
      </c>
      <c r="AM1308" s="5">
        <f t="shared" si="170"/>
        <v>0</v>
      </c>
      <c r="AN1308" s="4">
        <f t="shared" si="167"/>
        <v>0</v>
      </c>
      <c r="AO1308" s="3"/>
      <c r="AP1308">
        <v>0</v>
      </c>
      <c r="AR1308" t="s">
        <v>1</v>
      </c>
      <c r="AT1308" s="2" t="s">
        <v>0</v>
      </c>
      <c r="AU1308" s="1" t="e">
        <f t="shared" si="171"/>
        <v>#VALUE!</v>
      </c>
      <c r="AV1308" s="1" t="e">
        <f t="shared" si="172"/>
        <v>#VALUE!</v>
      </c>
      <c r="AW1308" s="1" t="e">
        <f t="shared" si="173"/>
        <v>#VALUE!</v>
      </c>
    </row>
    <row r="1309" spans="1:49" x14ac:dyDescent="0.2">
      <c r="A1309">
        <v>1307</v>
      </c>
      <c r="B1309" t="s">
        <v>2025</v>
      </c>
      <c r="C1309" t="s">
        <v>2024</v>
      </c>
      <c r="F1309" t="s">
        <v>2023</v>
      </c>
      <c r="G1309" t="s">
        <v>16</v>
      </c>
      <c r="H1309" t="s">
        <v>15</v>
      </c>
      <c r="I1309" t="s">
        <v>2022</v>
      </c>
      <c r="J1309" t="s">
        <v>2021</v>
      </c>
      <c r="K1309" t="s">
        <v>2020</v>
      </c>
      <c r="L1309" t="s">
        <v>2019</v>
      </c>
      <c r="M1309" t="s">
        <v>2018</v>
      </c>
      <c r="N1309">
        <v>9</v>
      </c>
      <c r="O1309" t="s">
        <v>2017</v>
      </c>
      <c r="P1309" t="s">
        <v>2016</v>
      </c>
      <c r="Q1309" t="s">
        <v>2015</v>
      </c>
      <c r="R1309" s="7">
        <v>37622</v>
      </c>
      <c r="S1309" s="8">
        <f t="shared" si="168"/>
        <v>2003</v>
      </c>
      <c r="T1309" s="8">
        <v>2003</v>
      </c>
      <c r="U1309" s="8">
        <f t="shared" si="169"/>
        <v>19</v>
      </c>
      <c r="V1309" s="7">
        <v>37773</v>
      </c>
      <c r="W1309" t="s">
        <v>1665</v>
      </c>
      <c r="X1309" s="2">
        <v>2.823</v>
      </c>
      <c r="Y1309" s="6">
        <f t="shared" si="166"/>
        <v>7.5358372707615917E-2</v>
      </c>
      <c r="AA1309">
        <v>1636804</v>
      </c>
      <c r="AB1309">
        <v>17249</v>
      </c>
      <c r="AD1309" t="s">
        <v>6</v>
      </c>
      <c r="AE1309">
        <v>41</v>
      </c>
      <c r="AF1309">
        <v>6</v>
      </c>
      <c r="AH1309" t="s">
        <v>2014</v>
      </c>
      <c r="AI1309" t="s">
        <v>2013</v>
      </c>
      <c r="AK1309" t="s">
        <v>2012</v>
      </c>
      <c r="AL1309">
        <v>0</v>
      </c>
      <c r="AM1309" s="5">
        <f t="shared" si="170"/>
        <v>0</v>
      </c>
      <c r="AN1309" s="4">
        <f t="shared" si="167"/>
        <v>0</v>
      </c>
      <c r="AO1309" s="3"/>
      <c r="AP1309">
        <v>0</v>
      </c>
      <c r="AR1309" t="s">
        <v>1</v>
      </c>
      <c r="AT1309" s="2">
        <v>9.6189999999999998</v>
      </c>
      <c r="AU1309" s="1">
        <f t="shared" si="171"/>
        <v>5.2750860895331142</v>
      </c>
      <c r="AV1309" s="1">
        <f t="shared" si="172"/>
        <v>3.7679186353807959</v>
      </c>
      <c r="AW1309" s="1">
        <f t="shared" si="173"/>
        <v>2.2607511812284775</v>
      </c>
    </row>
    <row r="1310" spans="1:49" x14ac:dyDescent="0.2">
      <c r="A1310">
        <v>1308</v>
      </c>
      <c r="B1310" t="s">
        <v>2011</v>
      </c>
      <c r="C1310" t="s">
        <v>2010</v>
      </c>
      <c r="F1310" t="s">
        <v>2009</v>
      </c>
      <c r="G1310" t="s">
        <v>16</v>
      </c>
      <c r="H1310" t="s">
        <v>15</v>
      </c>
      <c r="I1310" t="s">
        <v>2008</v>
      </c>
      <c r="N1310">
        <v>1</v>
      </c>
      <c r="O1310" t="s">
        <v>2007</v>
      </c>
      <c r="P1310">
        <v>7006513971</v>
      </c>
      <c r="R1310" s="7">
        <v>37622</v>
      </c>
      <c r="S1310" s="8">
        <f t="shared" si="168"/>
        <v>2003</v>
      </c>
      <c r="T1310" s="8">
        <v>2003</v>
      </c>
      <c r="U1310" s="8">
        <f t="shared" si="169"/>
        <v>19</v>
      </c>
      <c r="V1310" s="7">
        <v>37712</v>
      </c>
      <c r="W1310" t="s">
        <v>2006</v>
      </c>
      <c r="X1310" s="2">
        <v>0.22500000000000001</v>
      </c>
      <c r="Y1310" s="6">
        <f t="shared" si="166"/>
        <v>6.0062464963562111E-3</v>
      </c>
      <c r="AA1310">
        <v>189235</v>
      </c>
      <c r="AB1310">
        <v>17318</v>
      </c>
      <c r="AD1310" t="s">
        <v>6</v>
      </c>
      <c r="AE1310">
        <v>40</v>
      </c>
      <c r="AF1310">
        <v>4</v>
      </c>
      <c r="AH1310" t="s">
        <v>2005</v>
      </c>
      <c r="AL1310">
        <v>2</v>
      </c>
      <c r="AM1310" s="5">
        <f t="shared" si="170"/>
        <v>0.10526315789473684</v>
      </c>
      <c r="AN1310" s="4">
        <f t="shared" si="167"/>
        <v>1.5942924330895392E-4</v>
      </c>
      <c r="AO1310" s="3"/>
      <c r="AP1310">
        <v>0</v>
      </c>
      <c r="AR1310" t="s">
        <v>1</v>
      </c>
      <c r="AT1310" s="2">
        <v>2.875</v>
      </c>
      <c r="AU1310" s="1">
        <f t="shared" si="171"/>
        <v>0.42522013204420339</v>
      </c>
      <c r="AV1310" s="1">
        <f t="shared" si="172"/>
        <v>0.30828378698325826</v>
      </c>
      <c r="AW1310" s="1">
        <f t="shared" si="173"/>
        <v>0.19134744192231312</v>
      </c>
    </row>
    <row r="1311" spans="1:49" x14ac:dyDescent="0.2">
      <c r="A1311">
        <v>1309</v>
      </c>
      <c r="B1311" t="s">
        <v>2004</v>
      </c>
      <c r="C1311" t="s">
        <v>2003</v>
      </c>
      <c r="D1311" t="s">
        <v>2002</v>
      </c>
      <c r="F1311" t="s">
        <v>2001</v>
      </c>
      <c r="G1311" t="s">
        <v>16</v>
      </c>
      <c r="H1311" t="s">
        <v>15</v>
      </c>
      <c r="I1311" t="s">
        <v>2000</v>
      </c>
      <c r="J1311" t="s">
        <v>1999</v>
      </c>
      <c r="K1311" t="s">
        <v>1998</v>
      </c>
      <c r="L1311" t="s">
        <v>1997</v>
      </c>
      <c r="M1311" t="s">
        <v>185</v>
      </c>
      <c r="N1311">
        <v>3</v>
      </c>
      <c r="O1311" t="s">
        <v>1996</v>
      </c>
      <c r="P1311" t="s">
        <v>1995</v>
      </c>
      <c r="Q1311" t="s">
        <v>1994</v>
      </c>
      <c r="R1311" s="7">
        <v>37622</v>
      </c>
      <c r="S1311" s="8">
        <f t="shared" si="168"/>
        <v>2003</v>
      </c>
      <c r="T1311" s="8">
        <v>2003</v>
      </c>
      <c r="U1311" s="8">
        <f t="shared" si="169"/>
        <v>19</v>
      </c>
      <c r="V1311" s="7" t="s">
        <v>1993</v>
      </c>
      <c r="W1311" t="s">
        <v>1992</v>
      </c>
      <c r="X1311" s="2">
        <v>1.29</v>
      </c>
      <c r="Y1311" s="6">
        <f t="shared" si="166"/>
        <v>3.4435813245775611E-2</v>
      </c>
      <c r="AA1311">
        <v>3043991</v>
      </c>
      <c r="AB1311">
        <v>20941</v>
      </c>
      <c r="AD1311" t="s">
        <v>6</v>
      </c>
      <c r="AE1311">
        <v>97</v>
      </c>
      <c r="AF1311" s="10">
        <v>44287</v>
      </c>
      <c r="AH1311" t="s">
        <v>1991</v>
      </c>
      <c r="AI1311" t="s">
        <v>1990</v>
      </c>
      <c r="AJ1311" t="s">
        <v>1989</v>
      </c>
      <c r="AK1311" t="s">
        <v>1988</v>
      </c>
      <c r="AL1311">
        <v>19</v>
      </c>
      <c r="AM1311" s="5">
        <f t="shared" si="170"/>
        <v>1</v>
      </c>
      <c r="AN1311" s="4">
        <f t="shared" si="167"/>
        <v>1.5145778114350624E-3</v>
      </c>
      <c r="AO1311" s="3"/>
      <c r="AP1311">
        <v>0</v>
      </c>
      <c r="AQ1311" t="s">
        <v>1987</v>
      </c>
      <c r="AR1311" t="s">
        <v>1986</v>
      </c>
      <c r="AS1311" t="s">
        <v>1985</v>
      </c>
      <c r="AT1311" s="2">
        <v>2.6890000000000001</v>
      </c>
      <c r="AU1311" s="1">
        <f t="shared" si="171"/>
        <v>2.4559442615473444</v>
      </c>
      <c r="AV1311" s="1">
        <f t="shared" si="172"/>
        <v>1.7975195528605337</v>
      </c>
      <c r="AW1311" s="1">
        <f t="shared" si="173"/>
        <v>1.1390948441737225</v>
      </c>
    </row>
    <row r="1312" spans="1:49" x14ac:dyDescent="0.2">
      <c r="A1312">
        <v>1310</v>
      </c>
      <c r="B1312" t="s">
        <v>1984</v>
      </c>
      <c r="C1312" t="s">
        <v>1983</v>
      </c>
      <c r="F1312" t="s">
        <v>1982</v>
      </c>
      <c r="G1312" t="s">
        <v>16</v>
      </c>
      <c r="H1312" t="s">
        <v>15</v>
      </c>
      <c r="I1312" t="s">
        <v>1981</v>
      </c>
      <c r="J1312" t="s">
        <v>1980</v>
      </c>
      <c r="K1312" t="s">
        <v>1979</v>
      </c>
      <c r="L1312" t="s">
        <v>1978</v>
      </c>
      <c r="M1312" t="s">
        <v>1977</v>
      </c>
      <c r="N1312">
        <v>4</v>
      </c>
      <c r="O1312" t="s">
        <v>1976</v>
      </c>
      <c r="P1312" t="s">
        <v>1975</v>
      </c>
      <c r="Q1312" t="s">
        <v>1974</v>
      </c>
      <c r="R1312" s="7">
        <v>37622</v>
      </c>
      <c r="S1312" s="8">
        <f t="shared" si="168"/>
        <v>2003</v>
      </c>
      <c r="T1312" s="8">
        <v>2003</v>
      </c>
      <c r="U1312" s="8">
        <f t="shared" si="169"/>
        <v>19</v>
      </c>
      <c r="V1312" s="7">
        <v>37622</v>
      </c>
      <c r="W1312" t="s">
        <v>1720</v>
      </c>
      <c r="X1312" s="2">
        <v>0.371</v>
      </c>
      <c r="Y1312" s="6">
        <f t="shared" si="166"/>
        <v>9.9036331117695747E-3</v>
      </c>
      <c r="AA1312">
        <v>486604</v>
      </c>
      <c r="AB1312">
        <v>28580</v>
      </c>
      <c r="AD1312" t="s">
        <v>6</v>
      </c>
      <c r="AE1312">
        <v>38</v>
      </c>
      <c r="AF1312">
        <v>1</v>
      </c>
      <c r="AI1312" t="s">
        <v>1973</v>
      </c>
      <c r="AJ1312" t="s">
        <v>1972</v>
      </c>
      <c r="AK1312" t="s">
        <v>1971</v>
      </c>
      <c r="AL1312">
        <v>3</v>
      </c>
      <c r="AM1312" s="5">
        <f t="shared" si="170"/>
        <v>0.15789473684210525</v>
      </c>
      <c r="AN1312" s="4">
        <f t="shared" si="167"/>
        <v>2.3914386496343091E-4</v>
      </c>
      <c r="AO1312" s="3"/>
      <c r="AP1312">
        <v>1</v>
      </c>
      <c r="AR1312" t="s">
        <v>1</v>
      </c>
      <c r="AT1312" s="2">
        <v>1.431</v>
      </c>
      <c r="AU1312" s="1">
        <f t="shared" si="171"/>
        <v>0.70042863377277309</v>
      </c>
      <c r="AV1312" s="1">
        <f t="shared" si="172"/>
        <v>0.50713884883665028</v>
      </c>
      <c r="AW1312" s="1">
        <f t="shared" si="173"/>
        <v>0.31384906390052741</v>
      </c>
    </row>
    <row r="1313" spans="1:49" x14ac:dyDescent="0.2">
      <c r="A1313">
        <v>1311</v>
      </c>
      <c r="B1313" t="s">
        <v>1970</v>
      </c>
      <c r="C1313" t="s">
        <v>1969</v>
      </c>
      <c r="F1313" t="s">
        <v>1968</v>
      </c>
      <c r="G1313" t="s">
        <v>16</v>
      </c>
      <c r="H1313" t="s">
        <v>15</v>
      </c>
      <c r="I1313" t="s">
        <v>1967</v>
      </c>
      <c r="J1313">
        <v>60003003</v>
      </c>
      <c r="K1313" t="s">
        <v>1966</v>
      </c>
      <c r="L1313" t="s">
        <v>1965</v>
      </c>
      <c r="M1313" t="s">
        <v>132</v>
      </c>
      <c r="N1313">
        <v>5</v>
      </c>
      <c r="O1313" t="s">
        <v>1964</v>
      </c>
      <c r="P1313" t="s">
        <v>1963</v>
      </c>
      <c r="Q1313" t="s">
        <v>1962</v>
      </c>
      <c r="R1313" s="7">
        <v>37622</v>
      </c>
      <c r="S1313" s="8">
        <f t="shared" si="168"/>
        <v>2003</v>
      </c>
      <c r="T1313" s="8">
        <v>2003</v>
      </c>
      <c r="U1313" s="8">
        <f t="shared" si="169"/>
        <v>19</v>
      </c>
      <c r="V1313" s="7">
        <v>37742</v>
      </c>
      <c r="W1313" t="s">
        <v>371</v>
      </c>
      <c r="X1313" s="2">
        <v>0.62</v>
      </c>
      <c r="Y1313" s="6">
        <f t="shared" si="166"/>
        <v>1.6550545901070447E-2</v>
      </c>
      <c r="AA1313">
        <v>189464</v>
      </c>
      <c r="AB1313">
        <v>17364</v>
      </c>
      <c r="AD1313" t="s">
        <v>6</v>
      </c>
      <c r="AE1313">
        <v>39</v>
      </c>
      <c r="AF1313">
        <v>3</v>
      </c>
      <c r="AH1313" t="s">
        <v>1961</v>
      </c>
      <c r="AI1313" t="s">
        <v>1960</v>
      </c>
      <c r="AJ1313" t="s">
        <v>1959</v>
      </c>
      <c r="AK1313" t="s">
        <v>1958</v>
      </c>
      <c r="AL1313">
        <v>16</v>
      </c>
      <c r="AM1313" s="5">
        <f t="shared" si="170"/>
        <v>0.84210526315789469</v>
      </c>
      <c r="AN1313" s="4">
        <f t="shared" si="167"/>
        <v>1.2754339464716314E-3</v>
      </c>
      <c r="AO1313" s="3"/>
      <c r="AP1313">
        <v>0</v>
      </c>
      <c r="AR1313" t="s">
        <v>1</v>
      </c>
      <c r="AT1313" s="2">
        <v>1.7</v>
      </c>
      <c r="AU1313" s="1">
        <f t="shared" si="171"/>
        <v>1.1968012314690801</v>
      </c>
      <c r="AV1313" s="1">
        <f t="shared" si="172"/>
        <v>0.89129899237710386</v>
      </c>
      <c r="AW1313" s="1">
        <f t="shared" si="173"/>
        <v>0.58579675328512759</v>
      </c>
    </row>
    <row r="1314" spans="1:49" x14ac:dyDescent="0.2">
      <c r="A1314">
        <v>1312</v>
      </c>
      <c r="B1314" t="s">
        <v>1957</v>
      </c>
      <c r="C1314" t="s">
        <v>1956</v>
      </c>
      <c r="F1314" t="s">
        <v>1955</v>
      </c>
      <c r="G1314" t="s">
        <v>16</v>
      </c>
      <c r="H1314" t="s">
        <v>15</v>
      </c>
      <c r="I1314" t="s">
        <v>1954</v>
      </c>
      <c r="J1314" t="s">
        <v>1953</v>
      </c>
      <c r="K1314" t="s">
        <v>1952</v>
      </c>
      <c r="L1314" t="s">
        <v>1951</v>
      </c>
      <c r="M1314" t="s">
        <v>308</v>
      </c>
      <c r="N1314">
        <v>7</v>
      </c>
      <c r="O1314" t="s">
        <v>1950</v>
      </c>
      <c r="P1314" t="s">
        <v>1949</v>
      </c>
      <c r="Q1314" t="s">
        <v>1948</v>
      </c>
      <c r="R1314" s="7">
        <v>37622</v>
      </c>
      <c r="S1314" s="8">
        <f t="shared" si="168"/>
        <v>2003</v>
      </c>
      <c r="T1314" s="8">
        <v>2003</v>
      </c>
      <c r="U1314" s="8">
        <f t="shared" si="169"/>
        <v>19</v>
      </c>
      <c r="V1314" s="7">
        <v>37773</v>
      </c>
      <c r="W1314" t="s">
        <v>1947</v>
      </c>
      <c r="X1314" s="2">
        <v>0.749</v>
      </c>
      <c r="Y1314" s="6">
        <f t="shared" si="166"/>
        <v>1.9994127225648008E-2</v>
      </c>
      <c r="AA1314">
        <v>15361055</v>
      </c>
      <c r="AB1314">
        <v>29995</v>
      </c>
      <c r="AD1314" t="s">
        <v>6</v>
      </c>
      <c r="AE1314">
        <v>43</v>
      </c>
      <c r="AF1314">
        <v>4</v>
      </c>
      <c r="AH1314" t="s">
        <v>1946</v>
      </c>
      <c r="AI1314" t="s">
        <v>1945</v>
      </c>
      <c r="AJ1314" t="s">
        <v>1944</v>
      </c>
      <c r="AK1314" t="s">
        <v>1943</v>
      </c>
      <c r="AL1314">
        <v>7</v>
      </c>
      <c r="AM1314" s="5">
        <f t="shared" si="170"/>
        <v>0.36842105263157893</v>
      </c>
      <c r="AN1314" s="4">
        <f t="shared" si="167"/>
        <v>5.5800235158133874E-4</v>
      </c>
      <c r="AO1314" s="3"/>
      <c r="AP1314">
        <v>0</v>
      </c>
      <c r="AR1314" t="s">
        <v>1</v>
      </c>
      <c r="AT1314" s="2">
        <v>1.1000000000000001</v>
      </c>
      <c r="AU1314" s="1">
        <f t="shared" si="171"/>
        <v>1.4163289763428006</v>
      </c>
      <c r="AV1314" s="1">
        <f t="shared" si="172"/>
        <v>1.0276064788614674</v>
      </c>
      <c r="AW1314" s="1">
        <f t="shared" si="173"/>
        <v>0.63888398138013391</v>
      </c>
    </row>
    <row r="1315" spans="1:49" x14ac:dyDescent="0.2">
      <c r="A1315">
        <v>1313</v>
      </c>
      <c r="B1315" t="s">
        <v>1942</v>
      </c>
      <c r="C1315" t="s">
        <v>1941</v>
      </c>
      <c r="F1315" t="s">
        <v>1940</v>
      </c>
      <c r="G1315" t="s">
        <v>16</v>
      </c>
      <c r="H1315" t="s">
        <v>15</v>
      </c>
      <c r="I1315" t="s">
        <v>1939</v>
      </c>
      <c r="J1315" t="s">
        <v>1938</v>
      </c>
      <c r="K1315" t="s">
        <v>1937</v>
      </c>
      <c r="L1315" t="s">
        <v>1936</v>
      </c>
      <c r="M1315" t="s">
        <v>1935</v>
      </c>
      <c r="N1315">
        <v>3</v>
      </c>
      <c r="O1315" t="s">
        <v>1934</v>
      </c>
      <c r="P1315" t="s">
        <v>1933</v>
      </c>
      <c r="Q1315" t="s">
        <v>1932</v>
      </c>
      <c r="R1315" s="7">
        <v>37622</v>
      </c>
      <c r="S1315" s="8">
        <f t="shared" si="168"/>
        <v>2003</v>
      </c>
      <c r="T1315" s="8">
        <v>2003</v>
      </c>
      <c r="U1315" s="8">
        <f t="shared" si="169"/>
        <v>19</v>
      </c>
      <c r="V1315" s="7">
        <v>37622</v>
      </c>
      <c r="W1315" t="s">
        <v>1931</v>
      </c>
      <c r="X1315" s="2">
        <v>0.371</v>
      </c>
      <c r="Y1315" s="6">
        <f t="shared" si="166"/>
        <v>9.9036331117695747E-3</v>
      </c>
      <c r="AA1315">
        <v>10618309</v>
      </c>
      <c r="AB1315">
        <v>17903</v>
      </c>
      <c r="AD1315" t="s">
        <v>6</v>
      </c>
      <c r="AE1315">
        <v>39</v>
      </c>
      <c r="AF1315">
        <v>1</v>
      </c>
      <c r="AH1315" t="s">
        <v>1930</v>
      </c>
      <c r="AI1315" t="s">
        <v>1929</v>
      </c>
      <c r="AK1315" t="s">
        <v>1928</v>
      </c>
      <c r="AL1315">
        <v>0</v>
      </c>
      <c r="AM1315" s="5">
        <f t="shared" si="170"/>
        <v>0</v>
      </c>
      <c r="AN1315" s="4">
        <f t="shared" si="167"/>
        <v>0</v>
      </c>
      <c r="AO1315" s="3"/>
      <c r="AP1315">
        <v>0</v>
      </c>
      <c r="AR1315" t="s">
        <v>1</v>
      </c>
      <c r="AT1315" s="2" t="s">
        <v>0</v>
      </c>
      <c r="AU1315" s="1">
        <f t="shared" si="171"/>
        <v>0.69325431782387015</v>
      </c>
      <c r="AV1315" s="1">
        <f t="shared" si="172"/>
        <v>0.49518165558847871</v>
      </c>
      <c r="AW1315" s="1">
        <f t="shared" si="173"/>
        <v>0.29710899335308727</v>
      </c>
    </row>
    <row r="1316" spans="1:49" x14ac:dyDescent="0.2">
      <c r="A1316">
        <v>1314</v>
      </c>
      <c r="B1316" t="s">
        <v>1927</v>
      </c>
      <c r="C1316" t="s">
        <v>1926</v>
      </c>
      <c r="E1316">
        <v>12879389</v>
      </c>
      <c r="F1316" t="s">
        <v>1925</v>
      </c>
      <c r="G1316" t="s">
        <v>16</v>
      </c>
      <c r="H1316" t="s">
        <v>15</v>
      </c>
      <c r="I1316" t="s">
        <v>1924</v>
      </c>
      <c r="J1316">
        <v>60031337</v>
      </c>
      <c r="K1316" t="s">
        <v>1912</v>
      </c>
      <c r="L1316" t="s">
        <v>1923</v>
      </c>
      <c r="M1316" t="s">
        <v>323</v>
      </c>
      <c r="N1316">
        <v>5</v>
      </c>
      <c r="O1316" t="s">
        <v>1922</v>
      </c>
      <c r="P1316" t="s">
        <v>1921</v>
      </c>
      <c r="Q1316" t="s">
        <v>1920</v>
      </c>
      <c r="R1316" s="7">
        <v>37622</v>
      </c>
      <c r="S1316" s="8">
        <f t="shared" si="168"/>
        <v>2003</v>
      </c>
      <c r="T1316" s="8">
        <v>2003</v>
      </c>
      <c r="U1316" s="8">
        <f t="shared" si="169"/>
        <v>19</v>
      </c>
      <c r="V1316" s="7" t="s">
        <v>1919</v>
      </c>
      <c r="W1316" t="s">
        <v>1918</v>
      </c>
      <c r="X1316" s="2">
        <v>0.98</v>
      </c>
      <c r="Y1316" s="6">
        <f t="shared" si="166"/>
        <v>2.6160540295240384E-2</v>
      </c>
      <c r="AA1316">
        <v>10903127</v>
      </c>
      <c r="AB1316">
        <v>12978</v>
      </c>
      <c r="AD1316" t="s">
        <v>6</v>
      </c>
      <c r="AE1316">
        <v>7</v>
      </c>
      <c r="AF1316">
        <v>3</v>
      </c>
      <c r="AH1316" t="s">
        <v>1917</v>
      </c>
      <c r="AI1316" t="s">
        <v>1916</v>
      </c>
      <c r="AJ1316" t="s">
        <v>1915</v>
      </c>
      <c r="AK1316" t="s">
        <v>1914</v>
      </c>
      <c r="AL1316">
        <v>35</v>
      </c>
      <c r="AM1316" s="5">
        <f t="shared" si="170"/>
        <v>1.8421052631578947</v>
      </c>
      <c r="AN1316" s="4">
        <f t="shared" si="167"/>
        <v>2.7900117579066938E-3</v>
      </c>
      <c r="AO1316" s="3"/>
      <c r="AP1316">
        <v>0</v>
      </c>
      <c r="AQ1316" t="s">
        <v>1913</v>
      </c>
      <c r="AR1316" t="s">
        <v>1</v>
      </c>
      <c r="AS1316" t="s">
        <v>1912</v>
      </c>
      <c r="AT1316" s="2">
        <v>3.077</v>
      </c>
      <c r="AU1316" s="1">
        <f t="shared" si="171"/>
        <v>1.9149381734040274</v>
      </c>
      <c r="AV1316" s="1">
        <f t="shared" si="172"/>
        <v>1.4475276026573538</v>
      </c>
      <c r="AW1316" s="1">
        <f t="shared" si="173"/>
        <v>0.98011703191068011</v>
      </c>
    </row>
    <row r="1317" spans="1:49" x14ac:dyDescent="0.2">
      <c r="A1317">
        <v>1315</v>
      </c>
      <c r="B1317" t="s">
        <v>1911</v>
      </c>
      <c r="C1317" t="s">
        <v>1910</v>
      </c>
      <c r="E1317">
        <v>12669305</v>
      </c>
      <c r="F1317" t="s">
        <v>1909</v>
      </c>
      <c r="G1317" t="s">
        <v>16</v>
      </c>
      <c r="H1317" t="s">
        <v>15</v>
      </c>
      <c r="I1317" t="s">
        <v>1908</v>
      </c>
      <c r="J1317">
        <v>60027946</v>
      </c>
      <c r="K1317" t="s">
        <v>1907</v>
      </c>
      <c r="L1317" t="s">
        <v>1906</v>
      </c>
      <c r="M1317" t="s">
        <v>940</v>
      </c>
      <c r="N1317">
        <v>7</v>
      </c>
      <c r="O1317" t="s">
        <v>1905</v>
      </c>
      <c r="P1317" t="s">
        <v>1904</v>
      </c>
      <c r="Q1317" t="s">
        <v>1903</v>
      </c>
      <c r="R1317" s="7">
        <v>37622</v>
      </c>
      <c r="S1317" s="8">
        <f t="shared" si="168"/>
        <v>2003</v>
      </c>
      <c r="T1317" s="8">
        <v>2003</v>
      </c>
      <c r="U1317" s="8">
        <f t="shared" si="169"/>
        <v>19</v>
      </c>
      <c r="V1317" s="7">
        <v>37712</v>
      </c>
      <c r="W1317" t="s">
        <v>1902</v>
      </c>
      <c r="X1317" s="2">
        <v>0.435</v>
      </c>
      <c r="Y1317" s="6">
        <f t="shared" si="166"/>
        <v>1.1612076559622007E-2</v>
      </c>
      <c r="AA1317">
        <v>1978462</v>
      </c>
      <c r="AB1317">
        <v>14839</v>
      </c>
      <c r="AD1317" t="s">
        <v>6</v>
      </c>
      <c r="AE1317">
        <v>24</v>
      </c>
      <c r="AF1317">
        <v>3</v>
      </c>
      <c r="AH1317" t="s">
        <v>1901</v>
      </c>
      <c r="AI1317" t="s">
        <v>1900</v>
      </c>
      <c r="AJ1317" t="s">
        <v>1899</v>
      </c>
      <c r="AK1317" t="s">
        <v>1898</v>
      </c>
      <c r="AL1317">
        <v>7</v>
      </c>
      <c r="AM1317" s="5">
        <f t="shared" si="170"/>
        <v>0.36842105263157893</v>
      </c>
      <c r="AN1317" s="4">
        <f t="shared" si="167"/>
        <v>5.5800235158133874E-4</v>
      </c>
      <c r="AO1317" s="3"/>
      <c r="AP1317">
        <v>0</v>
      </c>
      <c r="AR1317" t="s">
        <v>1</v>
      </c>
      <c r="AT1317" s="2">
        <v>2.0099999999999998</v>
      </c>
      <c r="AU1317" s="1">
        <f t="shared" si="171"/>
        <v>0.82958542972098059</v>
      </c>
      <c r="AV1317" s="1">
        <f t="shared" si="172"/>
        <v>0.60850394556016729</v>
      </c>
      <c r="AW1317" s="1">
        <f t="shared" si="173"/>
        <v>0.38742246139935388</v>
      </c>
    </row>
    <row r="1318" spans="1:49" x14ac:dyDescent="0.2">
      <c r="A1318">
        <v>1316</v>
      </c>
      <c r="B1318" t="s">
        <v>1897</v>
      </c>
      <c r="C1318" t="s">
        <v>1896</v>
      </c>
      <c r="F1318" t="s">
        <v>1895</v>
      </c>
      <c r="G1318" t="s">
        <v>16</v>
      </c>
      <c r="H1318" t="s">
        <v>15</v>
      </c>
      <c r="I1318" t="s">
        <v>1894</v>
      </c>
      <c r="N1318">
        <v>1</v>
      </c>
      <c r="O1318" t="s">
        <v>1893</v>
      </c>
      <c r="P1318">
        <v>57197929850</v>
      </c>
      <c r="R1318" s="7">
        <v>37622</v>
      </c>
      <c r="S1318" s="8">
        <f t="shared" si="168"/>
        <v>2003</v>
      </c>
      <c r="T1318" s="8">
        <v>2003</v>
      </c>
      <c r="U1318" s="8">
        <f t="shared" si="169"/>
        <v>19</v>
      </c>
      <c r="V1318" s="7">
        <v>37712</v>
      </c>
      <c r="W1318" t="s">
        <v>1892</v>
      </c>
      <c r="X1318" s="2" t="s">
        <v>0</v>
      </c>
      <c r="Y1318" s="6" t="e">
        <f t="shared" si="166"/>
        <v>#VALUE!</v>
      </c>
      <c r="AA1318">
        <v>13583948</v>
      </c>
      <c r="AB1318">
        <v>17747</v>
      </c>
      <c r="AD1318" t="s">
        <v>6</v>
      </c>
      <c r="AE1318">
        <v>21</v>
      </c>
      <c r="AF1318">
        <v>2</v>
      </c>
      <c r="AH1318" t="s">
        <v>1891</v>
      </c>
      <c r="AI1318" t="s">
        <v>1890</v>
      </c>
      <c r="AK1318" t="s">
        <v>1889</v>
      </c>
      <c r="AL1318">
        <v>2</v>
      </c>
      <c r="AM1318" s="5">
        <f t="shared" si="170"/>
        <v>0.10526315789473684</v>
      </c>
      <c r="AN1318" s="4">
        <f t="shared" si="167"/>
        <v>1.5942924330895392E-4</v>
      </c>
      <c r="AO1318" s="3"/>
      <c r="AP1318">
        <v>0</v>
      </c>
      <c r="AR1318" t="s">
        <v>1</v>
      </c>
      <c r="AT1318" s="2" t="s">
        <v>0</v>
      </c>
      <c r="AU1318" s="1" t="e">
        <f t="shared" si="171"/>
        <v>#VALUE!</v>
      </c>
      <c r="AV1318" s="1" t="e">
        <f t="shared" si="172"/>
        <v>#VALUE!</v>
      </c>
      <c r="AW1318" s="1" t="e">
        <f t="shared" si="173"/>
        <v>#VALUE!</v>
      </c>
    </row>
    <row r="1319" spans="1:49" x14ac:dyDescent="0.2">
      <c r="A1319">
        <v>1317</v>
      </c>
      <c r="B1319" t="s">
        <v>1888</v>
      </c>
      <c r="C1319" t="s">
        <v>1887</v>
      </c>
      <c r="D1319" t="s">
        <v>1886</v>
      </c>
      <c r="F1319" t="s">
        <v>1885</v>
      </c>
      <c r="G1319" t="s">
        <v>16</v>
      </c>
      <c r="H1319" t="s">
        <v>15</v>
      </c>
      <c r="I1319" t="s">
        <v>1884</v>
      </c>
      <c r="J1319" t="s">
        <v>1883</v>
      </c>
      <c r="K1319" t="s">
        <v>1882</v>
      </c>
      <c r="L1319" t="s">
        <v>1881</v>
      </c>
      <c r="M1319" t="s">
        <v>1880</v>
      </c>
      <c r="N1319">
        <v>5</v>
      </c>
      <c r="O1319" t="s">
        <v>1879</v>
      </c>
      <c r="P1319" t="s">
        <v>1878</v>
      </c>
      <c r="Q1319" t="s">
        <v>1877</v>
      </c>
      <c r="R1319" s="7">
        <v>37622</v>
      </c>
      <c r="S1319" s="8">
        <f t="shared" si="168"/>
        <v>2003</v>
      </c>
      <c r="T1319" s="8">
        <v>2003</v>
      </c>
      <c r="U1319" s="8">
        <f t="shared" si="169"/>
        <v>19</v>
      </c>
      <c r="V1319" s="7" t="s">
        <v>1876</v>
      </c>
      <c r="W1319" t="s">
        <v>1875</v>
      </c>
      <c r="X1319" s="2">
        <v>0.65100000000000002</v>
      </c>
      <c r="Y1319" s="6">
        <f t="shared" si="166"/>
        <v>1.7378073196123969E-2</v>
      </c>
      <c r="AA1319">
        <v>9259635</v>
      </c>
      <c r="AB1319">
        <v>24680</v>
      </c>
      <c r="AD1319" t="s">
        <v>6</v>
      </c>
      <c r="AE1319">
        <v>12</v>
      </c>
      <c r="AF1319" s="10">
        <v>44380</v>
      </c>
      <c r="AH1319" t="s">
        <v>1874</v>
      </c>
      <c r="AI1319" t="s">
        <v>1873</v>
      </c>
      <c r="AJ1319" t="s">
        <v>1872</v>
      </c>
      <c r="AK1319" t="s">
        <v>1871</v>
      </c>
      <c r="AL1319">
        <v>24</v>
      </c>
      <c r="AM1319" s="5">
        <f t="shared" si="170"/>
        <v>1.263157894736842</v>
      </c>
      <c r="AN1319" s="4">
        <f t="shared" si="167"/>
        <v>1.9131509197074473E-3</v>
      </c>
      <c r="AO1319" s="3"/>
      <c r="AP1319">
        <v>0</v>
      </c>
      <c r="AQ1319" t="s">
        <v>1870</v>
      </c>
      <c r="AR1319" t="s">
        <v>1</v>
      </c>
      <c r="AS1319" t="s">
        <v>1869</v>
      </c>
      <c r="AT1319" s="2">
        <v>3.3149999999999999</v>
      </c>
      <c r="AU1319" s="1">
        <f t="shared" si="171"/>
        <v>1.2738596513199012</v>
      </c>
      <c r="AV1319" s="1">
        <f t="shared" si="172"/>
        <v>0.96456120579157079</v>
      </c>
      <c r="AW1319" s="1">
        <f t="shared" si="173"/>
        <v>0.65526276026324037</v>
      </c>
    </row>
    <row r="1320" spans="1:49" x14ac:dyDescent="0.2">
      <c r="A1320">
        <v>1318</v>
      </c>
      <c r="B1320" t="s">
        <v>1868</v>
      </c>
      <c r="C1320" t="s">
        <v>1867</v>
      </c>
      <c r="F1320" t="s">
        <v>1866</v>
      </c>
      <c r="G1320" t="s">
        <v>16</v>
      </c>
      <c r="H1320" t="s">
        <v>15</v>
      </c>
      <c r="I1320" t="s">
        <v>1865</v>
      </c>
      <c r="J1320" t="s">
        <v>1859</v>
      </c>
      <c r="K1320" t="s">
        <v>1864</v>
      </c>
      <c r="L1320" t="s">
        <v>1863</v>
      </c>
      <c r="M1320" t="s">
        <v>1862</v>
      </c>
      <c r="N1320">
        <v>4</v>
      </c>
      <c r="O1320" t="s">
        <v>1861</v>
      </c>
      <c r="P1320" t="s">
        <v>1860</v>
      </c>
      <c r="Q1320" t="s">
        <v>1859</v>
      </c>
      <c r="R1320" s="7">
        <v>37622</v>
      </c>
      <c r="S1320" s="8">
        <f t="shared" si="168"/>
        <v>2003</v>
      </c>
      <c r="T1320" s="8">
        <v>2003</v>
      </c>
      <c r="U1320" s="8">
        <f t="shared" si="169"/>
        <v>19</v>
      </c>
      <c r="V1320" s="7">
        <v>37622</v>
      </c>
      <c r="W1320" t="s">
        <v>1858</v>
      </c>
      <c r="X1320" s="2">
        <v>1.137</v>
      </c>
      <c r="Y1320" s="6">
        <f t="shared" si="166"/>
        <v>3.0351565628253384E-2</v>
      </c>
      <c r="AA1320">
        <v>189251</v>
      </c>
      <c r="AB1320">
        <v>17336</v>
      </c>
      <c r="AD1320" t="s">
        <v>6</v>
      </c>
      <c r="AE1320">
        <v>39</v>
      </c>
      <c r="AF1320">
        <v>1</v>
      </c>
      <c r="AH1320" t="s">
        <v>1857</v>
      </c>
      <c r="AI1320" t="s">
        <v>1856</v>
      </c>
      <c r="AK1320" t="s">
        <v>1855</v>
      </c>
      <c r="AL1320">
        <v>99</v>
      </c>
      <c r="AM1320" s="5">
        <f t="shared" si="170"/>
        <v>5.2105263157894735</v>
      </c>
      <c r="AN1320" s="4">
        <f t="shared" si="167"/>
        <v>7.8917475437932198E-3</v>
      </c>
      <c r="AO1320" s="3"/>
      <c r="AP1320">
        <v>0</v>
      </c>
      <c r="AQ1320" t="s">
        <v>1854</v>
      </c>
      <c r="AR1320" t="s">
        <v>1</v>
      </c>
      <c r="AS1320" t="s">
        <v>1853</v>
      </c>
      <c r="AT1320" s="2" t="s">
        <v>0</v>
      </c>
      <c r="AU1320" s="1">
        <f t="shared" si="171"/>
        <v>2.3613620202915331</v>
      </c>
      <c r="AV1320" s="1">
        <f t="shared" si="172"/>
        <v>1.9121656586023299</v>
      </c>
      <c r="AW1320" s="1">
        <f t="shared" si="173"/>
        <v>1.4629692969131267</v>
      </c>
    </row>
    <row r="1321" spans="1:49" x14ac:dyDescent="0.2">
      <c r="A1321">
        <v>1319</v>
      </c>
      <c r="B1321" t="s">
        <v>1852</v>
      </c>
      <c r="F1321" t="s">
        <v>1851</v>
      </c>
      <c r="G1321" t="s">
        <v>16</v>
      </c>
      <c r="H1321" t="s">
        <v>15</v>
      </c>
      <c r="I1321" t="s">
        <v>1850</v>
      </c>
      <c r="J1321">
        <v>60015150</v>
      </c>
      <c r="K1321" t="s">
        <v>423</v>
      </c>
      <c r="L1321" t="s">
        <v>422</v>
      </c>
      <c r="M1321" t="s">
        <v>51</v>
      </c>
      <c r="N1321">
        <v>2</v>
      </c>
      <c r="O1321" t="s">
        <v>1849</v>
      </c>
      <c r="P1321" t="s">
        <v>1848</v>
      </c>
      <c r="Q1321" t="s">
        <v>419</v>
      </c>
      <c r="R1321" s="7">
        <v>37622</v>
      </c>
      <c r="S1321" s="8">
        <f t="shared" si="168"/>
        <v>2003</v>
      </c>
      <c r="T1321" s="8">
        <v>2003</v>
      </c>
      <c r="U1321" s="8">
        <f t="shared" si="169"/>
        <v>19</v>
      </c>
      <c r="V1321" s="7">
        <v>37653</v>
      </c>
      <c r="W1321" t="s">
        <v>1847</v>
      </c>
      <c r="X1321" s="2">
        <v>0.89600000000000002</v>
      </c>
      <c r="Y1321" s="6">
        <f t="shared" si="166"/>
        <v>2.3918208269934065E-2</v>
      </c>
      <c r="AA1321" t="s">
        <v>1846</v>
      </c>
      <c r="AB1321">
        <v>21100855841</v>
      </c>
      <c r="AD1321" t="s">
        <v>6</v>
      </c>
      <c r="AE1321">
        <v>67</v>
      </c>
      <c r="AF1321" t="s">
        <v>1845</v>
      </c>
      <c r="AG1321">
        <v>22902</v>
      </c>
      <c r="AH1321" t="s">
        <v>1844</v>
      </c>
      <c r="AI1321" t="s">
        <v>1843</v>
      </c>
      <c r="AK1321" t="s">
        <v>1842</v>
      </c>
      <c r="AL1321">
        <v>2</v>
      </c>
      <c r="AM1321" s="5">
        <f t="shared" si="170"/>
        <v>0.10526315789473684</v>
      </c>
      <c r="AN1321" s="4">
        <f t="shared" si="167"/>
        <v>1.5942924330895392E-4</v>
      </c>
      <c r="AO1321" s="3"/>
      <c r="AP1321">
        <v>0</v>
      </c>
      <c r="AR1321" t="s">
        <v>1</v>
      </c>
      <c r="AT1321" s="2" t="s">
        <v>0</v>
      </c>
      <c r="AU1321" s="1">
        <f t="shared" si="171"/>
        <v>1.679057456194653</v>
      </c>
      <c r="AV1321" s="1">
        <f t="shared" si="172"/>
        <v>1.203881875662151</v>
      </c>
      <c r="AW1321" s="1">
        <f t="shared" si="173"/>
        <v>0.72870629512964868</v>
      </c>
    </row>
    <row r="1322" spans="1:49" x14ac:dyDescent="0.2">
      <c r="A1322">
        <v>1320</v>
      </c>
      <c r="B1322" t="s">
        <v>1841</v>
      </c>
      <c r="C1322" t="s">
        <v>1840</v>
      </c>
      <c r="F1322" t="s">
        <v>1839</v>
      </c>
      <c r="G1322" t="s">
        <v>16</v>
      </c>
      <c r="H1322" t="s">
        <v>15</v>
      </c>
      <c r="I1322" t="s">
        <v>1838</v>
      </c>
      <c r="J1322">
        <v>117402533</v>
      </c>
      <c r="K1322" t="s">
        <v>1837</v>
      </c>
      <c r="M1322" t="s">
        <v>51</v>
      </c>
      <c r="N1322">
        <v>2</v>
      </c>
      <c r="O1322" t="s">
        <v>1836</v>
      </c>
      <c r="P1322" t="s">
        <v>1835</v>
      </c>
      <c r="Q1322" t="s">
        <v>1834</v>
      </c>
      <c r="R1322" s="7">
        <v>37622</v>
      </c>
      <c r="S1322" s="8">
        <f t="shared" si="168"/>
        <v>2003</v>
      </c>
      <c r="T1322" s="8">
        <v>2003</v>
      </c>
      <c r="U1322" s="8">
        <f t="shared" si="169"/>
        <v>19</v>
      </c>
      <c r="V1322" s="7">
        <v>37712</v>
      </c>
      <c r="W1322" t="s">
        <v>1833</v>
      </c>
      <c r="X1322" s="2">
        <v>0.88100000000000001</v>
      </c>
      <c r="Y1322" s="6">
        <f t="shared" si="166"/>
        <v>2.3517791836843653E-2</v>
      </c>
      <c r="AA1322">
        <v>10459243</v>
      </c>
      <c r="AB1322">
        <v>17248</v>
      </c>
      <c r="AD1322" t="s">
        <v>6</v>
      </c>
      <c r="AE1322">
        <v>45</v>
      </c>
      <c r="AF1322">
        <v>2</v>
      </c>
      <c r="AH1322" t="s">
        <v>1832</v>
      </c>
      <c r="AI1322" t="s">
        <v>1831</v>
      </c>
      <c r="AJ1322" t="s">
        <v>1830</v>
      </c>
      <c r="AK1322" t="s">
        <v>1829</v>
      </c>
      <c r="AL1322">
        <v>15</v>
      </c>
      <c r="AM1322" s="5">
        <f t="shared" si="170"/>
        <v>0.78947368421052633</v>
      </c>
      <c r="AN1322" s="4">
        <f t="shared" si="167"/>
        <v>1.1957193248171545E-3</v>
      </c>
      <c r="AO1322" s="3"/>
      <c r="AP1322">
        <v>0</v>
      </c>
      <c r="AQ1322" t="s">
        <v>1828</v>
      </c>
      <c r="AR1322" t="s">
        <v>1</v>
      </c>
      <c r="AS1322" t="s">
        <v>1827</v>
      </c>
      <c r="AT1322" s="2" t="s">
        <v>0</v>
      </c>
      <c r="AU1322" s="1">
        <f t="shared" si="171"/>
        <v>1.6821170083235704</v>
      </c>
      <c r="AV1322" s="1">
        <f t="shared" si="172"/>
        <v>1.2356755580830403</v>
      </c>
      <c r="AW1322" s="1">
        <f t="shared" si="173"/>
        <v>0.78923410784251036</v>
      </c>
    </row>
    <row r="1323" spans="1:49" x14ac:dyDescent="0.2">
      <c r="A1323">
        <v>1321</v>
      </c>
      <c r="B1323" t="s">
        <v>1826</v>
      </c>
      <c r="C1323" t="s">
        <v>1825</v>
      </c>
      <c r="F1323" t="s">
        <v>1824</v>
      </c>
      <c r="G1323" t="s">
        <v>16</v>
      </c>
      <c r="H1323" t="s">
        <v>15</v>
      </c>
      <c r="I1323" t="s">
        <v>1823</v>
      </c>
      <c r="J1323">
        <v>60027090</v>
      </c>
      <c r="K1323" t="s">
        <v>1822</v>
      </c>
      <c r="L1323" t="s">
        <v>1821</v>
      </c>
      <c r="M1323" t="s">
        <v>323</v>
      </c>
      <c r="N1323">
        <v>2</v>
      </c>
      <c r="O1323" t="s">
        <v>1820</v>
      </c>
      <c r="P1323" t="s">
        <v>1819</v>
      </c>
      <c r="Q1323" t="s">
        <v>1818</v>
      </c>
      <c r="R1323" s="7">
        <v>37622</v>
      </c>
      <c r="S1323" s="8">
        <f t="shared" si="168"/>
        <v>2003</v>
      </c>
      <c r="T1323" s="8">
        <v>2003</v>
      </c>
      <c r="U1323" s="8">
        <f t="shared" si="169"/>
        <v>19</v>
      </c>
      <c r="V1323" s="7">
        <v>37681</v>
      </c>
      <c r="W1323" t="s">
        <v>1817</v>
      </c>
      <c r="X1323" s="2">
        <v>0.67100000000000004</v>
      </c>
      <c r="Y1323" s="6">
        <f t="shared" si="166"/>
        <v>1.7911961773577855E-2</v>
      </c>
      <c r="AA1323">
        <v>138746</v>
      </c>
      <c r="AB1323">
        <v>19811</v>
      </c>
      <c r="AD1323" t="s">
        <v>6</v>
      </c>
      <c r="AE1323">
        <v>96</v>
      </c>
      <c r="AF1323">
        <v>2</v>
      </c>
      <c r="AH1323" t="s">
        <v>1816</v>
      </c>
      <c r="AI1323" t="s">
        <v>1815</v>
      </c>
      <c r="AJ1323" t="s">
        <v>1814</v>
      </c>
      <c r="AK1323" t="s">
        <v>1813</v>
      </c>
      <c r="AL1323">
        <v>14</v>
      </c>
      <c r="AM1323" s="5">
        <f t="shared" si="170"/>
        <v>0.73684210526315785</v>
      </c>
      <c r="AN1323" s="4">
        <f t="shared" si="167"/>
        <v>1.1160047031626775E-3</v>
      </c>
      <c r="AO1323" s="3"/>
      <c r="AP1323">
        <v>1</v>
      </c>
      <c r="AR1323" t="s">
        <v>1</v>
      </c>
      <c r="AT1323" s="2" t="s">
        <v>0</v>
      </c>
      <c r="AU1323" s="1">
        <f t="shared" si="171"/>
        <v>1.2873174652453301</v>
      </c>
      <c r="AV1323" s="1">
        <f t="shared" si="172"/>
        <v>0.9513983238370266</v>
      </c>
      <c r="AW1323" s="1">
        <f t="shared" si="173"/>
        <v>0.61547918242872302</v>
      </c>
    </row>
    <row r="1324" spans="1:49" x14ac:dyDescent="0.2">
      <c r="A1324">
        <v>1322</v>
      </c>
      <c r="B1324" t="s">
        <v>1812</v>
      </c>
      <c r="C1324" t="s">
        <v>1811</v>
      </c>
      <c r="F1324" t="s">
        <v>1810</v>
      </c>
      <c r="G1324" t="s">
        <v>16</v>
      </c>
      <c r="H1324" t="s">
        <v>15</v>
      </c>
      <c r="I1324" t="s">
        <v>1809</v>
      </c>
      <c r="J1324" t="s">
        <v>1808</v>
      </c>
      <c r="K1324" t="s">
        <v>1807</v>
      </c>
      <c r="L1324" t="s">
        <v>1806</v>
      </c>
      <c r="M1324" t="s">
        <v>185</v>
      </c>
      <c r="N1324">
        <v>5</v>
      </c>
      <c r="O1324" t="s">
        <v>1805</v>
      </c>
      <c r="P1324" t="s">
        <v>1804</v>
      </c>
      <c r="Q1324" t="s">
        <v>1803</v>
      </c>
      <c r="R1324" s="7">
        <v>37622</v>
      </c>
      <c r="S1324" s="8">
        <f t="shared" si="168"/>
        <v>2003</v>
      </c>
      <c r="T1324" s="8">
        <v>2003</v>
      </c>
      <c r="U1324" s="8">
        <f t="shared" si="169"/>
        <v>19</v>
      </c>
      <c r="V1324" s="7" t="s">
        <v>1802</v>
      </c>
      <c r="W1324" t="s">
        <v>1720</v>
      </c>
      <c r="X1324" s="2">
        <v>0.371</v>
      </c>
      <c r="Y1324" s="6">
        <f t="shared" si="166"/>
        <v>9.9036331117695747E-3</v>
      </c>
      <c r="AA1324">
        <v>486604</v>
      </c>
      <c r="AB1324">
        <v>28580</v>
      </c>
      <c r="AD1324" t="s">
        <v>6</v>
      </c>
      <c r="AE1324">
        <v>38</v>
      </c>
      <c r="AF1324">
        <v>3</v>
      </c>
      <c r="AI1324" t="s">
        <v>1801</v>
      </c>
      <c r="AJ1324" t="s">
        <v>1800</v>
      </c>
      <c r="AK1324" t="s">
        <v>1799</v>
      </c>
      <c r="AL1324">
        <v>51</v>
      </c>
      <c r="AM1324" s="5">
        <f t="shared" si="170"/>
        <v>2.6842105263157894</v>
      </c>
      <c r="AN1324" s="4">
        <f t="shared" si="167"/>
        <v>4.0654457043783256E-3</v>
      </c>
      <c r="AO1324" s="3"/>
      <c r="AP1324">
        <v>1</v>
      </c>
      <c r="AR1324" t="s">
        <v>1</v>
      </c>
      <c r="AT1324" s="2">
        <v>1.431</v>
      </c>
      <c r="AU1324" s="1">
        <f t="shared" si="171"/>
        <v>0.81521768895521995</v>
      </c>
      <c r="AV1324" s="1">
        <f t="shared" si="172"/>
        <v>0.69845394080739498</v>
      </c>
      <c r="AW1324" s="1">
        <f t="shared" si="173"/>
        <v>0.58169019265957</v>
      </c>
    </row>
    <row r="1325" spans="1:49" x14ac:dyDescent="0.2">
      <c r="A1325">
        <v>1323</v>
      </c>
      <c r="B1325" t="s">
        <v>1798</v>
      </c>
      <c r="C1325" t="s">
        <v>1797</v>
      </c>
      <c r="D1325" t="s">
        <v>1796</v>
      </c>
      <c r="F1325" t="s">
        <v>1795</v>
      </c>
      <c r="G1325" t="s">
        <v>16</v>
      </c>
      <c r="H1325" t="s">
        <v>15</v>
      </c>
      <c r="I1325" t="s">
        <v>1794</v>
      </c>
      <c r="J1325" t="s">
        <v>1793</v>
      </c>
      <c r="K1325" t="s">
        <v>1792</v>
      </c>
      <c r="L1325" t="s">
        <v>1791</v>
      </c>
      <c r="M1325" t="s">
        <v>1790</v>
      </c>
      <c r="N1325">
        <v>6</v>
      </c>
      <c r="O1325" t="s">
        <v>1789</v>
      </c>
      <c r="P1325" t="s">
        <v>1788</v>
      </c>
      <c r="Q1325" t="s">
        <v>1787</v>
      </c>
      <c r="R1325" s="7">
        <v>37622</v>
      </c>
      <c r="S1325" s="8">
        <f t="shared" si="168"/>
        <v>2003</v>
      </c>
      <c r="T1325" s="8">
        <v>2003</v>
      </c>
      <c r="U1325" s="8">
        <f t="shared" si="169"/>
        <v>19</v>
      </c>
      <c r="V1325" s="7">
        <v>37742</v>
      </c>
      <c r="W1325" t="s">
        <v>1786</v>
      </c>
      <c r="X1325" s="2">
        <v>0.49399999999999999</v>
      </c>
      <c r="Y1325" s="6">
        <f t="shared" si="166"/>
        <v>1.3187047863110968E-2</v>
      </c>
      <c r="AA1325">
        <v>9601317</v>
      </c>
      <c r="AB1325">
        <v>20983</v>
      </c>
      <c r="AD1325" t="s">
        <v>6</v>
      </c>
      <c r="AE1325">
        <v>13</v>
      </c>
      <c r="AF1325">
        <v>3</v>
      </c>
      <c r="AH1325" t="s">
        <v>1785</v>
      </c>
      <c r="AI1325" t="s">
        <v>1784</v>
      </c>
      <c r="AK1325" t="s">
        <v>1783</v>
      </c>
      <c r="AL1325">
        <v>18</v>
      </c>
      <c r="AM1325" s="5">
        <f t="shared" si="170"/>
        <v>0.94736842105263153</v>
      </c>
      <c r="AN1325" s="4">
        <f t="shared" si="167"/>
        <v>1.4348631897805853E-3</v>
      </c>
      <c r="AO1325" s="3"/>
      <c r="AP1325">
        <v>0</v>
      </c>
      <c r="AR1325" t="s">
        <v>1</v>
      </c>
      <c r="AT1325" s="2" t="s">
        <v>0</v>
      </c>
      <c r="AU1325" s="1">
        <f t="shared" si="171"/>
        <v>0.96613924611118529</v>
      </c>
      <c r="AV1325" s="1">
        <f t="shared" si="172"/>
        <v>0.73109555264457771</v>
      </c>
      <c r="AW1325" s="1">
        <f t="shared" si="173"/>
        <v>0.49605185917797007</v>
      </c>
    </row>
    <row r="1326" spans="1:49" x14ac:dyDescent="0.2">
      <c r="A1326">
        <v>1324</v>
      </c>
      <c r="B1326" t="s">
        <v>1782</v>
      </c>
      <c r="C1326" t="s">
        <v>1781</v>
      </c>
      <c r="F1326" t="s">
        <v>1780</v>
      </c>
      <c r="G1326" t="s">
        <v>16</v>
      </c>
      <c r="H1326" t="s">
        <v>15</v>
      </c>
      <c r="I1326" t="s">
        <v>1779</v>
      </c>
      <c r="J1326" t="s">
        <v>1778</v>
      </c>
      <c r="K1326" t="s">
        <v>1777</v>
      </c>
      <c r="L1326" t="s">
        <v>1776</v>
      </c>
      <c r="M1326" t="s">
        <v>148</v>
      </c>
      <c r="N1326">
        <v>5</v>
      </c>
      <c r="O1326" t="s">
        <v>1775</v>
      </c>
      <c r="P1326" t="s">
        <v>1774</v>
      </c>
      <c r="Q1326" t="s">
        <v>1773</v>
      </c>
      <c r="R1326" s="7">
        <v>37622</v>
      </c>
      <c r="S1326" s="8">
        <f t="shared" si="168"/>
        <v>2003</v>
      </c>
      <c r="T1326" s="8">
        <v>2003</v>
      </c>
      <c r="U1326" s="8">
        <f t="shared" si="169"/>
        <v>19</v>
      </c>
      <c r="V1326" s="7">
        <v>37622</v>
      </c>
      <c r="W1326" t="s">
        <v>1745</v>
      </c>
      <c r="X1326" s="2">
        <v>0.48699999999999999</v>
      </c>
      <c r="Y1326" s="6">
        <f t="shared" si="166"/>
        <v>1.3000186861002109E-2</v>
      </c>
      <c r="AA1326">
        <v>214922</v>
      </c>
      <c r="AB1326">
        <v>130262</v>
      </c>
      <c r="AD1326" t="s">
        <v>6</v>
      </c>
      <c r="AE1326">
        <v>42</v>
      </c>
      <c r="AF1326">
        <v>1</v>
      </c>
      <c r="AH1326" t="s">
        <v>1772</v>
      </c>
      <c r="AI1326" t="s">
        <v>1771</v>
      </c>
      <c r="AJ1326" t="s">
        <v>1770</v>
      </c>
      <c r="AK1326" t="s">
        <v>1769</v>
      </c>
      <c r="AL1326">
        <v>13</v>
      </c>
      <c r="AM1326" s="5">
        <f t="shared" si="170"/>
        <v>0.68421052631578949</v>
      </c>
      <c r="AN1326" s="4">
        <f t="shared" si="167"/>
        <v>1.0362900815082006E-3</v>
      </c>
      <c r="AO1326" s="3"/>
      <c r="AP1326">
        <v>0</v>
      </c>
      <c r="AR1326" t="s">
        <v>1</v>
      </c>
      <c r="AT1326" s="2" t="s">
        <v>0</v>
      </c>
      <c r="AU1326" s="1">
        <f t="shared" si="171"/>
        <v>0.94110178271539358</v>
      </c>
      <c r="AV1326" s="1">
        <f t="shared" si="172"/>
        <v>0.70182384712551538</v>
      </c>
      <c r="AW1326" s="1">
        <f t="shared" si="173"/>
        <v>0.46254591153563729</v>
      </c>
    </row>
    <row r="1327" spans="1:49" x14ac:dyDescent="0.2">
      <c r="A1327">
        <v>1325</v>
      </c>
      <c r="B1327" t="s">
        <v>1768</v>
      </c>
      <c r="C1327" t="s">
        <v>1767</v>
      </c>
      <c r="F1327" t="s">
        <v>1766</v>
      </c>
      <c r="G1327" t="s">
        <v>16</v>
      </c>
      <c r="H1327" t="s">
        <v>15</v>
      </c>
      <c r="I1327" t="s">
        <v>1765</v>
      </c>
      <c r="J1327">
        <v>60010065</v>
      </c>
      <c r="K1327" t="s">
        <v>1764</v>
      </c>
      <c r="L1327" t="s">
        <v>1763</v>
      </c>
      <c r="M1327" t="s">
        <v>323</v>
      </c>
      <c r="N1327">
        <v>3</v>
      </c>
      <c r="O1327" t="s">
        <v>1762</v>
      </c>
      <c r="P1327" t="s">
        <v>1761</v>
      </c>
      <c r="Q1327" t="s">
        <v>1760</v>
      </c>
      <c r="R1327" s="7">
        <v>37622</v>
      </c>
      <c r="S1327" s="8">
        <f t="shared" si="168"/>
        <v>2003</v>
      </c>
      <c r="T1327" s="8">
        <v>2003</v>
      </c>
      <c r="U1327" s="8">
        <f t="shared" si="169"/>
        <v>19</v>
      </c>
      <c r="V1327" s="7">
        <v>37681</v>
      </c>
      <c r="W1327" t="s">
        <v>1127</v>
      </c>
      <c r="X1327" s="2">
        <v>1.365</v>
      </c>
      <c r="Y1327" s="6">
        <f t="shared" si="166"/>
        <v>3.6437895411227675E-2</v>
      </c>
      <c r="AA1327">
        <v>189545</v>
      </c>
      <c r="AB1327">
        <v>17393</v>
      </c>
      <c r="AD1327" t="s">
        <v>6</v>
      </c>
      <c r="AE1327">
        <v>52</v>
      </c>
      <c r="AF1327">
        <v>2</v>
      </c>
      <c r="AH1327" t="s">
        <v>1759</v>
      </c>
      <c r="AI1327" t="s">
        <v>1758</v>
      </c>
      <c r="AJ1327" t="s">
        <v>1757</v>
      </c>
      <c r="AK1327" t="s">
        <v>1756</v>
      </c>
      <c r="AL1327">
        <v>90</v>
      </c>
      <c r="AM1327" s="5">
        <f t="shared" si="170"/>
        <v>4.7368421052631575</v>
      </c>
      <c r="AN1327" s="4">
        <f t="shared" si="167"/>
        <v>7.1743159489029273E-3</v>
      </c>
      <c r="AO1327" s="3"/>
      <c r="AP1327">
        <v>0</v>
      </c>
      <c r="AQ1327" t="s">
        <v>299</v>
      </c>
      <c r="AR1327" t="s">
        <v>1755</v>
      </c>
      <c r="AS1327" t="s">
        <v>297</v>
      </c>
      <c r="AT1327" s="2" t="s">
        <v>0</v>
      </c>
      <c r="AU1327" s="1">
        <f t="shared" si="171"/>
        <v>2.7658821572530248</v>
      </c>
      <c r="AV1327" s="1">
        <f t="shared" si="172"/>
        <v>2.1806105680065304</v>
      </c>
      <c r="AW1327" s="1">
        <f t="shared" si="173"/>
        <v>1.5953389787600352</v>
      </c>
    </row>
    <row r="1328" spans="1:49" x14ac:dyDescent="0.2">
      <c r="A1328">
        <v>1326</v>
      </c>
      <c r="B1328" t="s">
        <v>1754</v>
      </c>
      <c r="C1328" t="s">
        <v>1753</v>
      </c>
      <c r="F1328" t="s">
        <v>1752</v>
      </c>
      <c r="G1328" t="s">
        <v>16</v>
      </c>
      <c r="H1328" t="s">
        <v>15</v>
      </c>
      <c r="I1328" t="s">
        <v>1751</v>
      </c>
      <c r="J1328">
        <v>60014256</v>
      </c>
      <c r="K1328" t="s">
        <v>1750</v>
      </c>
      <c r="L1328" t="s">
        <v>1749</v>
      </c>
      <c r="M1328" t="s">
        <v>11</v>
      </c>
      <c r="N1328">
        <v>3</v>
      </c>
      <c r="O1328" t="s">
        <v>1748</v>
      </c>
      <c r="P1328" t="s">
        <v>1747</v>
      </c>
      <c r="Q1328" t="s">
        <v>1746</v>
      </c>
      <c r="R1328" s="7">
        <v>37622</v>
      </c>
      <c r="S1328" s="8">
        <f t="shared" si="168"/>
        <v>2003</v>
      </c>
      <c r="T1328" s="8">
        <v>2003</v>
      </c>
      <c r="U1328" s="8">
        <f t="shared" si="169"/>
        <v>19</v>
      </c>
      <c r="V1328" s="7">
        <v>37712</v>
      </c>
      <c r="W1328" t="s">
        <v>1745</v>
      </c>
      <c r="X1328" s="2">
        <v>0.48699999999999999</v>
      </c>
      <c r="Y1328" s="6">
        <f t="shared" si="166"/>
        <v>1.3000186861002109E-2</v>
      </c>
      <c r="AA1328">
        <v>214922</v>
      </c>
      <c r="AB1328">
        <v>130262</v>
      </c>
      <c r="AD1328" t="s">
        <v>6</v>
      </c>
      <c r="AE1328">
        <v>42</v>
      </c>
      <c r="AF1328" s="12">
        <v>0.16666666666666666</v>
      </c>
      <c r="AH1328" t="s">
        <v>1744</v>
      </c>
      <c r="AI1328" t="s">
        <v>1743</v>
      </c>
      <c r="AJ1328" t="s">
        <v>1742</v>
      </c>
      <c r="AK1328" t="s">
        <v>1741</v>
      </c>
      <c r="AL1328">
        <v>6</v>
      </c>
      <c r="AM1328" s="5">
        <f t="shared" si="170"/>
        <v>0.31578947368421051</v>
      </c>
      <c r="AN1328" s="4">
        <f t="shared" si="167"/>
        <v>4.7828772992686183E-4</v>
      </c>
      <c r="AO1328" s="3"/>
      <c r="AP1328">
        <v>0</v>
      </c>
      <c r="AR1328" t="s">
        <v>1</v>
      </c>
      <c r="AT1328" s="2" t="s">
        <v>0</v>
      </c>
      <c r="AU1328" s="1">
        <f t="shared" si="171"/>
        <v>0.92436171216795349</v>
      </c>
      <c r="AV1328" s="1">
        <f t="shared" si="172"/>
        <v>0.67392372954644852</v>
      </c>
      <c r="AW1328" s="1">
        <f t="shared" si="173"/>
        <v>0.42348574692494362</v>
      </c>
    </row>
    <row r="1329" spans="1:49" x14ac:dyDescent="0.2">
      <c r="A1329">
        <v>1327</v>
      </c>
      <c r="B1329" t="s">
        <v>1740</v>
      </c>
      <c r="C1329" t="s">
        <v>1739</v>
      </c>
      <c r="F1329" t="s">
        <v>1738</v>
      </c>
      <c r="G1329" t="s">
        <v>16</v>
      </c>
      <c r="H1329" t="s">
        <v>15</v>
      </c>
      <c r="I1329" t="s">
        <v>1737</v>
      </c>
      <c r="J1329">
        <v>60018714</v>
      </c>
      <c r="K1329" t="s">
        <v>1736</v>
      </c>
      <c r="L1329" t="s">
        <v>267</v>
      </c>
      <c r="M1329" t="s">
        <v>266</v>
      </c>
      <c r="N1329">
        <v>1</v>
      </c>
      <c r="O1329" t="s">
        <v>1735</v>
      </c>
      <c r="P1329">
        <v>55663947600</v>
      </c>
      <c r="Q1329">
        <v>60018714</v>
      </c>
      <c r="R1329" s="7">
        <v>37622</v>
      </c>
      <c r="S1329" s="8">
        <f t="shared" si="168"/>
        <v>2003</v>
      </c>
      <c r="T1329" s="8">
        <v>2003</v>
      </c>
      <c r="U1329" s="8">
        <f t="shared" si="169"/>
        <v>19</v>
      </c>
      <c r="V1329" s="7">
        <v>37622</v>
      </c>
      <c r="W1329" t="s">
        <v>1720</v>
      </c>
      <c r="X1329" s="2">
        <v>0.371</v>
      </c>
      <c r="Y1329" s="6">
        <f t="shared" si="166"/>
        <v>9.9036331117695747E-3</v>
      </c>
      <c r="AA1329">
        <v>486604</v>
      </c>
      <c r="AB1329">
        <v>28580</v>
      </c>
      <c r="AD1329" t="s">
        <v>6</v>
      </c>
      <c r="AE1329">
        <v>38</v>
      </c>
      <c r="AF1329">
        <v>1</v>
      </c>
      <c r="AI1329" t="s">
        <v>1734</v>
      </c>
      <c r="AJ1329" t="s">
        <v>1733</v>
      </c>
      <c r="AK1329" t="s">
        <v>1732</v>
      </c>
      <c r="AL1329">
        <v>11</v>
      </c>
      <c r="AM1329" s="5">
        <f t="shared" si="170"/>
        <v>0.57894736842105265</v>
      </c>
      <c r="AN1329" s="4">
        <f t="shared" si="167"/>
        <v>8.768608381992467E-4</v>
      </c>
      <c r="AO1329" s="3"/>
      <c r="AP1329">
        <v>1</v>
      </c>
      <c r="AR1329" t="s">
        <v>1</v>
      </c>
      <c r="AT1329" s="2">
        <v>1.431</v>
      </c>
      <c r="AU1329" s="1">
        <f t="shared" si="171"/>
        <v>0.7195601429698476</v>
      </c>
      <c r="AV1329" s="1">
        <f t="shared" si="172"/>
        <v>0.53902469749844106</v>
      </c>
      <c r="AW1329" s="1">
        <f t="shared" si="173"/>
        <v>0.35848925202703452</v>
      </c>
    </row>
    <row r="1330" spans="1:49" x14ac:dyDescent="0.2">
      <c r="A1330">
        <v>1328</v>
      </c>
      <c r="B1330" t="s">
        <v>1731</v>
      </c>
      <c r="C1330" t="s">
        <v>1730</v>
      </c>
      <c r="F1330" t="s">
        <v>1729</v>
      </c>
      <c r="G1330" t="s">
        <v>16</v>
      </c>
      <c r="H1330" t="s">
        <v>15</v>
      </c>
      <c r="I1330" t="s">
        <v>1728</v>
      </c>
      <c r="J1330" t="s">
        <v>1727</v>
      </c>
      <c r="K1330" t="s">
        <v>1726</v>
      </c>
      <c r="L1330" t="s">
        <v>1725</v>
      </c>
      <c r="M1330" t="s">
        <v>1724</v>
      </c>
      <c r="N1330">
        <v>3</v>
      </c>
      <c r="O1330" t="s">
        <v>1723</v>
      </c>
      <c r="P1330" t="s">
        <v>1722</v>
      </c>
      <c r="Q1330" t="s">
        <v>1721</v>
      </c>
      <c r="R1330" s="7">
        <v>37622</v>
      </c>
      <c r="S1330" s="8">
        <f t="shared" si="168"/>
        <v>2003</v>
      </c>
      <c r="T1330" s="8">
        <v>2003</v>
      </c>
      <c r="U1330" s="8">
        <f t="shared" si="169"/>
        <v>19</v>
      </c>
      <c r="V1330" s="7">
        <v>37622</v>
      </c>
      <c r="W1330" t="s">
        <v>1720</v>
      </c>
      <c r="X1330" s="2">
        <v>0.371</v>
      </c>
      <c r="Y1330" s="6">
        <f t="shared" si="166"/>
        <v>9.9036331117695747E-3</v>
      </c>
      <c r="AA1330">
        <v>486604</v>
      </c>
      <c r="AB1330">
        <v>28580</v>
      </c>
      <c r="AD1330" t="s">
        <v>6</v>
      </c>
      <c r="AE1330">
        <v>38</v>
      </c>
      <c r="AF1330">
        <v>1</v>
      </c>
      <c r="AI1330" t="s">
        <v>1719</v>
      </c>
      <c r="AJ1330" t="s">
        <v>1718</v>
      </c>
      <c r="AK1330" t="s">
        <v>1717</v>
      </c>
      <c r="AL1330">
        <v>340</v>
      </c>
      <c r="AM1330" s="5">
        <f t="shared" si="170"/>
        <v>17.894736842105264</v>
      </c>
      <c r="AN1330" s="4">
        <f t="shared" si="167"/>
        <v>2.7102971362522172E-2</v>
      </c>
      <c r="AO1330" s="3"/>
      <c r="AP1330">
        <v>1</v>
      </c>
      <c r="AR1330" t="s">
        <v>1</v>
      </c>
      <c r="AT1330" s="2">
        <v>1.431</v>
      </c>
      <c r="AU1330" s="1">
        <f t="shared" si="171"/>
        <v>1.5063434586995352</v>
      </c>
      <c r="AV1330" s="1">
        <f t="shared" si="172"/>
        <v>1.8503302237145871</v>
      </c>
      <c r="AW1330" s="1">
        <f t="shared" si="173"/>
        <v>2.1943169887296397</v>
      </c>
    </row>
    <row r="1331" spans="1:49" x14ac:dyDescent="0.2">
      <c r="A1331">
        <v>1329</v>
      </c>
      <c r="B1331" t="s">
        <v>1716</v>
      </c>
      <c r="C1331" t="s">
        <v>1715</v>
      </c>
      <c r="F1331" t="s">
        <v>1714</v>
      </c>
      <c r="G1331" t="s">
        <v>16</v>
      </c>
      <c r="H1331" t="s">
        <v>15</v>
      </c>
      <c r="I1331" t="s">
        <v>1713</v>
      </c>
      <c r="J1331">
        <v>60031581</v>
      </c>
      <c r="K1331" t="s">
        <v>1712</v>
      </c>
      <c r="L1331" t="s">
        <v>1711</v>
      </c>
      <c r="M1331" t="s">
        <v>323</v>
      </c>
      <c r="N1331">
        <v>1</v>
      </c>
      <c r="O1331" t="s">
        <v>1710</v>
      </c>
      <c r="P1331">
        <v>57226533452</v>
      </c>
      <c r="Q1331">
        <v>60031581</v>
      </c>
      <c r="R1331" s="7">
        <v>37622</v>
      </c>
      <c r="S1331" s="8">
        <f t="shared" si="168"/>
        <v>2003</v>
      </c>
      <c r="T1331" s="8">
        <v>2003</v>
      </c>
      <c r="U1331" s="8">
        <f t="shared" si="169"/>
        <v>19</v>
      </c>
      <c r="V1331" s="7">
        <v>2003</v>
      </c>
      <c r="W1331" t="s">
        <v>1464</v>
      </c>
      <c r="X1331" s="2">
        <v>1.887</v>
      </c>
      <c r="Y1331" s="6">
        <f t="shared" si="166"/>
        <v>5.0372387282774087E-2</v>
      </c>
      <c r="AA1331">
        <v>15507998</v>
      </c>
      <c r="AB1331">
        <v>110157</v>
      </c>
      <c r="AC1331">
        <v>15502368</v>
      </c>
      <c r="AD1331" t="s">
        <v>6</v>
      </c>
      <c r="AE1331">
        <v>67</v>
      </c>
      <c r="AF1331">
        <v>4</v>
      </c>
      <c r="AI1331" t="s">
        <v>1709</v>
      </c>
      <c r="AK1331" t="s">
        <v>1708</v>
      </c>
      <c r="AL1331">
        <v>13</v>
      </c>
      <c r="AM1331" s="5">
        <f t="shared" si="170"/>
        <v>0.68421052631578949</v>
      </c>
      <c r="AN1331" s="4">
        <f t="shared" si="167"/>
        <v>1.0362900815082006E-3</v>
      </c>
      <c r="AO1331" s="3"/>
      <c r="AP1331">
        <v>0</v>
      </c>
      <c r="AR1331" t="s">
        <v>1</v>
      </c>
      <c r="AT1331" s="2" t="s">
        <v>0</v>
      </c>
      <c r="AU1331" s="1">
        <f t="shared" si="171"/>
        <v>3.557155812239432</v>
      </c>
      <c r="AV1331" s="1">
        <f t="shared" si="172"/>
        <v>2.5704338682141143</v>
      </c>
      <c r="AW1331" s="1">
        <f t="shared" si="173"/>
        <v>1.5837119241887965</v>
      </c>
    </row>
    <row r="1332" spans="1:49" x14ac:dyDescent="0.2">
      <c r="A1332">
        <v>1330</v>
      </c>
      <c r="B1332" t="s">
        <v>1707</v>
      </c>
      <c r="C1332" t="s">
        <v>1706</v>
      </c>
      <c r="D1332" t="s">
        <v>1705</v>
      </c>
      <c r="E1332">
        <v>12699827</v>
      </c>
      <c r="F1332" t="s">
        <v>1704</v>
      </c>
      <c r="G1332" t="s">
        <v>16</v>
      </c>
      <c r="H1332" t="s">
        <v>15</v>
      </c>
      <c r="I1332" t="s">
        <v>1703</v>
      </c>
      <c r="J1332" t="s">
        <v>1702</v>
      </c>
      <c r="K1332" t="s">
        <v>1701</v>
      </c>
      <c r="L1332" t="s">
        <v>1700</v>
      </c>
      <c r="M1332" t="s">
        <v>1699</v>
      </c>
      <c r="N1332">
        <v>2</v>
      </c>
      <c r="O1332" t="s">
        <v>1698</v>
      </c>
      <c r="P1332" t="s">
        <v>1697</v>
      </c>
      <c r="Q1332" t="s">
        <v>1696</v>
      </c>
      <c r="R1332" s="7">
        <v>37622</v>
      </c>
      <c r="S1332" s="8">
        <f t="shared" si="168"/>
        <v>2003</v>
      </c>
      <c r="T1332" s="8">
        <v>2003</v>
      </c>
      <c r="U1332" s="8">
        <f t="shared" si="169"/>
        <v>19</v>
      </c>
      <c r="V1332" s="7">
        <v>37712</v>
      </c>
      <c r="W1332" t="s">
        <v>1695</v>
      </c>
      <c r="X1332" s="2">
        <v>0.85799999999999998</v>
      </c>
      <c r="Y1332" s="6">
        <f t="shared" si="166"/>
        <v>2.2903819972771682E-2</v>
      </c>
      <c r="AA1332">
        <v>15675394</v>
      </c>
      <c r="AB1332">
        <v>16890</v>
      </c>
      <c r="AD1332" t="s">
        <v>6</v>
      </c>
      <c r="AE1332">
        <v>59</v>
      </c>
      <c r="AF1332" s="10">
        <v>44228</v>
      </c>
      <c r="AH1332" t="s">
        <v>1694</v>
      </c>
      <c r="AI1332" t="s">
        <v>1693</v>
      </c>
      <c r="AJ1332" t="s">
        <v>1692</v>
      </c>
      <c r="AK1332" t="s">
        <v>1691</v>
      </c>
      <c r="AL1332">
        <v>3</v>
      </c>
      <c r="AM1332" s="5">
        <f t="shared" si="170"/>
        <v>0.15789473684210525</v>
      </c>
      <c r="AN1332" s="4">
        <f t="shared" si="167"/>
        <v>2.3914386496343091E-4</v>
      </c>
      <c r="AO1332" s="3"/>
      <c r="AP1332">
        <v>0</v>
      </c>
      <c r="AR1332" t="s">
        <v>1</v>
      </c>
      <c r="AT1332" s="2">
        <v>5.3730000000000002</v>
      </c>
      <c r="AU1332" s="1">
        <f t="shared" si="171"/>
        <v>1.6104417140429206</v>
      </c>
      <c r="AV1332" s="1">
        <f t="shared" si="172"/>
        <v>1.1571481918867557</v>
      </c>
      <c r="AW1332" s="1">
        <f t="shared" si="173"/>
        <v>0.70385466973059063</v>
      </c>
    </row>
    <row r="1333" spans="1:49" x14ac:dyDescent="0.2">
      <c r="A1333">
        <v>1331</v>
      </c>
      <c r="B1333" t="s">
        <v>1690</v>
      </c>
      <c r="C1333" t="s">
        <v>1689</v>
      </c>
      <c r="E1333">
        <v>12630831</v>
      </c>
      <c r="F1333" t="s">
        <v>1688</v>
      </c>
      <c r="G1333" t="s">
        <v>16</v>
      </c>
      <c r="H1333" t="s">
        <v>15</v>
      </c>
      <c r="I1333" t="s">
        <v>1687</v>
      </c>
      <c r="J1333">
        <v>60159889</v>
      </c>
      <c r="K1333" t="s">
        <v>1686</v>
      </c>
      <c r="L1333" t="s">
        <v>1685</v>
      </c>
      <c r="M1333" t="s">
        <v>1684</v>
      </c>
      <c r="N1333">
        <v>3</v>
      </c>
      <c r="O1333" t="s">
        <v>1683</v>
      </c>
      <c r="P1333" t="s">
        <v>1682</v>
      </c>
      <c r="Q1333" t="s">
        <v>1681</v>
      </c>
      <c r="R1333" s="7">
        <v>37622</v>
      </c>
      <c r="S1333" s="8">
        <f t="shared" si="168"/>
        <v>2003</v>
      </c>
      <c r="T1333" s="8">
        <v>2003</v>
      </c>
      <c r="U1333" s="8">
        <f t="shared" si="169"/>
        <v>19</v>
      </c>
      <c r="V1333" s="7">
        <v>37681</v>
      </c>
      <c r="W1333" t="s">
        <v>1680</v>
      </c>
      <c r="X1333" s="2">
        <v>0.80300000000000005</v>
      </c>
      <c r="Y1333" s="6">
        <f t="shared" si="166"/>
        <v>2.1435626384773501E-2</v>
      </c>
      <c r="AA1333">
        <v>10847529</v>
      </c>
      <c r="AB1333">
        <v>12320</v>
      </c>
      <c r="AD1333" t="s">
        <v>6</v>
      </c>
      <c r="AE1333">
        <v>20</v>
      </c>
      <c r="AF1333">
        <v>3</v>
      </c>
      <c r="AH1333" t="s">
        <v>1679</v>
      </c>
      <c r="AI1333" t="s">
        <v>1678</v>
      </c>
      <c r="AK1333" t="s">
        <v>1677</v>
      </c>
      <c r="AL1333">
        <v>226</v>
      </c>
      <c r="AM1333" s="5">
        <f t="shared" si="170"/>
        <v>11.894736842105264</v>
      </c>
      <c r="AN1333" s="4">
        <f t="shared" si="167"/>
        <v>1.8015504493911795E-2</v>
      </c>
      <c r="AO1333" s="3"/>
      <c r="AP1333">
        <v>0</v>
      </c>
      <c r="AR1333" t="s">
        <v>1</v>
      </c>
      <c r="AT1333" s="2" t="s">
        <v>0</v>
      </c>
      <c r="AU1333" s="1">
        <f t="shared" si="171"/>
        <v>2.040958981751499</v>
      </c>
      <c r="AV1333" s="1">
        <f t="shared" si="172"/>
        <v>1.9725565439342647</v>
      </c>
      <c r="AW1333" s="1">
        <f t="shared" si="173"/>
        <v>1.9041541061170306</v>
      </c>
    </row>
    <row r="1334" spans="1:49" x14ac:dyDescent="0.2">
      <c r="A1334">
        <v>1332</v>
      </c>
      <c r="B1334" t="s">
        <v>1676</v>
      </c>
      <c r="C1334" t="s">
        <v>1675</v>
      </c>
      <c r="F1334" t="s">
        <v>1674</v>
      </c>
      <c r="G1334" t="s">
        <v>16</v>
      </c>
      <c r="H1334" t="s">
        <v>15</v>
      </c>
      <c r="I1334" t="s">
        <v>1673</v>
      </c>
      <c r="J1334" t="s">
        <v>1672</v>
      </c>
      <c r="K1334" t="s">
        <v>1671</v>
      </c>
      <c r="L1334" t="s">
        <v>1670</v>
      </c>
      <c r="M1334" t="s">
        <v>1669</v>
      </c>
      <c r="N1334">
        <v>7</v>
      </c>
      <c r="O1334" t="s">
        <v>1668</v>
      </c>
      <c r="P1334" t="s">
        <v>1667</v>
      </c>
      <c r="Q1334" t="s">
        <v>1666</v>
      </c>
      <c r="R1334" s="7">
        <v>37622</v>
      </c>
      <c r="S1334" s="8">
        <f t="shared" si="168"/>
        <v>2003</v>
      </c>
      <c r="T1334" s="8">
        <v>2003</v>
      </c>
      <c r="U1334" s="8">
        <f t="shared" si="169"/>
        <v>19</v>
      </c>
      <c r="V1334" s="7">
        <v>37681</v>
      </c>
      <c r="W1334" t="s">
        <v>1665</v>
      </c>
      <c r="X1334" s="2">
        <v>2.823</v>
      </c>
      <c r="Y1334" s="6">
        <f t="shared" si="166"/>
        <v>7.5358372707615917E-2</v>
      </c>
      <c r="AA1334">
        <v>1636804</v>
      </c>
      <c r="AB1334">
        <v>17249</v>
      </c>
      <c r="AD1334" t="s">
        <v>6</v>
      </c>
      <c r="AE1334">
        <v>41</v>
      </c>
      <c r="AF1334">
        <v>3</v>
      </c>
      <c r="AH1334" t="s">
        <v>1664</v>
      </c>
      <c r="AI1334" t="s">
        <v>1663</v>
      </c>
      <c r="AK1334" t="s">
        <v>1662</v>
      </c>
      <c r="AL1334">
        <v>135</v>
      </c>
      <c r="AM1334" s="5">
        <f t="shared" si="170"/>
        <v>7.1052631578947372</v>
      </c>
      <c r="AN1334" s="4">
        <f t="shared" si="167"/>
        <v>1.0761473923354392E-2</v>
      </c>
      <c r="AO1334" s="3"/>
      <c r="AP1334">
        <v>0</v>
      </c>
      <c r="AR1334" t="s">
        <v>1</v>
      </c>
      <c r="AT1334" s="2">
        <v>9.6189999999999998</v>
      </c>
      <c r="AU1334" s="1">
        <f t="shared" si="171"/>
        <v>5.5979303072337459</v>
      </c>
      <c r="AV1334" s="1">
        <f t="shared" si="172"/>
        <v>4.3059923315485156</v>
      </c>
      <c r="AW1334" s="1">
        <f t="shared" si="173"/>
        <v>3.0140543558632849</v>
      </c>
    </row>
    <row r="1335" spans="1:49" x14ac:dyDescent="0.2">
      <c r="A1335">
        <v>1333</v>
      </c>
      <c r="B1335" t="s">
        <v>1661</v>
      </c>
      <c r="C1335" t="s">
        <v>1660</v>
      </c>
      <c r="F1335" t="s">
        <v>1659</v>
      </c>
      <c r="G1335" t="s">
        <v>16</v>
      </c>
      <c r="H1335" t="s">
        <v>15</v>
      </c>
      <c r="I1335" t="s">
        <v>1658</v>
      </c>
      <c r="J1335">
        <v>60013372</v>
      </c>
      <c r="K1335" t="s">
        <v>1657</v>
      </c>
      <c r="L1335" t="s">
        <v>1656</v>
      </c>
      <c r="M1335" t="s">
        <v>323</v>
      </c>
      <c r="N1335">
        <v>2</v>
      </c>
      <c r="O1335" t="s">
        <v>1655</v>
      </c>
      <c r="P1335" t="s">
        <v>1654</v>
      </c>
      <c r="Q1335" t="s">
        <v>1653</v>
      </c>
      <c r="R1335" s="7">
        <v>37622</v>
      </c>
      <c r="S1335" s="8">
        <f t="shared" si="168"/>
        <v>2003</v>
      </c>
      <c r="T1335" s="8">
        <v>2003</v>
      </c>
      <c r="U1335" s="8">
        <f t="shared" si="169"/>
        <v>19</v>
      </c>
      <c r="V1335" s="7" t="s">
        <v>1652</v>
      </c>
      <c r="W1335" t="s">
        <v>1651</v>
      </c>
      <c r="X1335" s="2">
        <v>1.573</v>
      </c>
      <c r="Y1335" s="6">
        <f t="shared" si="166"/>
        <v>4.1990336616748086E-2</v>
      </c>
      <c r="AA1335">
        <v>7315090</v>
      </c>
      <c r="AB1335">
        <v>29586</v>
      </c>
      <c r="AC1335">
        <v>15333884</v>
      </c>
      <c r="AD1335" t="s">
        <v>6</v>
      </c>
      <c r="AE1335">
        <v>26</v>
      </c>
      <c r="AF1335">
        <v>2</v>
      </c>
      <c r="AH1335" t="s">
        <v>1650</v>
      </c>
      <c r="AI1335" t="s">
        <v>1649</v>
      </c>
      <c r="AK1335" t="s">
        <v>1648</v>
      </c>
      <c r="AL1335">
        <v>25</v>
      </c>
      <c r="AM1335" s="5">
        <f t="shared" si="170"/>
        <v>1.3157894736842106</v>
      </c>
      <c r="AN1335" s="4">
        <f t="shared" si="167"/>
        <v>1.9928655413619244E-3</v>
      </c>
      <c r="AO1335" s="3"/>
      <c r="AP1335">
        <v>0</v>
      </c>
      <c r="AR1335" t="s">
        <v>1</v>
      </c>
      <c r="AT1335" s="2" t="s">
        <v>0</v>
      </c>
      <c r="AU1335" s="1">
        <f t="shared" si="171"/>
        <v>2.9991095294132237</v>
      </c>
      <c r="AV1335" s="1">
        <f t="shared" si="172"/>
        <v>2.1991601079055005</v>
      </c>
      <c r="AW1335" s="1">
        <f t="shared" si="173"/>
        <v>1.3992106863977771</v>
      </c>
    </row>
    <row r="1336" spans="1:49" x14ac:dyDescent="0.2">
      <c r="A1336">
        <v>1334</v>
      </c>
      <c r="B1336" t="s">
        <v>1647</v>
      </c>
      <c r="C1336" t="s">
        <v>1646</v>
      </c>
      <c r="F1336" t="s">
        <v>1645</v>
      </c>
      <c r="G1336" t="s">
        <v>16</v>
      </c>
      <c r="H1336" t="s">
        <v>15</v>
      </c>
      <c r="I1336" t="s">
        <v>1644</v>
      </c>
      <c r="J1336">
        <v>60017521</v>
      </c>
      <c r="K1336" t="s">
        <v>1643</v>
      </c>
      <c r="L1336" t="s">
        <v>1642</v>
      </c>
      <c r="M1336" t="s">
        <v>323</v>
      </c>
      <c r="N1336">
        <v>1</v>
      </c>
      <c r="O1336" t="s">
        <v>1641</v>
      </c>
      <c r="P1336">
        <v>56212651400</v>
      </c>
      <c r="Q1336">
        <v>60017521</v>
      </c>
      <c r="R1336" s="7">
        <v>37622</v>
      </c>
      <c r="S1336" s="8">
        <f t="shared" si="168"/>
        <v>2003</v>
      </c>
      <c r="T1336" s="8">
        <v>2003</v>
      </c>
      <c r="U1336" s="8">
        <f t="shared" si="169"/>
        <v>19</v>
      </c>
      <c r="V1336" s="7">
        <v>37681</v>
      </c>
      <c r="W1336" t="s">
        <v>1640</v>
      </c>
      <c r="X1336" s="2">
        <v>0.71599999999999997</v>
      </c>
      <c r="Y1336" s="6">
        <f t="shared" si="166"/>
        <v>1.9113211072849096E-2</v>
      </c>
      <c r="AA1336">
        <v>334553</v>
      </c>
      <c r="AB1336">
        <v>28579</v>
      </c>
      <c r="AD1336" t="s">
        <v>6</v>
      </c>
      <c r="AE1336">
        <v>160</v>
      </c>
      <c r="AF1336" s="10">
        <v>44289</v>
      </c>
      <c r="AH1336" t="s">
        <v>1639</v>
      </c>
      <c r="AI1336" t="s">
        <v>1638</v>
      </c>
      <c r="AJ1336" t="s">
        <v>1637</v>
      </c>
      <c r="AK1336" t="s">
        <v>1636</v>
      </c>
      <c r="AL1336">
        <v>209</v>
      </c>
      <c r="AM1336" s="5">
        <f t="shared" si="170"/>
        <v>11</v>
      </c>
      <c r="AN1336" s="4">
        <f t="shared" si="167"/>
        <v>1.6660355925785686E-2</v>
      </c>
      <c r="AO1336" s="3"/>
      <c r="AP1336">
        <v>0</v>
      </c>
      <c r="AR1336" t="s">
        <v>1</v>
      </c>
      <c r="AT1336" s="2">
        <v>2.335</v>
      </c>
      <c r="AU1336" s="1">
        <f t="shared" si="171"/>
        <v>1.8377354528730072</v>
      </c>
      <c r="AV1336" s="1">
        <f t="shared" si="172"/>
        <v>1.7886783499317389</v>
      </c>
      <c r="AW1336" s="1">
        <f t="shared" si="173"/>
        <v>1.7396212469904706</v>
      </c>
    </row>
    <row r="1337" spans="1:49" x14ac:dyDescent="0.2">
      <c r="A1337">
        <v>1335</v>
      </c>
      <c r="B1337" t="s">
        <v>1635</v>
      </c>
      <c r="C1337" t="s">
        <v>1634</v>
      </c>
      <c r="F1337" t="s">
        <v>1633</v>
      </c>
      <c r="G1337" t="s">
        <v>16</v>
      </c>
      <c r="H1337" t="s">
        <v>15</v>
      </c>
      <c r="I1337" t="s">
        <v>1632</v>
      </c>
      <c r="J1337">
        <v>60025272</v>
      </c>
      <c r="K1337" t="s">
        <v>1631</v>
      </c>
      <c r="L1337" t="s">
        <v>12</v>
      </c>
      <c r="M1337" t="s">
        <v>11</v>
      </c>
      <c r="N1337">
        <v>1</v>
      </c>
      <c r="O1337" t="s">
        <v>1630</v>
      </c>
      <c r="P1337">
        <v>7403876862</v>
      </c>
      <c r="Q1337">
        <v>60025272</v>
      </c>
      <c r="R1337" s="7">
        <v>37622</v>
      </c>
      <c r="S1337" s="8">
        <f t="shared" si="168"/>
        <v>2003</v>
      </c>
      <c r="T1337" s="8">
        <v>2003</v>
      </c>
      <c r="U1337" s="8">
        <f t="shared" si="169"/>
        <v>19</v>
      </c>
      <c r="V1337" s="7">
        <v>37653</v>
      </c>
      <c r="W1337" t="s">
        <v>1629</v>
      </c>
      <c r="X1337" s="2">
        <v>0.50900000000000001</v>
      </c>
      <c r="Y1337" s="6">
        <f t="shared" si="166"/>
        <v>1.3587464296201383E-2</v>
      </c>
      <c r="AA1337">
        <v>2780372</v>
      </c>
      <c r="AB1337">
        <v>22543</v>
      </c>
      <c r="AD1337" t="s">
        <v>6</v>
      </c>
      <c r="AE1337">
        <v>23</v>
      </c>
      <c r="AF1337">
        <v>1</v>
      </c>
      <c r="AH1337" t="s">
        <v>1628</v>
      </c>
      <c r="AI1337" t="s">
        <v>1627</v>
      </c>
      <c r="AK1337" t="s">
        <v>1626</v>
      </c>
      <c r="AL1337">
        <v>26</v>
      </c>
      <c r="AM1337" s="5">
        <f t="shared" si="170"/>
        <v>1.368421052631579</v>
      </c>
      <c r="AN1337" s="4">
        <f t="shared" si="167"/>
        <v>2.0725801630164012E-3</v>
      </c>
      <c r="AO1337" s="3"/>
      <c r="AP1337">
        <v>1</v>
      </c>
      <c r="AR1337" t="s">
        <v>1</v>
      </c>
      <c r="AT1337" s="2">
        <v>1.43</v>
      </c>
      <c r="AU1337" s="1">
        <f t="shared" si="171"/>
        <v>1.0132999056245888</v>
      </c>
      <c r="AV1337" s="1">
        <f t="shared" si="172"/>
        <v>0.78300222296088917</v>
      </c>
      <c r="AW1337" s="1">
        <f t="shared" si="173"/>
        <v>0.55270454029718952</v>
      </c>
    </row>
    <row r="1338" spans="1:49" x14ac:dyDescent="0.2">
      <c r="A1338">
        <v>1336</v>
      </c>
      <c r="B1338" t="s">
        <v>1625</v>
      </c>
      <c r="C1338" t="s">
        <v>1624</v>
      </c>
      <c r="F1338" t="s">
        <v>1623</v>
      </c>
      <c r="G1338" t="s">
        <v>16</v>
      </c>
      <c r="H1338" t="s">
        <v>15</v>
      </c>
      <c r="I1338" t="s">
        <v>1622</v>
      </c>
      <c r="J1338" t="s">
        <v>1621</v>
      </c>
      <c r="K1338" t="s">
        <v>1620</v>
      </c>
      <c r="L1338" t="s">
        <v>1619</v>
      </c>
      <c r="M1338" t="s">
        <v>1618</v>
      </c>
      <c r="N1338">
        <v>4</v>
      </c>
      <c r="O1338" t="s">
        <v>1617</v>
      </c>
      <c r="P1338" t="s">
        <v>1616</v>
      </c>
      <c r="Q1338" t="s">
        <v>1615</v>
      </c>
      <c r="R1338" s="7">
        <v>37622</v>
      </c>
      <c r="S1338" s="8">
        <f t="shared" si="168"/>
        <v>2003</v>
      </c>
      <c r="T1338" s="8">
        <v>2003</v>
      </c>
      <c r="U1338" s="8">
        <f t="shared" si="169"/>
        <v>19</v>
      </c>
      <c r="V1338" s="7">
        <v>37653</v>
      </c>
      <c r="W1338" t="s">
        <v>1602</v>
      </c>
      <c r="X1338" s="2">
        <v>0.35</v>
      </c>
      <c r="Y1338" s="6">
        <f t="shared" si="166"/>
        <v>9.3430501054429932E-3</v>
      </c>
      <c r="AA1338">
        <v>9487921</v>
      </c>
      <c r="AB1338">
        <v>16065</v>
      </c>
      <c r="AD1338" t="s">
        <v>6</v>
      </c>
      <c r="AE1338">
        <v>85</v>
      </c>
      <c r="AF1338">
        <v>1</v>
      </c>
      <c r="AH1338" s="9">
        <v>42309</v>
      </c>
      <c r="AI1338" t="s">
        <v>1614</v>
      </c>
      <c r="AJ1338" t="s">
        <v>1613</v>
      </c>
      <c r="AK1338" t="s">
        <v>1612</v>
      </c>
      <c r="AL1338">
        <v>0</v>
      </c>
      <c r="AM1338" s="5">
        <f t="shared" si="170"/>
        <v>0</v>
      </c>
      <c r="AN1338" s="4">
        <f t="shared" si="167"/>
        <v>0</v>
      </c>
      <c r="AO1338" s="3"/>
      <c r="AP1338">
        <v>0</v>
      </c>
      <c r="AR1338" t="s">
        <v>1</v>
      </c>
      <c r="AT1338" s="2">
        <v>1.8360000000000001</v>
      </c>
      <c r="AU1338" s="1">
        <f t="shared" si="171"/>
        <v>0.6540135073810095</v>
      </c>
      <c r="AV1338" s="1">
        <f t="shared" si="172"/>
        <v>0.46715250527214969</v>
      </c>
      <c r="AW1338" s="1">
        <f t="shared" si="173"/>
        <v>0.28029150316328977</v>
      </c>
    </row>
    <row r="1339" spans="1:49" x14ac:dyDescent="0.2">
      <c r="A1339">
        <v>1337</v>
      </c>
      <c r="B1339" t="s">
        <v>1611</v>
      </c>
      <c r="C1339" t="s">
        <v>1610</v>
      </c>
      <c r="F1339" t="s">
        <v>1609</v>
      </c>
      <c r="G1339" t="s">
        <v>16</v>
      </c>
      <c r="H1339" t="s">
        <v>15</v>
      </c>
      <c r="I1339" t="s">
        <v>1608</v>
      </c>
      <c r="J1339">
        <v>60015331</v>
      </c>
      <c r="K1339" t="s">
        <v>1607</v>
      </c>
      <c r="L1339" t="s">
        <v>1606</v>
      </c>
      <c r="M1339" t="s">
        <v>612</v>
      </c>
      <c r="N1339">
        <v>2</v>
      </c>
      <c r="O1339" t="s">
        <v>1605</v>
      </c>
      <c r="P1339" t="s">
        <v>1604</v>
      </c>
      <c r="Q1339" t="s">
        <v>1603</v>
      </c>
      <c r="R1339" s="7">
        <v>37622</v>
      </c>
      <c r="S1339" s="8">
        <f t="shared" si="168"/>
        <v>2003</v>
      </c>
      <c r="T1339" s="8">
        <v>2003</v>
      </c>
      <c r="U1339" s="8">
        <f t="shared" si="169"/>
        <v>19</v>
      </c>
      <c r="V1339" s="7">
        <v>37653</v>
      </c>
      <c r="W1339" t="s">
        <v>1602</v>
      </c>
      <c r="X1339" s="2">
        <v>0.35</v>
      </c>
      <c r="Y1339" s="6">
        <f t="shared" si="166"/>
        <v>9.3430501054429932E-3</v>
      </c>
      <c r="AA1339">
        <v>9487921</v>
      </c>
      <c r="AB1339">
        <v>16065</v>
      </c>
      <c r="AD1339" t="s">
        <v>6</v>
      </c>
      <c r="AE1339">
        <v>85</v>
      </c>
      <c r="AF1339">
        <v>1</v>
      </c>
      <c r="AH1339" t="s">
        <v>1601</v>
      </c>
      <c r="AI1339" t="s">
        <v>1600</v>
      </c>
      <c r="AJ1339" t="s">
        <v>1599</v>
      </c>
      <c r="AK1339" t="s">
        <v>1598</v>
      </c>
      <c r="AL1339">
        <v>0</v>
      </c>
      <c r="AM1339" s="5">
        <f t="shared" si="170"/>
        <v>0</v>
      </c>
      <c r="AN1339" s="4">
        <f t="shared" si="167"/>
        <v>0</v>
      </c>
      <c r="AO1339" s="3"/>
      <c r="AP1339">
        <v>0</v>
      </c>
      <c r="AR1339" t="s">
        <v>1</v>
      </c>
      <c r="AT1339" s="2">
        <v>1.8360000000000001</v>
      </c>
      <c r="AU1339" s="1">
        <f t="shared" si="171"/>
        <v>0.6540135073810095</v>
      </c>
      <c r="AV1339" s="1">
        <f t="shared" si="172"/>
        <v>0.46715250527214969</v>
      </c>
      <c r="AW1339" s="1">
        <f t="shared" si="173"/>
        <v>0.28029150316328977</v>
      </c>
    </row>
    <row r="1340" spans="1:49" x14ac:dyDescent="0.2">
      <c r="A1340">
        <v>1338</v>
      </c>
      <c r="B1340" t="s">
        <v>1597</v>
      </c>
      <c r="C1340" t="s">
        <v>1596</v>
      </c>
      <c r="F1340" t="s">
        <v>1595</v>
      </c>
      <c r="G1340" t="s">
        <v>16</v>
      </c>
      <c r="H1340" t="s">
        <v>15</v>
      </c>
      <c r="I1340" t="s">
        <v>1594</v>
      </c>
      <c r="J1340">
        <v>60015438</v>
      </c>
      <c r="K1340" t="s">
        <v>1593</v>
      </c>
      <c r="L1340" t="s">
        <v>1592</v>
      </c>
      <c r="M1340" t="s">
        <v>1591</v>
      </c>
      <c r="N1340">
        <v>1</v>
      </c>
      <c r="O1340" t="s">
        <v>1590</v>
      </c>
      <c r="P1340">
        <v>56077159800</v>
      </c>
      <c r="Q1340">
        <v>60015438</v>
      </c>
      <c r="R1340" s="7">
        <v>37622</v>
      </c>
      <c r="S1340" s="8">
        <f t="shared" si="168"/>
        <v>2003</v>
      </c>
      <c r="T1340" s="8">
        <v>2003</v>
      </c>
      <c r="U1340" s="8">
        <f t="shared" si="169"/>
        <v>19</v>
      </c>
      <c r="V1340" s="7">
        <v>37653</v>
      </c>
      <c r="W1340" t="s">
        <v>1589</v>
      </c>
      <c r="X1340" s="2">
        <v>0.5</v>
      </c>
      <c r="Y1340" s="6">
        <f t="shared" si="166"/>
        <v>1.3347214436347135E-2</v>
      </c>
      <c r="AA1340">
        <v>253154</v>
      </c>
      <c r="AB1340">
        <v>12162</v>
      </c>
      <c r="AD1340" t="s">
        <v>6</v>
      </c>
      <c r="AE1340">
        <v>83</v>
      </c>
      <c r="AF1340">
        <v>1</v>
      </c>
      <c r="AH1340" t="s">
        <v>1588</v>
      </c>
      <c r="AI1340" t="s">
        <v>1587</v>
      </c>
      <c r="AK1340" t="s">
        <v>1586</v>
      </c>
      <c r="AL1340">
        <v>4</v>
      </c>
      <c r="AM1340" s="5">
        <f t="shared" si="170"/>
        <v>0.21052631578947367</v>
      </c>
      <c r="AN1340" s="4">
        <f t="shared" si="167"/>
        <v>3.1885848661790785E-4</v>
      </c>
      <c r="AO1340" s="3"/>
      <c r="AP1340">
        <v>0</v>
      </c>
      <c r="AR1340" t="s">
        <v>1</v>
      </c>
      <c r="AT1340" s="2" t="s">
        <v>0</v>
      </c>
      <c r="AU1340" s="1">
        <f t="shared" si="171"/>
        <v>0.94387076514283652</v>
      </c>
      <c r="AV1340" s="1">
        <f t="shared" si="172"/>
        <v>0.68330364614825212</v>
      </c>
      <c r="AW1340" s="1">
        <f t="shared" si="173"/>
        <v>0.42273652715366755</v>
      </c>
    </row>
    <row r="1341" spans="1:49" x14ac:dyDescent="0.2">
      <c r="A1341">
        <v>1339</v>
      </c>
      <c r="B1341" t="s">
        <v>1585</v>
      </c>
      <c r="C1341" t="s">
        <v>1584</v>
      </c>
      <c r="F1341" t="s">
        <v>1583</v>
      </c>
      <c r="G1341" t="s">
        <v>16</v>
      </c>
      <c r="H1341" t="s">
        <v>15</v>
      </c>
      <c r="I1341" t="s">
        <v>1582</v>
      </c>
      <c r="J1341">
        <v>60001558</v>
      </c>
      <c r="K1341" t="s">
        <v>1581</v>
      </c>
      <c r="L1341" t="s">
        <v>1115</v>
      </c>
      <c r="M1341" t="s">
        <v>789</v>
      </c>
      <c r="N1341">
        <v>2</v>
      </c>
      <c r="O1341" t="s">
        <v>1580</v>
      </c>
      <c r="P1341" t="s">
        <v>1579</v>
      </c>
      <c r="Q1341" t="s">
        <v>1578</v>
      </c>
      <c r="R1341" s="7">
        <v>37622</v>
      </c>
      <c r="S1341" s="8">
        <f t="shared" si="168"/>
        <v>2003</v>
      </c>
      <c r="T1341" s="8">
        <v>2003</v>
      </c>
      <c r="U1341" s="8">
        <f t="shared" si="169"/>
        <v>19</v>
      </c>
      <c r="V1341" s="7">
        <v>37653</v>
      </c>
      <c r="W1341" t="s">
        <v>1577</v>
      </c>
      <c r="X1341" s="2">
        <v>0.29499999999999998</v>
      </c>
      <c r="Y1341" s="6">
        <f t="shared" si="166"/>
        <v>7.8748565174448087E-3</v>
      </c>
      <c r="AA1341">
        <v>12256463</v>
      </c>
      <c r="AB1341">
        <v>24783</v>
      </c>
      <c r="AD1341" t="s">
        <v>6</v>
      </c>
      <c r="AE1341">
        <v>25</v>
      </c>
      <c r="AF1341">
        <v>1</v>
      </c>
      <c r="AH1341" t="s">
        <v>1576</v>
      </c>
      <c r="AI1341" t="s">
        <v>1575</v>
      </c>
      <c r="AK1341" t="s">
        <v>1574</v>
      </c>
      <c r="AL1341">
        <v>2</v>
      </c>
      <c r="AM1341" s="5">
        <f t="shared" si="170"/>
        <v>0.10526315789473684</v>
      </c>
      <c r="AN1341" s="4">
        <f t="shared" si="167"/>
        <v>1.5942924330895392E-4</v>
      </c>
      <c r="AO1341" s="3"/>
      <c r="AP1341">
        <v>0</v>
      </c>
      <c r="AR1341" t="s">
        <v>1</v>
      </c>
      <c r="AT1341" s="2">
        <v>1.347</v>
      </c>
      <c r="AU1341" s="1">
        <f t="shared" si="171"/>
        <v>0.55602283352040516</v>
      </c>
      <c r="AV1341" s="1">
        <f t="shared" si="172"/>
        <v>0.40171428803768811</v>
      </c>
      <c r="AW1341" s="1">
        <f t="shared" si="173"/>
        <v>0.247405742554971</v>
      </c>
    </row>
    <row r="1342" spans="1:49" x14ac:dyDescent="0.2">
      <c r="A1342">
        <v>1340</v>
      </c>
      <c r="B1342" t="s">
        <v>1573</v>
      </c>
      <c r="C1342" t="s">
        <v>1572</v>
      </c>
      <c r="F1342" t="s">
        <v>1571</v>
      </c>
      <c r="G1342" t="s">
        <v>16</v>
      </c>
      <c r="H1342" t="s">
        <v>15</v>
      </c>
      <c r="I1342" t="s">
        <v>1570</v>
      </c>
      <c r="J1342">
        <v>60010818</v>
      </c>
      <c r="K1342" t="s">
        <v>1569</v>
      </c>
      <c r="L1342" t="s">
        <v>1568</v>
      </c>
      <c r="M1342" t="s">
        <v>51</v>
      </c>
      <c r="N1342">
        <v>2</v>
      </c>
      <c r="O1342" t="s">
        <v>1567</v>
      </c>
      <c r="P1342" t="s">
        <v>1566</v>
      </c>
      <c r="Q1342" t="s">
        <v>1565</v>
      </c>
      <c r="R1342" s="7">
        <v>37622</v>
      </c>
      <c r="S1342" s="8">
        <f t="shared" si="168"/>
        <v>2003</v>
      </c>
      <c r="T1342" s="8">
        <v>2003</v>
      </c>
      <c r="U1342" s="8">
        <f t="shared" si="169"/>
        <v>19</v>
      </c>
      <c r="V1342" s="7">
        <v>37653</v>
      </c>
      <c r="W1342" s="11" t="s">
        <v>1564</v>
      </c>
      <c r="X1342" s="2">
        <v>2.383</v>
      </c>
      <c r="Y1342" s="6">
        <f t="shared" si="166"/>
        <v>6.3612824003630442E-2</v>
      </c>
      <c r="AA1342">
        <v>13502417</v>
      </c>
      <c r="AB1342">
        <v>17416</v>
      </c>
      <c r="AD1342" t="s">
        <v>6</v>
      </c>
      <c r="AE1342">
        <v>150</v>
      </c>
      <c r="AF1342">
        <v>1</v>
      </c>
      <c r="AH1342" t="s">
        <v>1563</v>
      </c>
      <c r="AI1342" t="s">
        <v>1562</v>
      </c>
      <c r="AK1342" t="s">
        <v>1561</v>
      </c>
      <c r="AL1342">
        <v>31</v>
      </c>
      <c r="AM1342" s="5">
        <f t="shared" si="170"/>
        <v>1.631578947368421</v>
      </c>
      <c r="AN1342" s="4">
        <f t="shared" si="167"/>
        <v>2.4711532712887859E-3</v>
      </c>
      <c r="AO1342" s="3"/>
      <c r="AP1342">
        <v>0</v>
      </c>
      <c r="AR1342" t="s">
        <v>1</v>
      </c>
      <c r="AT1342" s="2" t="s">
        <v>0</v>
      </c>
      <c r="AU1342" s="1">
        <f t="shared" si="171"/>
        <v>4.5270322783927943</v>
      </c>
      <c r="AV1342" s="1">
        <f t="shared" si="172"/>
        <v>3.3041988637459614</v>
      </c>
      <c r="AW1342" s="1">
        <f t="shared" si="173"/>
        <v>2.0813654490991285</v>
      </c>
    </row>
    <row r="1343" spans="1:49" x14ac:dyDescent="0.2">
      <c r="A1343">
        <v>1341</v>
      </c>
      <c r="B1343" t="s">
        <v>1560</v>
      </c>
      <c r="C1343" t="s">
        <v>1559</v>
      </c>
      <c r="F1343" t="s">
        <v>1558</v>
      </c>
      <c r="G1343" t="s">
        <v>16</v>
      </c>
      <c r="H1343" t="s">
        <v>15</v>
      </c>
      <c r="I1343" t="s">
        <v>1557</v>
      </c>
      <c r="J1343" t="s">
        <v>1556</v>
      </c>
      <c r="K1343" t="s">
        <v>1555</v>
      </c>
      <c r="L1343" t="s">
        <v>1554</v>
      </c>
      <c r="M1343" t="s">
        <v>1553</v>
      </c>
      <c r="N1343">
        <v>3</v>
      </c>
      <c r="O1343" t="s">
        <v>1552</v>
      </c>
      <c r="P1343" t="s">
        <v>1551</v>
      </c>
      <c r="Q1343" t="s">
        <v>1550</v>
      </c>
      <c r="R1343" s="7">
        <v>37622</v>
      </c>
      <c r="S1343" s="8">
        <f t="shared" si="168"/>
        <v>2003</v>
      </c>
      <c r="T1343" s="8">
        <v>2003</v>
      </c>
      <c r="U1343" s="8">
        <f t="shared" si="169"/>
        <v>19</v>
      </c>
      <c r="V1343" s="7">
        <v>37653</v>
      </c>
      <c r="W1343" t="s">
        <v>1549</v>
      </c>
      <c r="X1343" s="2">
        <v>0.749</v>
      </c>
      <c r="Y1343" s="6">
        <f t="shared" si="166"/>
        <v>1.9994127225648008E-2</v>
      </c>
      <c r="AA1343" t="s">
        <v>1548</v>
      </c>
      <c r="AB1343">
        <v>20311</v>
      </c>
      <c r="AD1343" t="s">
        <v>6</v>
      </c>
      <c r="AE1343">
        <v>32</v>
      </c>
      <c r="AF1343">
        <v>1</v>
      </c>
      <c r="AH1343" t="s">
        <v>1547</v>
      </c>
      <c r="AI1343" t="s">
        <v>1546</v>
      </c>
      <c r="AJ1343" t="s">
        <v>1545</v>
      </c>
      <c r="AK1343" t="s">
        <v>1544</v>
      </c>
      <c r="AL1343">
        <v>15</v>
      </c>
      <c r="AM1343" s="5">
        <f t="shared" si="170"/>
        <v>0.78947368421052633</v>
      </c>
      <c r="AN1343" s="4">
        <f t="shared" si="167"/>
        <v>1.1957193248171545E-3</v>
      </c>
      <c r="AO1343" s="3"/>
      <c r="AP1343">
        <v>0</v>
      </c>
      <c r="AR1343" t="s">
        <v>1</v>
      </c>
      <c r="AT1343" s="2">
        <v>2.3769999999999998</v>
      </c>
      <c r="AU1343" s="1">
        <f t="shared" si="171"/>
        <v>1.4354604855398752</v>
      </c>
      <c r="AV1343" s="1">
        <f t="shared" si="172"/>
        <v>1.0594923275232582</v>
      </c>
      <c r="AW1343" s="1">
        <f t="shared" si="173"/>
        <v>0.68352416950664108</v>
      </c>
    </row>
    <row r="1344" spans="1:49" x14ac:dyDescent="0.2">
      <c r="A1344">
        <v>1342</v>
      </c>
      <c r="B1344" t="s">
        <v>1543</v>
      </c>
      <c r="C1344" t="s">
        <v>1542</v>
      </c>
      <c r="D1344" t="s">
        <v>1541</v>
      </c>
      <c r="F1344" t="s">
        <v>1540</v>
      </c>
      <c r="G1344" t="s">
        <v>16</v>
      </c>
      <c r="H1344" t="s">
        <v>15</v>
      </c>
      <c r="I1344" t="s">
        <v>1539</v>
      </c>
      <c r="J1344">
        <v>60032350</v>
      </c>
      <c r="K1344" t="s">
        <v>1538</v>
      </c>
      <c r="L1344" t="s">
        <v>133</v>
      </c>
      <c r="M1344" t="s">
        <v>132</v>
      </c>
      <c r="N1344">
        <v>3</v>
      </c>
      <c r="O1344" t="s">
        <v>1537</v>
      </c>
      <c r="P1344" t="s">
        <v>1536</v>
      </c>
      <c r="Q1344" t="s">
        <v>1535</v>
      </c>
      <c r="R1344" s="7">
        <v>37622</v>
      </c>
      <c r="S1344" s="8">
        <f t="shared" si="168"/>
        <v>2003</v>
      </c>
      <c r="T1344" s="8">
        <v>2003</v>
      </c>
      <c r="U1344" s="8">
        <f t="shared" si="169"/>
        <v>19</v>
      </c>
      <c r="V1344" s="7">
        <v>37653</v>
      </c>
      <c r="W1344" t="s">
        <v>1506</v>
      </c>
      <c r="X1344" s="2">
        <v>0.627</v>
      </c>
      <c r="Y1344" s="6">
        <f t="shared" si="166"/>
        <v>1.6737406903179305E-2</v>
      </c>
      <c r="AA1344">
        <v>9269851</v>
      </c>
      <c r="AB1344">
        <v>28435</v>
      </c>
      <c r="AD1344" t="s">
        <v>6</v>
      </c>
      <c r="AE1344">
        <v>52</v>
      </c>
      <c r="AF1344" s="10">
        <v>44257</v>
      </c>
      <c r="AH1344" t="s">
        <v>1534</v>
      </c>
      <c r="AI1344" t="s">
        <v>1533</v>
      </c>
      <c r="AJ1344" t="s">
        <v>1532</v>
      </c>
      <c r="AK1344" t="s">
        <v>1531</v>
      </c>
      <c r="AL1344">
        <v>90</v>
      </c>
      <c r="AM1344" s="5">
        <f t="shared" si="170"/>
        <v>4.7368421052631575</v>
      </c>
      <c r="AN1344" s="4">
        <f t="shared" si="167"/>
        <v>7.1743159489029273E-3</v>
      </c>
      <c r="AO1344" s="3"/>
      <c r="AP1344">
        <v>0</v>
      </c>
      <c r="AR1344" t="s">
        <v>1</v>
      </c>
      <c r="AT1344" s="2">
        <v>2.121</v>
      </c>
      <c r="AU1344" s="1">
        <f t="shared" si="171"/>
        <v>1.3868479616896392</v>
      </c>
      <c r="AV1344" s="1">
        <f t="shared" si="172"/>
        <v>1.1955861426041117</v>
      </c>
      <c r="AW1344" s="1">
        <f t="shared" si="173"/>
        <v>1.0043243235185839</v>
      </c>
    </row>
    <row r="1345" spans="1:49" x14ac:dyDescent="0.2">
      <c r="A1345">
        <v>1343</v>
      </c>
      <c r="B1345" t="s">
        <v>1530</v>
      </c>
      <c r="C1345" t="s">
        <v>1529</v>
      </c>
      <c r="F1345" t="s">
        <v>1528</v>
      </c>
      <c r="G1345" t="s">
        <v>16</v>
      </c>
      <c r="H1345" t="s">
        <v>15</v>
      </c>
      <c r="I1345" t="s">
        <v>1527</v>
      </c>
      <c r="J1345" t="s">
        <v>1526</v>
      </c>
      <c r="K1345" t="s">
        <v>1525</v>
      </c>
      <c r="L1345" t="s">
        <v>1524</v>
      </c>
      <c r="M1345" t="s">
        <v>1523</v>
      </c>
      <c r="N1345">
        <v>99</v>
      </c>
      <c r="O1345" t="s">
        <v>1522</v>
      </c>
      <c r="P1345" t="s">
        <v>1521</v>
      </c>
      <c r="Q1345" t="s">
        <v>1520</v>
      </c>
      <c r="R1345" s="7">
        <v>37622</v>
      </c>
      <c r="S1345" s="8">
        <f t="shared" si="168"/>
        <v>2003</v>
      </c>
      <c r="T1345" s="8">
        <v>2003</v>
      </c>
      <c r="U1345" s="8">
        <f t="shared" si="169"/>
        <v>19</v>
      </c>
      <c r="V1345" s="7">
        <v>2003</v>
      </c>
      <c r="W1345" t="s">
        <v>1478</v>
      </c>
      <c r="X1345" s="2">
        <v>1.887</v>
      </c>
      <c r="Y1345" s="6">
        <f t="shared" si="166"/>
        <v>5.0372387282774087E-2</v>
      </c>
      <c r="AA1345">
        <v>5562821</v>
      </c>
      <c r="AB1345">
        <v>29459</v>
      </c>
      <c r="AD1345" t="s">
        <v>6</v>
      </c>
      <c r="AE1345">
        <v>67</v>
      </c>
      <c r="AF1345">
        <v>3</v>
      </c>
      <c r="AG1345">
        <v>32004</v>
      </c>
      <c r="AI1345" t="s">
        <v>1519</v>
      </c>
      <c r="AK1345" t="s">
        <v>1518</v>
      </c>
      <c r="AL1345">
        <v>16</v>
      </c>
      <c r="AM1345" s="5">
        <f t="shared" si="170"/>
        <v>0.84210526315789469</v>
      </c>
      <c r="AN1345" s="4">
        <f t="shared" si="167"/>
        <v>1.2754339464716314E-3</v>
      </c>
      <c r="AO1345" s="3"/>
      <c r="AP1345">
        <v>0</v>
      </c>
      <c r="AR1345" t="s">
        <v>1</v>
      </c>
      <c r="AT1345" s="2">
        <v>5.2960000000000003</v>
      </c>
      <c r="AU1345" s="1">
        <f t="shared" si="171"/>
        <v>3.5643301281883346</v>
      </c>
      <c r="AV1345" s="1">
        <f t="shared" si="172"/>
        <v>2.5823910614622858</v>
      </c>
      <c r="AW1345" s="1">
        <f t="shared" si="173"/>
        <v>1.6004519947362368</v>
      </c>
    </row>
    <row r="1346" spans="1:49" x14ac:dyDescent="0.2">
      <c r="A1346">
        <v>1344</v>
      </c>
      <c r="B1346" t="s">
        <v>1517</v>
      </c>
      <c r="C1346" t="s">
        <v>1516</v>
      </c>
      <c r="D1346" t="s">
        <v>1515</v>
      </c>
      <c r="F1346" t="s">
        <v>1514</v>
      </c>
      <c r="G1346" t="s">
        <v>16</v>
      </c>
      <c r="H1346" t="s">
        <v>15</v>
      </c>
      <c r="I1346" t="s">
        <v>1513</v>
      </c>
      <c r="J1346" t="s">
        <v>1512</v>
      </c>
      <c r="K1346" t="s">
        <v>1511</v>
      </c>
      <c r="L1346" t="s">
        <v>1510</v>
      </c>
      <c r="M1346" t="s">
        <v>185</v>
      </c>
      <c r="N1346">
        <v>4</v>
      </c>
      <c r="O1346" t="s">
        <v>1509</v>
      </c>
      <c r="P1346" t="s">
        <v>1508</v>
      </c>
      <c r="Q1346" t="s">
        <v>1507</v>
      </c>
      <c r="R1346" s="7">
        <v>37622</v>
      </c>
      <c r="S1346" s="8">
        <f t="shared" si="168"/>
        <v>2003</v>
      </c>
      <c r="T1346" s="8">
        <v>2003</v>
      </c>
      <c r="U1346" s="8">
        <f t="shared" si="169"/>
        <v>19</v>
      </c>
      <c r="V1346" s="7">
        <v>37653</v>
      </c>
      <c r="W1346" t="s">
        <v>1506</v>
      </c>
      <c r="X1346" s="2">
        <v>0.627</v>
      </c>
      <c r="Y1346" s="6">
        <f t="shared" si="166"/>
        <v>1.6737406903179305E-2</v>
      </c>
      <c r="AA1346">
        <v>9269851</v>
      </c>
      <c r="AB1346">
        <v>28435</v>
      </c>
      <c r="AD1346" t="s">
        <v>6</v>
      </c>
      <c r="AE1346">
        <v>52</v>
      </c>
      <c r="AF1346" s="10">
        <v>44257</v>
      </c>
      <c r="AH1346" t="s">
        <v>1505</v>
      </c>
      <c r="AI1346" t="s">
        <v>1504</v>
      </c>
      <c r="AJ1346" t="s">
        <v>1503</v>
      </c>
      <c r="AK1346" t="s">
        <v>1502</v>
      </c>
      <c r="AL1346">
        <v>45</v>
      </c>
      <c r="AM1346" s="5">
        <f t="shared" si="170"/>
        <v>2.3684210526315788</v>
      </c>
      <c r="AN1346" s="4">
        <f t="shared" si="167"/>
        <v>3.5871579744514636E-3</v>
      </c>
      <c r="AO1346" s="3"/>
      <c r="AP1346">
        <v>0</v>
      </c>
      <c r="AR1346" t="s">
        <v>1</v>
      </c>
      <c r="AT1346" s="2">
        <v>2.121</v>
      </c>
      <c r="AU1346" s="1">
        <f t="shared" si="171"/>
        <v>1.2792332224560954</v>
      </c>
      <c r="AV1346" s="1">
        <f t="shared" si="172"/>
        <v>1.0162282438815384</v>
      </c>
      <c r="AW1346" s="1">
        <f t="shared" si="173"/>
        <v>0.75322326530698147</v>
      </c>
    </row>
    <row r="1347" spans="1:49" x14ac:dyDescent="0.2">
      <c r="A1347">
        <v>1345</v>
      </c>
      <c r="B1347" t="s">
        <v>1501</v>
      </c>
      <c r="C1347" t="s">
        <v>1500</v>
      </c>
      <c r="F1347" t="s">
        <v>1499</v>
      </c>
      <c r="G1347" t="s">
        <v>16</v>
      </c>
      <c r="H1347" t="s">
        <v>15</v>
      </c>
      <c r="I1347" t="s">
        <v>1472</v>
      </c>
      <c r="J1347" t="s">
        <v>1498</v>
      </c>
      <c r="K1347" t="s">
        <v>1497</v>
      </c>
      <c r="L1347" t="s">
        <v>1496</v>
      </c>
      <c r="M1347" t="s">
        <v>1495</v>
      </c>
      <c r="N1347">
        <v>61</v>
      </c>
      <c r="O1347" t="s">
        <v>1494</v>
      </c>
      <c r="P1347" t="s">
        <v>1493</v>
      </c>
      <c r="Q1347" t="s">
        <v>1492</v>
      </c>
      <c r="R1347" s="7">
        <v>37622</v>
      </c>
      <c r="S1347" s="8">
        <f t="shared" si="168"/>
        <v>2003</v>
      </c>
      <c r="T1347" s="8">
        <v>2003</v>
      </c>
      <c r="U1347" s="8">
        <f t="shared" si="169"/>
        <v>19</v>
      </c>
      <c r="V1347" s="7">
        <v>2003</v>
      </c>
      <c r="W1347" t="s">
        <v>1464</v>
      </c>
      <c r="X1347" s="2">
        <v>1.887</v>
      </c>
      <c r="Y1347" s="6">
        <f t="shared" ref="Y1347:Y1410" si="174">(X1347-$Z$3)/($Z$2-$Z$3)</f>
        <v>5.0372387282774087E-2</v>
      </c>
      <c r="AA1347">
        <v>15507998</v>
      </c>
      <c r="AB1347">
        <v>110157</v>
      </c>
      <c r="AC1347">
        <v>15502368</v>
      </c>
      <c r="AD1347" t="s">
        <v>6</v>
      </c>
      <c r="AE1347">
        <v>67</v>
      </c>
      <c r="AF1347">
        <v>3</v>
      </c>
      <c r="AI1347" t="s">
        <v>1491</v>
      </c>
      <c r="AK1347" t="s">
        <v>1490</v>
      </c>
      <c r="AL1347">
        <v>71</v>
      </c>
      <c r="AM1347" s="5">
        <f t="shared" si="170"/>
        <v>3.736842105263158</v>
      </c>
      <c r="AN1347" s="4">
        <f t="shared" ref="AN1347:AN1410" si="175">(AM1347-$AO$3)/($AO$2-$AO$3)</f>
        <v>5.6597381374678653E-3</v>
      </c>
      <c r="AO1347" s="3"/>
      <c r="AP1347">
        <v>0</v>
      </c>
      <c r="AR1347" t="s">
        <v>1</v>
      </c>
      <c r="AT1347" s="2" t="s">
        <v>0</v>
      </c>
      <c r="AU1347" s="1">
        <f t="shared" si="171"/>
        <v>3.695859253918222</v>
      </c>
      <c r="AV1347" s="1">
        <f t="shared" si="172"/>
        <v>2.8016062710120977</v>
      </c>
      <c r="AW1347" s="1">
        <f t="shared" si="173"/>
        <v>1.9073532881059729</v>
      </c>
    </row>
    <row r="1348" spans="1:49" x14ac:dyDescent="0.2">
      <c r="A1348">
        <v>1346</v>
      </c>
      <c r="B1348" t="s">
        <v>1489</v>
      </c>
      <c r="C1348" t="s">
        <v>1488</v>
      </c>
      <c r="F1348" t="s">
        <v>1487</v>
      </c>
      <c r="G1348" t="s">
        <v>16</v>
      </c>
      <c r="H1348" t="s">
        <v>15</v>
      </c>
      <c r="I1348" t="s">
        <v>1486</v>
      </c>
      <c r="J1348" t="s">
        <v>1485</v>
      </c>
      <c r="K1348" t="s">
        <v>1484</v>
      </c>
      <c r="L1348" t="s">
        <v>1483</v>
      </c>
      <c r="M1348" t="s">
        <v>1482</v>
      </c>
      <c r="N1348">
        <v>100</v>
      </c>
      <c r="O1348" t="s">
        <v>1481</v>
      </c>
      <c r="P1348" t="s">
        <v>1480</v>
      </c>
      <c r="Q1348" t="s">
        <v>1479</v>
      </c>
      <c r="R1348" s="7">
        <v>37622</v>
      </c>
      <c r="S1348" s="8">
        <f t="shared" si="168"/>
        <v>2003</v>
      </c>
      <c r="T1348" s="8">
        <v>2003</v>
      </c>
      <c r="U1348" s="8">
        <f t="shared" si="169"/>
        <v>19</v>
      </c>
      <c r="V1348" s="7">
        <v>2003</v>
      </c>
      <c r="W1348" t="s">
        <v>1478</v>
      </c>
      <c r="X1348" s="2">
        <v>1.887</v>
      </c>
      <c r="Y1348" s="6">
        <f t="shared" si="174"/>
        <v>5.0372387282774087E-2</v>
      </c>
      <c r="AA1348">
        <v>5562821</v>
      </c>
      <c r="AB1348">
        <v>29459</v>
      </c>
      <c r="AD1348" t="s">
        <v>6</v>
      </c>
      <c r="AE1348">
        <v>67</v>
      </c>
      <c r="AF1348">
        <v>3</v>
      </c>
      <c r="AG1348">
        <v>32001</v>
      </c>
      <c r="AI1348" t="s">
        <v>1477</v>
      </c>
      <c r="AK1348" t="s">
        <v>1476</v>
      </c>
      <c r="AL1348">
        <v>32</v>
      </c>
      <c r="AM1348" s="5">
        <f t="shared" si="170"/>
        <v>1.6842105263157894</v>
      </c>
      <c r="AN1348" s="4">
        <f t="shared" si="175"/>
        <v>2.5508678929432628E-3</v>
      </c>
      <c r="AO1348" s="3"/>
      <c r="AP1348">
        <v>0</v>
      </c>
      <c r="AR1348" t="s">
        <v>1</v>
      </c>
      <c r="AT1348" s="2">
        <v>5.2960000000000003</v>
      </c>
      <c r="AU1348" s="1">
        <f t="shared" si="171"/>
        <v>3.6025931465824836</v>
      </c>
      <c r="AV1348" s="1">
        <f t="shared" si="172"/>
        <v>2.6461627587858674</v>
      </c>
      <c r="AW1348" s="1">
        <f t="shared" si="173"/>
        <v>1.6897323709892509</v>
      </c>
    </row>
    <row r="1349" spans="1:49" x14ac:dyDescent="0.2">
      <c r="A1349">
        <v>1347</v>
      </c>
      <c r="B1349" t="s">
        <v>1475</v>
      </c>
      <c r="C1349" t="s">
        <v>1474</v>
      </c>
      <c r="F1349" t="s">
        <v>1473</v>
      </c>
      <c r="G1349" t="s">
        <v>16</v>
      </c>
      <c r="H1349" t="s">
        <v>15</v>
      </c>
      <c r="I1349" t="s">
        <v>1472</v>
      </c>
      <c r="J1349" t="s">
        <v>1471</v>
      </c>
      <c r="K1349" t="s">
        <v>1470</v>
      </c>
      <c r="L1349" t="s">
        <v>1469</v>
      </c>
      <c r="M1349" t="s">
        <v>1468</v>
      </c>
      <c r="N1349">
        <v>100</v>
      </c>
      <c r="O1349" t="s">
        <v>1467</v>
      </c>
      <c r="P1349" t="s">
        <v>1466</v>
      </c>
      <c r="Q1349" t="s">
        <v>1465</v>
      </c>
      <c r="R1349" s="7">
        <v>37622</v>
      </c>
      <c r="S1349" s="8">
        <f t="shared" si="168"/>
        <v>2003</v>
      </c>
      <c r="T1349" s="8">
        <v>2003</v>
      </c>
      <c r="U1349" s="8">
        <f t="shared" si="169"/>
        <v>19</v>
      </c>
      <c r="V1349" s="7">
        <v>2003</v>
      </c>
      <c r="W1349" t="s">
        <v>1464</v>
      </c>
      <c r="X1349" s="2">
        <v>1.887</v>
      </c>
      <c r="Y1349" s="6">
        <f t="shared" si="174"/>
        <v>5.0372387282774087E-2</v>
      </c>
      <c r="AA1349">
        <v>15507998</v>
      </c>
      <c r="AB1349">
        <v>110157</v>
      </c>
      <c r="AC1349">
        <v>15502368</v>
      </c>
      <c r="AD1349" t="s">
        <v>6</v>
      </c>
      <c r="AE1349">
        <v>67</v>
      </c>
      <c r="AF1349">
        <v>3</v>
      </c>
      <c r="AI1349" t="s">
        <v>1463</v>
      </c>
      <c r="AK1349" t="s">
        <v>1462</v>
      </c>
      <c r="AL1349">
        <v>24</v>
      </c>
      <c r="AM1349" s="5">
        <f t="shared" si="170"/>
        <v>1.263157894736842</v>
      </c>
      <c r="AN1349" s="4">
        <f t="shared" si="175"/>
        <v>1.9131509197074473E-3</v>
      </c>
      <c r="AO1349" s="3"/>
      <c r="AP1349">
        <v>0</v>
      </c>
      <c r="AR1349" t="s">
        <v>1</v>
      </c>
      <c r="AT1349" s="2" t="s">
        <v>0</v>
      </c>
      <c r="AU1349" s="1">
        <f t="shared" si="171"/>
        <v>3.5834616373854091</v>
      </c>
      <c r="AV1349" s="1">
        <f t="shared" si="172"/>
        <v>2.6142769101240764</v>
      </c>
      <c r="AW1349" s="1">
        <f t="shared" si="173"/>
        <v>1.6450921828627438</v>
      </c>
    </row>
    <row r="1350" spans="1:49" x14ac:dyDescent="0.2">
      <c r="A1350">
        <v>1348</v>
      </c>
      <c r="B1350" t="s">
        <v>1461</v>
      </c>
      <c r="C1350" t="s">
        <v>1460</v>
      </c>
      <c r="F1350" t="s">
        <v>1459</v>
      </c>
      <c r="G1350" t="s">
        <v>16</v>
      </c>
      <c r="H1350" t="s">
        <v>15</v>
      </c>
      <c r="I1350" t="s">
        <v>1458</v>
      </c>
      <c r="J1350" t="s">
        <v>1457</v>
      </c>
      <c r="K1350" t="s">
        <v>1456</v>
      </c>
      <c r="L1350" t="s">
        <v>1455</v>
      </c>
      <c r="M1350" t="s">
        <v>1454</v>
      </c>
      <c r="N1350">
        <v>3</v>
      </c>
      <c r="O1350" t="s">
        <v>1453</v>
      </c>
      <c r="P1350" t="s">
        <v>1452</v>
      </c>
      <c r="Q1350" t="s">
        <v>1451</v>
      </c>
      <c r="R1350" s="7">
        <v>37622</v>
      </c>
      <c r="S1350" s="8">
        <f t="shared" si="168"/>
        <v>2003</v>
      </c>
      <c r="T1350" s="8">
        <v>2003</v>
      </c>
      <c r="U1350" s="8">
        <f t="shared" si="169"/>
        <v>19</v>
      </c>
      <c r="V1350" s="7">
        <v>37653</v>
      </c>
      <c r="W1350" t="s">
        <v>1450</v>
      </c>
      <c r="X1350" s="2">
        <v>0.58699999999999997</v>
      </c>
      <c r="Y1350" s="6">
        <f t="shared" si="174"/>
        <v>1.5669629748271536E-2</v>
      </c>
      <c r="AA1350">
        <v>2755947</v>
      </c>
      <c r="AB1350">
        <v>17720</v>
      </c>
      <c r="AC1350">
        <v>15488675</v>
      </c>
      <c r="AD1350" t="s">
        <v>6</v>
      </c>
      <c r="AE1350">
        <v>23</v>
      </c>
      <c r="AF1350">
        <v>1</v>
      </c>
      <c r="AH1350" t="s">
        <v>1449</v>
      </c>
      <c r="AI1350" t="s">
        <v>1448</v>
      </c>
      <c r="AK1350" t="s">
        <v>1447</v>
      </c>
      <c r="AL1350">
        <v>4</v>
      </c>
      <c r="AM1350" s="5">
        <f t="shared" si="170"/>
        <v>0.21052631578947367</v>
      </c>
      <c r="AN1350" s="4">
        <f t="shared" si="175"/>
        <v>3.1885848661790785E-4</v>
      </c>
      <c r="AO1350" s="3"/>
      <c r="AP1350">
        <v>0</v>
      </c>
      <c r="AQ1350" t="s">
        <v>1446</v>
      </c>
      <c r="AR1350" t="s">
        <v>1</v>
      </c>
      <c r="AS1350" t="s">
        <v>1445</v>
      </c>
      <c r="AT1350" s="2" t="s">
        <v>0</v>
      </c>
      <c r="AU1350" s="1">
        <f t="shared" si="171"/>
        <v>1.1064398369775446</v>
      </c>
      <c r="AV1350" s="1">
        <f t="shared" si="172"/>
        <v>0.79942441174447221</v>
      </c>
      <c r="AW1350" s="1">
        <f t="shared" si="173"/>
        <v>0.49240898651139958</v>
      </c>
    </row>
    <row r="1351" spans="1:49" x14ac:dyDescent="0.2">
      <c r="A1351">
        <v>1349</v>
      </c>
      <c r="B1351" t="s">
        <v>1444</v>
      </c>
      <c r="C1351" t="s">
        <v>1443</v>
      </c>
      <c r="F1351" t="s">
        <v>1442</v>
      </c>
      <c r="G1351" t="s">
        <v>16</v>
      </c>
      <c r="H1351" t="s">
        <v>15</v>
      </c>
      <c r="I1351" t="s">
        <v>1441</v>
      </c>
      <c r="J1351" t="s">
        <v>1440</v>
      </c>
      <c r="K1351" t="s">
        <v>1439</v>
      </c>
      <c r="L1351" t="s">
        <v>1438</v>
      </c>
      <c r="M1351" t="s">
        <v>1437</v>
      </c>
      <c r="N1351">
        <v>3</v>
      </c>
      <c r="O1351" t="s">
        <v>1436</v>
      </c>
      <c r="P1351" t="s">
        <v>1435</v>
      </c>
      <c r="Q1351" t="s">
        <v>1434</v>
      </c>
      <c r="R1351" s="7">
        <v>37622</v>
      </c>
      <c r="S1351" s="8">
        <f t="shared" si="168"/>
        <v>2003</v>
      </c>
      <c r="T1351" s="8">
        <v>2003</v>
      </c>
      <c r="U1351" s="8">
        <f t="shared" si="169"/>
        <v>19</v>
      </c>
      <c r="V1351" s="7">
        <v>37653</v>
      </c>
      <c r="W1351" t="s">
        <v>1433</v>
      </c>
      <c r="X1351" s="2">
        <v>0.65500000000000003</v>
      </c>
      <c r="Y1351" s="6">
        <f t="shared" si="174"/>
        <v>1.7484850911614749E-2</v>
      </c>
      <c r="AA1351">
        <v>189375</v>
      </c>
      <c r="AB1351">
        <v>26051</v>
      </c>
      <c r="AD1351" t="s">
        <v>6</v>
      </c>
      <c r="AE1351">
        <v>45</v>
      </c>
      <c r="AF1351">
        <v>1</v>
      </c>
      <c r="AH1351" t="s">
        <v>1432</v>
      </c>
      <c r="AI1351" t="s">
        <v>1431</v>
      </c>
      <c r="AJ1351" t="s">
        <v>1430</v>
      </c>
      <c r="AK1351" t="s">
        <v>1429</v>
      </c>
      <c r="AL1351">
        <v>172</v>
      </c>
      <c r="AM1351" s="5">
        <f t="shared" si="170"/>
        <v>9.0526315789473681</v>
      </c>
      <c r="AN1351" s="4">
        <f t="shared" si="175"/>
        <v>1.3710914924570038E-2</v>
      </c>
      <c r="AO1351" s="3"/>
      <c r="AP1351">
        <v>0</v>
      </c>
      <c r="AR1351" t="s">
        <v>1</v>
      </c>
      <c r="AT1351" s="2" t="s">
        <v>0</v>
      </c>
      <c r="AU1351" s="1">
        <f t="shared" si="171"/>
        <v>1.6352670115501333</v>
      </c>
      <c r="AV1351" s="1">
        <f t="shared" si="172"/>
        <v>1.5597882918092394</v>
      </c>
      <c r="AW1351" s="1">
        <f t="shared" si="173"/>
        <v>1.484309572068345</v>
      </c>
    </row>
    <row r="1352" spans="1:49" x14ac:dyDescent="0.2">
      <c r="A1352">
        <v>1350</v>
      </c>
      <c r="B1352" t="s">
        <v>1428</v>
      </c>
      <c r="C1352" t="s">
        <v>1427</v>
      </c>
      <c r="F1352" t="s">
        <v>1426</v>
      </c>
      <c r="G1352" t="s">
        <v>16</v>
      </c>
      <c r="H1352" t="s">
        <v>15</v>
      </c>
      <c r="I1352" t="s">
        <v>1425</v>
      </c>
      <c r="J1352">
        <v>60005837</v>
      </c>
      <c r="K1352" t="s">
        <v>1424</v>
      </c>
      <c r="L1352" t="s">
        <v>1423</v>
      </c>
      <c r="M1352" t="s">
        <v>323</v>
      </c>
      <c r="N1352">
        <v>4</v>
      </c>
      <c r="O1352" t="s">
        <v>1422</v>
      </c>
      <c r="P1352" t="s">
        <v>1421</v>
      </c>
      <c r="Q1352" t="s">
        <v>1420</v>
      </c>
      <c r="R1352" s="7">
        <v>37622</v>
      </c>
      <c r="S1352" s="8">
        <f t="shared" si="168"/>
        <v>2003</v>
      </c>
      <c r="T1352" s="8">
        <v>2003</v>
      </c>
      <c r="U1352" s="8">
        <f t="shared" si="169"/>
        <v>19</v>
      </c>
      <c r="V1352" s="7">
        <v>37653</v>
      </c>
      <c r="W1352" t="s">
        <v>1419</v>
      </c>
      <c r="X1352" s="2">
        <v>2.7730000000000001</v>
      </c>
      <c r="Y1352" s="6">
        <f t="shared" si="174"/>
        <v>7.4023651263981208E-2</v>
      </c>
      <c r="AA1352">
        <v>10939687</v>
      </c>
      <c r="AB1352">
        <v>18144</v>
      </c>
      <c r="AD1352" t="s">
        <v>6</v>
      </c>
      <c r="AE1352">
        <v>18</v>
      </c>
      <c r="AF1352">
        <v>2</v>
      </c>
      <c r="AH1352" t="s">
        <v>1418</v>
      </c>
      <c r="AI1352" t="s">
        <v>1417</v>
      </c>
      <c r="AK1352" t="s">
        <v>1416</v>
      </c>
      <c r="AL1352">
        <v>1</v>
      </c>
      <c r="AM1352" s="5">
        <f t="shared" si="170"/>
        <v>5.2631578947368418E-2</v>
      </c>
      <c r="AN1352" s="4">
        <f t="shared" si="175"/>
        <v>7.9714621654476962E-5</v>
      </c>
      <c r="AO1352" s="3"/>
      <c r="AP1352">
        <v>0</v>
      </c>
      <c r="AR1352" t="s">
        <v>1</v>
      </c>
      <c r="AT1352" s="2" t="s">
        <v>0</v>
      </c>
      <c r="AU1352" s="1">
        <f t="shared" si="171"/>
        <v>5.1840470271283179</v>
      </c>
      <c r="AV1352" s="1">
        <f t="shared" si="172"/>
        <v>3.7051682942817838</v>
      </c>
      <c r="AW1352" s="1">
        <f t="shared" si="173"/>
        <v>2.2262895614352498</v>
      </c>
    </row>
    <row r="1353" spans="1:49" x14ac:dyDescent="0.2">
      <c r="A1353">
        <v>1351</v>
      </c>
      <c r="B1353" t="s">
        <v>1415</v>
      </c>
      <c r="C1353" t="s">
        <v>1414</v>
      </c>
      <c r="D1353" t="s">
        <v>1413</v>
      </c>
      <c r="F1353" t="s">
        <v>1412</v>
      </c>
      <c r="G1353" t="s">
        <v>16</v>
      </c>
      <c r="H1353" t="s">
        <v>15</v>
      </c>
      <c r="I1353" t="s">
        <v>1411</v>
      </c>
      <c r="J1353">
        <v>60002596</v>
      </c>
      <c r="K1353" t="s">
        <v>1410</v>
      </c>
      <c r="L1353" t="s">
        <v>1409</v>
      </c>
      <c r="M1353" t="s">
        <v>357</v>
      </c>
      <c r="N1353">
        <v>3</v>
      </c>
      <c r="O1353" t="s">
        <v>1408</v>
      </c>
      <c r="P1353" t="s">
        <v>1407</v>
      </c>
      <c r="Q1353" t="s">
        <v>1406</v>
      </c>
      <c r="R1353" s="7">
        <v>37622</v>
      </c>
      <c r="S1353" s="8">
        <f t="shared" si="168"/>
        <v>2003</v>
      </c>
      <c r="T1353" s="8">
        <v>2003</v>
      </c>
      <c r="U1353" s="8">
        <f t="shared" si="169"/>
        <v>19</v>
      </c>
      <c r="V1353" s="7">
        <v>37653</v>
      </c>
      <c r="W1353" t="s">
        <v>1405</v>
      </c>
      <c r="X1353" s="2">
        <v>1.3149999999999999</v>
      </c>
      <c r="Y1353" s="6">
        <f t="shared" si="174"/>
        <v>3.5103173967592965E-2</v>
      </c>
      <c r="AA1353">
        <v>3608352</v>
      </c>
      <c r="AB1353">
        <v>18164</v>
      </c>
      <c r="AD1353" t="s">
        <v>6</v>
      </c>
      <c r="AE1353">
        <v>44</v>
      </c>
      <c r="AF1353">
        <v>2</v>
      </c>
      <c r="AH1353" t="s">
        <v>1404</v>
      </c>
      <c r="AI1353" t="s">
        <v>1403</v>
      </c>
      <c r="AJ1353" t="s">
        <v>1402</v>
      </c>
      <c r="AK1353" t="s">
        <v>1401</v>
      </c>
      <c r="AL1353">
        <v>31</v>
      </c>
      <c r="AM1353" s="5">
        <f t="shared" si="170"/>
        <v>1.631578947368421</v>
      </c>
      <c r="AN1353" s="4">
        <f t="shared" si="175"/>
        <v>2.4711532712887859E-3</v>
      </c>
      <c r="AO1353" s="3"/>
      <c r="AP1353">
        <v>0</v>
      </c>
      <c r="AR1353" t="s">
        <v>1</v>
      </c>
      <c r="AT1353" s="2" t="s">
        <v>0</v>
      </c>
      <c r="AU1353" s="1">
        <f t="shared" si="171"/>
        <v>2.5313567758701709</v>
      </c>
      <c r="AV1353" s="1">
        <f t="shared" si="172"/>
        <v>1.8787163619440876</v>
      </c>
      <c r="AW1353" s="1">
        <f t="shared" si="173"/>
        <v>1.2260759480180039</v>
      </c>
    </row>
    <row r="1354" spans="1:49" x14ac:dyDescent="0.2">
      <c r="A1354">
        <v>1352</v>
      </c>
      <c r="B1354" t="s">
        <v>1400</v>
      </c>
      <c r="C1354" t="s">
        <v>1399</v>
      </c>
      <c r="F1354" t="s">
        <v>1398</v>
      </c>
      <c r="G1354" t="s">
        <v>16</v>
      </c>
      <c r="H1354" t="s">
        <v>15</v>
      </c>
      <c r="I1354" t="s">
        <v>1397</v>
      </c>
      <c r="J1354" t="s">
        <v>1396</v>
      </c>
      <c r="K1354" t="s">
        <v>1395</v>
      </c>
      <c r="L1354" t="s">
        <v>1394</v>
      </c>
      <c r="M1354" t="s">
        <v>1393</v>
      </c>
      <c r="N1354">
        <v>4</v>
      </c>
      <c r="O1354" t="s">
        <v>1392</v>
      </c>
      <c r="P1354" t="s">
        <v>1391</v>
      </c>
      <c r="Q1354" t="s">
        <v>1390</v>
      </c>
      <c r="R1354" s="7">
        <v>37622</v>
      </c>
      <c r="S1354" s="8">
        <f t="shared" si="168"/>
        <v>2003</v>
      </c>
      <c r="T1354" s="8">
        <v>2003</v>
      </c>
      <c r="U1354" s="8">
        <f t="shared" si="169"/>
        <v>19</v>
      </c>
      <c r="V1354" s="7">
        <v>37622</v>
      </c>
      <c r="W1354" t="s">
        <v>1389</v>
      </c>
      <c r="X1354" s="2">
        <v>0.33700000000000002</v>
      </c>
      <c r="Y1354" s="6">
        <f t="shared" si="174"/>
        <v>8.9960225300979701E-3</v>
      </c>
      <c r="AA1354">
        <v>9236082</v>
      </c>
      <c r="AB1354">
        <v>12409</v>
      </c>
      <c r="AD1354" t="s">
        <v>6</v>
      </c>
      <c r="AE1354">
        <v>14</v>
      </c>
      <c r="AF1354" s="10">
        <v>44256</v>
      </c>
      <c r="AH1354" t="s">
        <v>1388</v>
      </c>
      <c r="AI1354" t="s">
        <v>1387</v>
      </c>
      <c r="AJ1354" t="s">
        <v>1386</v>
      </c>
      <c r="AK1354" t="s">
        <v>1385</v>
      </c>
      <c r="AL1354">
        <v>5</v>
      </c>
      <c r="AM1354" s="5">
        <f t="shared" si="170"/>
        <v>0.26315789473684209</v>
      </c>
      <c r="AN1354" s="4">
        <f t="shared" si="175"/>
        <v>3.9857310827238487E-4</v>
      </c>
      <c r="AO1354" s="3"/>
      <c r="AP1354">
        <v>0</v>
      </c>
      <c r="AR1354" t="s">
        <v>1</v>
      </c>
      <c r="AT1354" s="2" t="s">
        <v>0</v>
      </c>
      <c r="AU1354" s="1">
        <f t="shared" si="171"/>
        <v>0.64167877035502952</v>
      </c>
      <c r="AV1354" s="1">
        <f t="shared" si="172"/>
        <v>0.46972978191851777</v>
      </c>
      <c r="AW1354" s="1">
        <f t="shared" si="173"/>
        <v>0.29778079348200603</v>
      </c>
    </row>
    <row r="1355" spans="1:49" x14ac:dyDescent="0.2">
      <c r="A1355">
        <v>1353</v>
      </c>
      <c r="B1355" t="s">
        <v>1384</v>
      </c>
      <c r="F1355" t="s">
        <v>1383</v>
      </c>
      <c r="G1355" t="s">
        <v>16</v>
      </c>
      <c r="H1355" t="s">
        <v>15</v>
      </c>
      <c r="I1355" t="s">
        <v>1382</v>
      </c>
      <c r="J1355">
        <v>60032315</v>
      </c>
      <c r="K1355" t="s">
        <v>70</v>
      </c>
      <c r="L1355" t="s">
        <v>69</v>
      </c>
      <c r="M1355" t="s">
        <v>11</v>
      </c>
      <c r="N1355">
        <v>3</v>
      </c>
      <c r="O1355" t="s">
        <v>1381</v>
      </c>
      <c r="P1355" t="s">
        <v>1380</v>
      </c>
      <c r="Q1355" t="s">
        <v>66</v>
      </c>
      <c r="R1355" s="7">
        <v>37622</v>
      </c>
      <c r="S1355" s="8">
        <f t="shared" si="168"/>
        <v>2003</v>
      </c>
      <c r="T1355" s="8">
        <v>2003</v>
      </c>
      <c r="U1355" s="8">
        <f t="shared" si="169"/>
        <v>19</v>
      </c>
      <c r="V1355" s="7">
        <v>37591</v>
      </c>
      <c r="W1355" t="s">
        <v>1207</v>
      </c>
      <c r="X1355" s="2">
        <v>0.21099999999999999</v>
      </c>
      <c r="Y1355" s="6">
        <f t="shared" si="174"/>
        <v>5.6325244921384904E-3</v>
      </c>
      <c r="AA1355">
        <v>9168516</v>
      </c>
      <c r="AB1355">
        <v>18936</v>
      </c>
      <c r="AD1355" t="s">
        <v>6</v>
      </c>
      <c r="AE1355" t="s">
        <v>1206</v>
      </c>
      <c r="AF1355">
        <v>12</v>
      </c>
      <c r="AH1355" t="s">
        <v>1379</v>
      </c>
      <c r="AI1355" t="s">
        <v>1378</v>
      </c>
      <c r="AJ1355" t="s">
        <v>1377</v>
      </c>
      <c r="AK1355" t="s">
        <v>1376</v>
      </c>
      <c r="AL1355">
        <v>6</v>
      </c>
      <c r="AM1355" s="5">
        <f t="shared" si="170"/>
        <v>0.31578947368421051</v>
      </c>
      <c r="AN1355" s="4">
        <f t="shared" si="175"/>
        <v>4.7828772992686183E-4</v>
      </c>
      <c r="AO1355" s="3"/>
      <c r="AP1355">
        <v>0</v>
      </c>
      <c r="AR1355" t="s">
        <v>1</v>
      </c>
      <c r="AT1355" s="2">
        <v>0.52500000000000002</v>
      </c>
      <c r="AU1355" s="1">
        <f t="shared" si="171"/>
        <v>0.40862534634750014</v>
      </c>
      <c r="AV1355" s="1">
        <f t="shared" si="172"/>
        <v>0.30554061110326763</v>
      </c>
      <c r="AW1355" s="1">
        <f t="shared" si="173"/>
        <v>0.20245587585903504</v>
      </c>
    </row>
    <row r="1356" spans="1:49" x14ac:dyDescent="0.2">
      <c r="A1356">
        <v>1354</v>
      </c>
      <c r="B1356" t="s">
        <v>1375</v>
      </c>
      <c r="C1356" t="s">
        <v>1374</v>
      </c>
      <c r="F1356" t="s">
        <v>1373</v>
      </c>
      <c r="G1356" t="s">
        <v>16</v>
      </c>
      <c r="H1356" t="s">
        <v>15</v>
      </c>
      <c r="I1356" t="s">
        <v>1372</v>
      </c>
      <c r="J1356" t="s">
        <v>1371</v>
      </c>
      <c r="K1356" t="s">
        <v>1370</v>
      </c>
      <c r="L1356" t="s">
        <v>1369</v>
      </c>
      <c r="M1356" t="s">
        <v>308</v>
      </c>
      <c r="N1356">
        <v>3</v>
      </c>
      <c r="O1356" t="s">
        <v>1368</v>
      </c>
      <c r="P1356" t="s">
        <v>1367</v>
      </c>
      <c r="Q1356" t="s">
        <v>1366</v>
      </c>
      <c r="R1356" s="7">
        <v>37622</v>
      </c>
      <c r="S1356" s="8">
        <f t="shared" si="168"/>
        <v>2003</v>
      </c>
      <c r="T1356" s="8">
        <v>2003</v>
      </c>
      <c r="U1356" s="8">
        <f t="shared" si="169"/>
        <v>19</v>
      </c>
      <c r="V1356" s="7" t="s">
        <v>1312</v>
      </c>
      <c r="W1356" t="s">
        <v>1311</v>
      </c>
      <c r="X1356" s="2">
        <v>0.75800000000000001</v>
      </c>
      <c r="Y1356" s="6">
        <f t="shared" si="174"/>
        <v>2.0234377085502256E-2</v>
      </c>
      <c r="AA1356">
        <v>224650</v>
      </c>
      <c r="AB1356">
        <v>29589</v>
      </c>
      <c r="AC1356">
        <v>15336794</v>
      </c>
      <c r="AD1356" t="s">
        <v>6</v>
      </c>
      <c r="AE1356">
        <v>40</v>
      </c>
      <c r="AF1356">
        <v>1</v>
      </c>
      <c r="AH1356" t="s">
        <v>1365</v>
      </c>
      <c r="AI1356" t="s">
        <v>1364</v>
      </c>
      <c r="AK1356" t="s">
        <v>1363</v>
      </c>
      <c r="AL1356">
        <v>32</v>
      </c>
      <c r="AM1356" s="5">
        <f t="shared" si="170"/>
        <v>1.6842105263157894</v>
      </c>
      <c r="AN1356" s="4">
        <f t="shared" si="175"/>
        <v>2.5508678929432628E-3</v>
      </c>
      <c r="AO1356" s="3"/>
      <c r="AP1356">
        <v>0</v>
      </c>
      <c r="AR1356" t="s">
        <v>1</v>
      </c>
      <c r="AT1356" s="2">
        <v>1.282</v>
      </c>
      <c r="AU1356" s="1">
        <f t="shared" si="171"/>
        <v>1.4929324327734557</v>
      </c>
      <c r="AV1356" s="1">
        <f t="shared" si="172"/>
        <v>1.1392622489222759</v>
      </c>
      <c r="AW1356" s="1">
        <f t="shared" si="173"/>
        <v>0.78559206507109591</v>
      </c>
    </row>
    <row r="1357" spans="1:49" x14ac:dyDescent="0.2">
      <c r="A1357">
        <v>1355</v>
      </c>
      <c r="B1357" t="s">
        <v>1362</v>
      </c>
      <c r="F1357" t="s">
        <v>1361</v>
      </c>
      <c r="G1357" t="s">
        <v>16</v>
      </c>
      <c r="H1357" t="s">
        <v>15</v>
      </c>
      <c r="I1357" t="s">
        <v>1360</v>
      </c>
      <c r="J1357" t="s">
        <v>1359</v>
      </c>
      <c r="K1357" t="s">
        <v>1358</v>
      </c>
      <c r="L1357" t="s">
        <v>1357</v>
      </c>
      <c r="M1357" t="s">
        <v>1356</v>
      </c>
      <c r="N1357">
        <v>2</v>
      </c>
      <c r="O1357" t="s">
        <v>1355</v>
      </c>
      <c r="P1357" t="s">
        <v>1354</v>
      </c>
      <c r="Q1357" t="s">
        <v>1353</v>
      </c>
      <c r="R1357" s="7">
        <v>37622</v>
      </c>
      <c r="S1357" s="8">
        <f t="shared" si="168"/>
        <v>2003</v>
      </c>
      <c r="T1357" s="8">
        <v>2003</v>
      </c>
      <c r="U1357" s="8">
        <f t="shared" si="169"/>
        <v>19</v>
      </c>
      <c r="V1357" s="7">
        <v>37591</v>
      </c>
      <c r="W1357" t="s">
        <v>1207</v>
      </c>
      <c r="X1357" s="2">
        <v>0.21099999999999999</v>
      </c>
      <c r="Y1357" s="6">
        <f t="shared" si="174"/>
        <v>5.6325244921384904E-3</v>
      </c>
      <c r="AA1357">
        <v>9168516</v>
      </c>
      <c r="AB1357">
        <v>18936</v>
      </c>
      <c r="AD1357" t="s">
        <v>6</v>
      </c>
      <c r="AE1357" t="s">
        <v>1206</v>
      </c>
      <c r="AF1357">
        <v>12</v>
      </c>
      <c r="AH1357" t="s">
        <v>1352</v>
      </c>
      <c r="AI1357" t="s">
        <v>1351</v>
      </c>
      <c r="AJ1357" t="s">
        <v>1350</v>
      </c>
      <c r="AK1357" t="s">
        <v>1349</v>
      </c>
      <c r="AL1357">
        <v>5</v>
      </c>
      <c r="AM1357" s="5">
        <f t="shared" si="170"/>
        <v>0.26315789473684209</v>
      </c>
      <c r="AN1357" s="4">
        <f t="shared" si="175"/>
        <v>3.9857310827238487E-4</v>
      </c>
      <c r="AO1357" s="3"/>
      <c r="AP1357">
        <v>0</v>
      </c>
      <c r="AR1357" t="s">
        <v>1</v>
      </c>
      <c r="AT1357" s="2">
        <v>0.52500000000000002</v>
      </c>
      <c r="AU1357" s="1">
        <f t="shared" si="171"/>
        <v>0.40623390769786588</v>
      </c>
      <c r="AV1357" s="1">
        <f t="shared" si="172"/>
        <v>0.30155488002054376</v>
      </c>
      <c r="AW1357" s="1">
        <f t="shared" si="173"/>
        <v>0.19687585234322166</v>
      </c>
    </row>
    <row r="1358" spans="1:49" x14ac:dyDescent="0.2">
      <c r="A1358">
        <v>1356</v>
      </c>
      <c r="B1358" t="s">
        <v>1348</v>
      </c>
      <c r="F1358" t="s">
        <v>1347</v>
      </c>
      <c r="G1358" t="s">
        <v>16</v>
      </c>
      <c r="H1358" t="s">
        <v>15</v>
      </c>
      <c r="I1358" t="s">
        <v>1346</v>
      </c>
      <c r="J1358" t="s">
        <v>1345</v>
      </c>
      <c r="K1358" t="s">
        <v>1344</v>
      </c>
      <c r="L1358" t="s">
        <v>1343</v>
      </c>
      <c r="M1358" t="s">
        <v>39</v>
      </c>
      <c r="N1358">
        <v>2</v>
      </c>
      <c r="O1358" t="s">
        <v>1342</v>
      </c>
      <c r="P1358" t="s">
        <v>1341</v>
      </c>
      <c r="Q1358" t="s">
        <v>1340</v>
      </c>
      <c r="R1358" s="7">
        <v>37622</v>
      </c>
      <c r="S1358" s="8">
        <f t="shared" si="168"/>
        <v>2003</v>
      </c>
      <c r="T1358" s="8">
        <v>2003</v>
      </c>
      <c r="U1358" s="8">
        <f t="shared" si="169"/>
        <v>19</v>
      </c>
      <c r="V1358" s="7">
        <v>37591</v>
      </c>
      <c r="W1358" t="s">
        <v>1207</v>
      </c>
      <c r="X1358" s="2">
        <v>0.21099999999999999</v>
      </c>
      <c r="Y1358" s="6">
        <f t="shared" si="174"/>
        <v>5.6325244921384904E-3</v>
      </c>
      <c r="AA1358">
        <v>9168516</v>
      </c>
      <c r="AB1358">
        <v>18936</v>
      </c>
      <c r="AD1358" t="s">
        <v>6</v>
      </c>
      <c r="AE1358" t="s">
        <v>1206</v>
      </c>
      <c r="AF1358">
        <v>12</v>
      </c>
      <c r="AH1358" t="s">
        <v>1339</v>
      </c>
      <c r="AI1358" t="s">
        <v>1338</v>
      </c>
      <c r="AJ1358" t="s">
        <v>1337</v>
      </c>
      <c r="AK1358" t="s">
        <v>1336</v>
      </c>
      <c r="AL1358">
        <v>4</v>
      </c>
      <c r="AM1358" s="5">
        <f t="shared" si="170"/>
        <v>0.21052631578947367</v>
      </c>
      <c r="AN1358" s="4">
        <f t="shared" si="175"/>
        <v>3.1885848661790785E-4</v>
      </c>
      <c r="AO1358" s="3"/>
      <c r="AP1358">
        <v>0</v>
      </c>
      <c r="AR1358" t="s">
        <v>1</v>
      </c>
      <c r="AT1358" s="2">
        <v>0.52500000000000002</v>
      </c>
      <c r="AU1358" s="1">
        <f t="shared" si="171"/>
        <v>0.40384246904823151</v>
      </c>
      <c r="AV1358" s="1">
        <f t="shared" si="172"/>
        <v>0.29756914893781994</v>
      </c>
      <c r="AW1358" s="1">
        <f t="shared" si="173"/>
        <v>0.19129582882740825</v>
      </c>
    </row>
    <row r="1359" spans="1:49" x14ac:dyDescent="0.2">
      <c r="A1359">
        <v>1357</v>
      </c>
      <c r="B1359" t="s">
        <v>1335</v>
      </c>
      <c r="C1359" t="s">
        <v>1334</v>
      </c>
      <c r="F1359" t="s">
        <v>1333</v>
      </c>
      <c r="G1359" t="s">
        <v>16</v>
      </c>
      <c r="H1359" t="s">
        <v>15</v>
      </c>
      <c r="I1359" t="s">
        <v>1332</v>
      </c>
      <c r="J1359" t="s">
        <v>1331</v>
      </c>
      <c r="K1359" t="s">
        <v>1330</v>
      </c>
      <c r="L1359" t="s">
        <v>1329</v>
      </c>
      <c r="M1359" t="s">
        <v>185</v>
      </c>
      <c r="N1359">
        <v>4</v>
      </c>
      <c r="O1359" t="s">
        <v>1328</v>
      </c>
      <c r="P1359" t="s">
        <v>1327</v>
      </c>
      <c r="Q1359" t="s">
        <v>1326</v>
      </c>
      <c r="R1359" s="7">
        <v>37622</v>
      </c>
      <c r="S1359" s="8">
        <f t="shared" si="168"/>
        <v>2003</v>
      </c>
      <c r="T1359" s="8">
        <v>2003</v>
      </c>
      <c r="U1359" s="8">
        <f t="shared" si="169"/>
        <v>19</v>
      </c>
      <c r="V1359" s="7" t="s">
        <v>1312</v>
      </c>
      <c r="W1359" t="s">
        <v>1311</v>
      </c>
      <c r="X1359" s="2">
        <v>0.75800000000000001</v>
      </c>
      <c r="Y1359" s="6">
        <f t="shared" si="174"/>
        <v>2.0234377085502256E-2</v>
      </c>
      <c r="AA1359">
        <v>224650</v>
      </c>
      <c r="AB1359">
        <v>29589</v>
      </c>
      <c r="AC1359">
        <v>15336794</v>
      </c>
      <c r="AD1359" t="s">
        <v>6</v>
      </c>
      <c r="AE1359">
        <v>40</v>
      </c>
      <c r="AF1359">
        <v>1</v>
      </c>
      <c r="AH1359" t="s">
        <v>1325</v>
      </c>
      <c r="AI1359" t="s">
        <v>1324</v>
      </c>
      <c r="AK1359" t="s">
        <v>1323</v>
      </c>
      <c r="AL1359">
        <v>3</v>
      </c>
      <c r="AM1359" s="5">
        <f t="shared" si="170"/>
        <v>0.15789473684210525</v>
      </c>
      <c r="AN1359" s="4">
        <f t="shared" si="175"/>
        <v>2.3914386496343091E-4</v>
      </c>
      <c r="AO1359" s="3"/>
      <c r="AP1359">
        <v>0</v>
      </c>
      <c r="AR1359" t="s">
        <v>1</v>
      </c>
      <c r="AT1359" s="2">
        <v>1.282</v>
      </c>
      <c r="AU1359" s="1">
        <f t="shared" si="171"/>
        <v>1.4235807119340607</v>
      </c>
      <c r="AV1359" s="1">
        <f t="shared" si="172"/>
        <v>1.0236760475232844</v>
      </c>
      <c r="AW1359" s="1">
        <f t="shared" si="173"/>
        <v>0.62377138311250779</v>
      </c>
    </row>
    <row r="1360" spans="1:49" x14ac:dyDescent="0.2">
      <c r="A1360">
        <v>1358</v>
      </c>
      <c r="B1360" t="s">
        <v>1322</v>
      </c>
      <c r="C1360" t="s">
        <v>1321</v>
      </c>
      <c r="F1360" t="s">
        <v>1320</v>
      </c>
      <c r="G1360" t="s">
        <v>16</v>
      </c>
      <c r="H1360" t="s">
        <v>15</v>
      </c>
      <c r="I1360" t="s">
        <v>1319</v>
      </c>
      <c r="J1360" t="s">
        <v>1318</v>
      </c>
      <c r="K1360" t="s">
        <v>1317</v>
      </c>
      <c r="L1360" t="s">
        <v>1316</v>
      </c>
      <c r="M1360" t="s">
        <v>185</v>
      </c>
      <c r="N1360">
        <v>3</v>
      </c>
      <c r="O1360" t="s">
        <v>1315</v>
      </c>
      <c r="P1360" t="s">
        <v>1314</v>
      </c>
      <c r="Q1360" t="s">
        <v>1313</v>
      </c>
      <c r="R1360" s="7">
        <v>37622</v>
      </c>
      <c r="S1360" s="8">
        <f t="shared" si="168"/>
        <v>2003</v>
      </c>
      <c r="T1360" s="8">
        <v>2003</v>
      </c>
      <c r="U1360" s="8">
        <f t="shared" si="169"/>
        <v>19</v>
      </c>
      <c r="V1360" s="7" t="s">
        <v>1312</v>
      </c>
      <c r="W1360" t="s">
        <v>1311</v>
      </c>
      <c r="X1360" s="2">
        <v>0.75800000000000001</v>
      </c>
      <c r="Y1360" s="6">
        <f t="shared" si="174"/>
        <v>2.0234377085502256E-2</v>
      </c>
      <c r="AA1360">
        <v>224650</v>
      </c>
      <c r="AB1360">
        <v>29589</v>
      </c>
      <c r="AC1360">
        <v>15336794</v>
      </c>
      <c r="AD1360" t="s">
        <v>6</v>
      </c>
      <c r="AE1360">
        <v>40</v>
      </c>
      <c r="AF1360">
        <v>1</v>
      </c>
      <c r="AH1360" t="s">
        <v>785</v>
      </c>
      <c r="AI1360" t="s">
        <v>1310</v>
      </c>
      <c r="AK1360" t="s">
        <v>1309</v>
      </c>
      <c r="AL1360">
        <v>8</v>
      </c>
      <c r="AM1360" s="5">
        <f t="shared" si="170"/>
        <v>0.42105263157894735</v>
      </c>
      <c r="AN1360" s="4">
        <f t="shared" si="175"/>
        <v>6.377169732358157E-4</v>
      </c>
      <c r="AO1360" s="3"/>
      <c r="AP1360">
        <v>0</v>
      </c>
      <c r="AR1360" t="s">
        <v>1</v>
      </c>
      <c r="AT1360" s="2">
        <v>1.282</v>
      </c>
      <c r="AU1360" s="1">
        <f t="shared" si="171"/>
        <v>1.4355379051822321</v>
      </c>
      <c r="AV1360" s="1">
        <f t="shared" si="172"/>
        <v>1.0436047029369035</v>
      </c>
      <c r="AW1360" s="1">
        <f t="shared" si="173"/>
        <v>0.65167150069157476</v>
      </c>
    </row>
    <row r="1361" spans="1:49" x14ac:dyDescent="0.2">
      <c r="A1361">
        <v>1359</v>
      </c>
      <c r="B1361" t="s">
        <v>1308</v>
      </c>
      <c r="C1361" t="s">
        <v>1307</v>
      </c>
      <c r="D1361" t="s">
        <v>1306</v>
      </c>
      <c r="F1361" t="s">
        <v>1305</v>
      </c>
      <c r="G1361" t="s">
        <v>16</v>
      </c>
      <c r="H1361" t="s">
        <v>15</v>
      </c>
      <c r="I1361" t="s">
        <v>1304</v>
      </c>
      <c r="J1361">
        <v>60010586</v>
      </c>
      <c r="K1361" t="s">
        <v>1303</v>
      </c>
      <c r="L1361" t="s">
        <v>1302</v>
      </c>
      <c r="M1361" t="s">
        <v>357</v>
      </c>
      <c r="N1361">
        <v>3</v>
      </c>
      <c r="O1361" t="s">
        <v>1301</v>
      </c>
      <c r="P1361" t="s">
        <v>1300</v>
      </c>
      <c r="Q1361" t="s">
        <v>1299</v>
      </c>
      <c r="R1361" s="7">
        <v>37622</v>
      </c>
      <c r="S1361" s="8">
        <f t="shared" si="168"/>
        <v>2003</v>
      </c>
      <c r="T1361" s="8">
        <v>2003</v>
      </c>
      <c r="U1361" s="8">
        <f t="shared" si="169"/>
        <v>19</v>
      </c>
      <c r="V1361" s="7">
        <v>2003</v>
      </c>
      <c r="W1361" t="s">
        <v>1298</v>
      </c>
      <c r="X1361" s="2">
        <v>0.93600000000000005</v>
      </c>
      <c r="Y1361" s="6">
        <f t="shared" si="174"/>
        <v>2.4985985424841838E-2</v>
      </c>
      <c r="AA1361">
        <v>14396092</v>
      </c>
      <c r="AB1361">
        <v>12956</v>
      </c>
      <c r="AD1361" t="s">
        <v>6</v>
      </c>
      <c r="AE1361">
        <v>3</v>
      </c>
      <c r="AF1361">
        <v>1</v>
      </c>
      <c r="AH1361" t="s">
        <v>1297</v>
      </c>
      <c r="AI1361" t="s">
        <v>1296</v>
      </c>
      <c r="AJ1361" t="s">
        <v>1295</v>
      </c>
      <c r="AK1361" t="s">
        <v>1294</v>
      </c>
      <c r="AL1361">
        <v>33</v>
      </c>
      <c r="AM1361" s="5">
        <f t="shared" si="170"/>
        <v>1.736842105263158</v>
      </c>
      <c r="AN1361" s="4">
        <f t="shared" si="175"/>
        <v>2.6305825145977401E-3</v>
      </c>
      <c r="AO1361" s="3"/>
      <c r="AP1361">
        <v>0</v>
      </c>
      <c r="AR1361" t="s">
        <v>1</v>
      </c>
      <c r="AT1361" s="2" t="s">
        <v>0</v>
      </c>
      <c r="AU1361" s="1">
        <f t="shared" si="171"/>
        <v>1.8279364551768609</v>
      </c>
      <c r="AV1361" s="1">
        <f t="shared" si="172"/>
        <v>1.3808283969719788</v>
      </c>
      <c r="AW1361" s="1">
        <f t="shared" si="173"/>
        <v>0.93372033876709692</v>
      </c>
    </row>
    <row r="1362" spans="1:49" x14ac:dyDescent="0.2">
      <c r="A1362">
        <v>1360</v>
      </c>
      <c r="B1362" t="s">
        <v>1293</v>
      </c>
      <c r="F1362" t="s">
        <v>1292</v>
      </c>
      <c r="G1362" t="s">
        <v>16</v>
      </c>
      <c r="H1362" t="s">
        <v>15</v>
      </c>
      <c r="I1362" t="s">
        <v>1291</v>
      </c>
      <c r="J1362" t="s">
        <v>1290</v>
      </c>
      <c r="K1362" t="s">
        <v>1289</v>
      </c>
      <c r="L1362" t="s">
        <v>1288</v>
      </c>
      <c r="M1362" t="s">
        <v>1287</v>
      </c>
      <c r="N1362">
        <v>3</v>
      </c>
      <c r="O1362" t="s">
        <v>1286</v>
      </c>
      <c r="P1362" t="s">
        <v>1285</v>
      </c>
      <c r="Q1362" t="s">
        <v>1284</v>
      </c>
      <c r="R1362" s="7">
        <v>37622</v>
      </c>
      <c r="S1362" s="8">
        <f t="shared" si="168"/>
        <v>2003</v>
      </c>
      <c r="T1362" s="8">
        <v>2003</v>
      </c>
      <c r="U1362" s="8">
        <f t="shared" si="169"/>
        <v>19</v>
      </c>
      <c r="V1362" s="7">
        <v>37591</v>
      </c>
      <c r="W1362" t="s">
        <v>1207</v>
      </c>
      <c r="X1362" s="2">
        <v>0.21099999999999999</v>
      </c>
      <c r="Y1362" s="6">
        <f t="shared" si="174"/>
        <v>5.6325244921384904E-3</v>
      </c>
      <c r="AA1362">
        <v>9168516</v>
      </c>
      <c r="AB1362">
        <v>18936</v>
      </c>
      <c r="AD1362" t="s">
        <v>6</v>
      </c>
      <c r="AE1362" t="s">
        <v>1206</v>
      </c>
      <c r="AF1362">
        <v>12</v>
      </c>
      <c r="AH1362" t="s">
        <v>1283</v>
      </c>
      <c r="AI1362" t="s">
        <v>1282</v>
      </c>
      <c r="AJ1362" t="s">
        <v>1281</v>
      </c>
      <c r="AK1362" t="s">
        <v>1280</v>
      </c>
      <c r="AL1362">
        <v>12</v>
      </c>
      <c r="AM1362" s="5">
        <f t="shared" si="170"/>
        <v>0.63157894736842102</v>
      </c>
      <c r="AN1362" s="4">
        <f t="shared" si="175"/>
        <v>9.5657545985372366E-4</v>
      </c>
      <c r="AO1362" s="3"/>
      <c r="AP1362">
        <v>0</v>
      </c>
      <c r="AR1362" t="s">
        <v>1</v>
      </c>
      <c r="AT1362" s="2">
        <v>0.52500000000000002</v>
      </c>
      <c r="AU1362" s="1">
        <f t="shared" si="171"/>
        <v>0.42297397824530603</v>
      </c>
      <c r="AV1362" s="1">
        <f t="shared" si="172"/>
        <v>0.32945499759961072</v>
      </c>
      <c r="AW1362" s="1">
        <f t="shared" si="173"/>
        <v>0.23593601695391536</v>
      </c>
    </row>
    <row r="1363" spans="1:49" x14ac:dyDescent="0.2">
      <c r="A1363">
        <v>1361</v>
      </c>
      <c r="B1363" t="s">
        <v>1279</v>
      </c>
      <c r="F1363" t="s">
        <v>1278</v>
      </c>
      <c r="G1363" t="s">
        <v>16</v>
      </c>
      <c r="H1363" t="s">
        <v>15</v>
      </c>
      <c r="I1363" t="s">
        <v>1277</v>
      </c>
      <c r="J1363">
        <v>60000099</v>
      </c>
      <c r="K1363" t="s">
        <v>1276</v>
      </c>
      <c r="L1363" t="s">
        <v>1275</v>
      </c>
      <c r="M1363" t="s">
        <v>11</v>
      </c>
      <c r="N1363">
        <v>4</v>
      </c>
      <c r="O1363" t="s">
        <v>1274</v>
      </c>
      <c r="P1363" t="s">
        <v>1273</v>
      </c>
      <c r="Q1363" t="s">
        <v>1272</v>
      </c>
      <c r="R1363" s="7">
        <v>37622</v>
      </c>
      <c r="S1363" s="8">
        <f t="shared" si="168"/>
        <v>2003</v>
      </c>
      <c r="T1363" s="8">
        <v>2003</v>
      </c>
      <c r="U1363" s="8">
        <f t="shared" si="169"/>
        <v>19</v>
      </c>
      <c r="V1363" s="7">
        <v>37591</v>
      </c>
      <c r="W1363" t="s">
        <v>1207</v>
      </c>
      <c r="X1363" s="2">
        <v>0.21099999999999999</v>
      </c>
      <c r="Y1363" s="6">
        <f t="shared" si="174"/>
        <v>5.6325244921384904E-3</v>
      </c>
      <c r="AA1363">
        <v>9168516</v>
      </c>
      <c r="AB1363">
        <v>18936</v>
      </c>
      <c r="AD1363" t="s">
        <v>6</v>
      </c>
      <c r="AE1363" t="s">
        <v>1206</v>
      </c>
      <c r="AF1363">
        <v>12</v>
      </c>
      <c r="AH1363" t="s">
        <v>1271</v>
      </c>
      <c r="AI1363" t="s">
        <v>1270</v>
      </c>
      <c r="AJ1363" t="s">
        <v>1269</v>
      </c>
      <c r="AK1363" t="s">
        <v>1268</v>
      </c>
      <c r="AL1363">
        <v>7</v>
      </c>
      <c r="AM1363" s="5">
        <f t="shared" si="170"/>
        <v>0.36842105263157893</v>
      </c>
      <c r="AN1363" s="4">
        <f t="shared" si="175"/>
        <v>5.5800235158133874E-4</v>
      </c>
      <c r="AO1363" s="3"/>
      <c r="AP1363">
        <v>0</v>
      </c>
      <c r="AR1363" t="s">
        <v>1</v>
      </c>
      <c r="AT1363" s="2">
        <v>0.52500000000000002</v>
      </c>
      <c r="AU1363" s="1">
        <f t="shared" si="171"/>
        <v>0.41101678499713445</v>
      </c>
      <c r="AV1363" s="1">
        <f t="shared" si="172"/>
        <v>0.30952634218599145</v>
      </c>
      <c r="AW1363" s="1">
        <f t="shared" si="173"/>
        <v>0.20803589937484843</v>
      </c>
    </row>
    <row r="1364" spans="1:49" x14ac:dyDescent="0.2">
      <c r="A1364">
        <v>1362</v>
      </c>
      <c r="B1364" t="s">
        <v>1267</v>
      </c>
      <c r="F1364" t="s">
        <v>1266</v>
      </c>
      <c r="G1364" t="s">
        <v>16</v>
      </c>
      <c r="H1364" t="s">
        <v>15</v>
      </c>
      <c r="I1364" t="s">
        <v>1265</v>
      </c>
      <c r="J1364" t="s">
        <v>1264</v>
      </c>
      <c r="K1364" t="s">
        <v>1263</v>
      </c>
      <c r="L1364" t="s">
        <v>1262</v>
      </c>
      <c r="M1364" t="s">
        <v>39</v>
      </c>
      <c r="N1364">
        <v>3</v>
      </c>
      <c r="O1364" t="s">
        <v>1261</v>
      </c>
      <c r="P1364" t="s">
        <v>1260</v>
      </c>
      <c r="Q1364" t="s">
        <v>1259</v>
      </c>
      <c r="R1364" s="7">
        <v>37622</v>
      </c>
      <c r="S1364" s="8">
        <f t="shared" si="168"/>
        <v>2003</v>
      </c>
      <c r="T1364" s="8">
        <v>2003</v>
      </c>
      <c r="U1364" s="8">
        <f t="shared" si="169"/>
        <v>19</v>
      </c>
      <c r="V1364" s="7">
        <v>37591</v>
      </c>
      <c r="W1364" t="s">
        <v>1207</v>
      </c>
      <c r="X1364" s="2">
        <v>0.21099999999999999</v>
      </c>
      <c r="Y1364" s="6">
        <f t="shared" si="174"/>
        <v>5.6325244921384904E-3</v>
      </c>
      <c r="AA1364">
        <v>9168516</v>
      </c>
      <c r="AB1364">
        <v>18936</v>
      </c>
      <c r="AD1364" t="s">
        <v>6</v>
      </c>
      <c r="AE1364" t="s">
        <v>1206</v>
      </c>
      <c r="AF1364">
        <v>12</v>
      </c>
      <c r="AH1364" t="s">
        <v>1258</v>
      </c>
      <c r="AI1364" t="s">
        <v>1257</v>
      </c>
      <c r="AJ1364" t="s">
        <v>1256</v>
      </c>
      <c r="AK1364" t="s">
        <v>1255</v>
      </c>
      <c r="AL1364">
        <v>0</v>
      </c>
      <c r="AM1364" s="5">
        <f t="shared" si="170"/>
        <v>0</v>
      </c>
      <c r="AN1364" s="4">
        <f t="shared" si="175"/>
        <v>0</v>
      </c>
      <c r="AO1364" s="3"/>
      <c r="AP1364">
        <v>0</v>
      </c>
      <c r="AR1364" t="s">
        <v>1</v>
      </c>
      <c r="AT1364" s="2">
        <v>0.52500000000000002</v>
      </c>
      <c r="AU1364" s="1">
        <f t="shared" si="171"/>
        <v>0.39427671444969431</v>
      </c>
      <c r="AV1364" s="1">
        <f t="shared" si="172"/>
        <v>0.28162622460692455</v>
      </c>
      <c r="AW1364" s="1">
        <f t="shared" si="173"/>
        <v>0.1689757347641547</v>
      </c>
    </row>
    <row r="1365" spans="1:49" x14ac:dyDescent="0.2">
      <c r="A1365">
        <v>1363</v>
      </c>
      <c r="B1365" t="s">
        <v>1254</v>
      </c>
      <c r="C1365" t="s">
        <v>1253</v>
      </c>
      <c r="F1365" t="s">
        <v>1252</v>
      </c>
      <c r="G1365" t="s">
        <v>16</v>
      </c>
      <c r="H1365" t="s">
        <v>15</v>
      </c>
      <c r="I1365" t="s">
        <v>1251</v>
      </c>
      <c r="J1365">
        <v>60008665</v>
      </c>
      <c r="K1365" t="s">
        <v>1250</v>
      </c>
      <c r="L1365" t="s">
        <v>1249</v>
      </c>
      <c r="M1365" t="s">
        <v>1248</v>
      </c>
      <c r="N1365">
        <v>1</v>
      </c>
      <c r="O1365" t="s">
        <v>1247</v>
      </c>
      <c r="P1365">
        <v>7004059531</v>
      </c>
      <c r="Q1365">
        <v>60008665</v>
      </c>
      <c r="R1365" s="7">
        <v>37622</v>
      </c>
      <c r="S1365" s="8">
        <f t="shared" ref="S1365:S1428" si="176">YEAR(R1365)</f>
        <v>2003</v>
      </c>
      <c r="T1365" s="8">
        <v>2003</v>
      </c>
      <c r="U1365" s="8">
        <f t="shared" ref="U1365:U1428" si="177">2022-T1365</f>
        <v>19</v>
      </c>
      <c r="V1365" s="7">
        <v>37622</v>
      </c>
      <c r="W1365" t="s">
        <v>1246</v>
      </c>
      <c r="X1365" s="2">
        <v>0.56200000000000006</v>
      </c>
      <c r="Y1365" s="6">
        <f t="shared" si="174"/>
        <v>1.5002269026454181E-2</v>
      </c>
      <c r="AA1365">
        <v>3734633</v>
      </c>
      <c r="AB1365">
        <v>25659</v>
      </c>
      <c r="AD1365" t="s">
        <v>6</v>
      </c>
      <c r="AE1365">
        <v>56</v>
      </c>
      <c r="AF1365">
        <v>1</v>
      </c>
      <c r="AH1365" t="s">
        <v>1245</v>
      </c>
      <c r="AI1365" t="s">
        <v>1244</v>
      </c>
      <c r="AJ1365" t="s">
        <v>1243</v>
      </c>
      <c r="AK1365" t="s">
        <v>1242</v>
      </c>
      <c r="AL1365">
        <v>1</v>
      </c>
      <c r="AM1365" s="5">
        <f t="shared" ref="AM1365:AM1428" si="178">AL1365/U1365</f>
        <v>5.2631578947368418E-2</v>
      </c>
      <c r="AN1365" s="4">
        <f t="shared" si="175"/>
        <v>7.9714621654476962E-5</v>
      </c>
      <c r="AO1365" s="3"/>
      <c r="AP1365">
        <v>0</v>
      </c>
      <c r="AR1365" t="s">
        <v>1</v>
      </c>
      <c r="AT1365" s="2">
        <v>1.9950000000000001</v>
      </c>
      <c r="AU1365" s="1">
        <f t="shared" ref="AU1365:AU1428" si="179">(Y1365*0.7+AN1365*0.3)*100</f>
        <v>1.0525502705014269</v>
      </c>
      <c r="AV1365" s="1">
        <f t="shared" ref="AV1365:AV1428" si="180">(Y1365*0.5+AN1365*0.5)*100</f>
        <v>0.75409918240543294</v>
      </c>
      <c r="AW1365" s="1">
        <f t="shared" ref="AW1365:AW1428" si="181">(Y1365*0.3+AN1365*0.7)*100</f>
        <v>0.45564809430943881</v>
      </c>
    </row>
    <row r="1366" spans="1:49" x14ac:dyDescent="0.2">
      <c r="A1366">
        <v>1364</v>
      </c>
      <c r="B1366" t="s">
        <v>1241</v>
      </c>
      <c r="F1366" t="s">
        <v>1240</v>
      </c>
      <c r="G1366" t="s">
        <v>16</v>
      </c>
      <c r="H1366" t="s">
        <v>15</v>
      </c>
      <c r="I1366" t="s">
        <v>1239</v>
      </c>
      <c r="J1366" t="s">
        <v>1238</v>
      </c>
      <c r="K1366" t="s">
        <v>1237</v>
      </c>
      <c r="L1366" t="s">
        <v>1236</v>
      </c>
      <c r="M1366" t="s">
        <v>514</v>
      </c>
      <c r="N1366">
        <v>2</v>
      </c>
      <c r="O1366" t="s">
        <v>1235</v>
      </c>
      <c r="P1366" t="s">
        <v>1234</v>
      </c>
      <c r="Q1366" t="s">
        <v>1233</v>
      </c>
      <c r="R1366" s="7">
        <v>37622</v>
      </c>
      <c r="S1366" s="8">
        <f t="shared" si="176"/>
        <v>2003</v>
      </c>
      <c r="T1366" s="8">
        <v>2003</v>
      </c>
      <c r="U1366" s="8">
        <f t="shared" si="177"/>
        <v>19</v>
      </c>
      <c r="V1366" s="7">
        <v>37591</v>
      </c>
      <c r="W1366" t="s">
        <v>1207</v>
      </c>
      <c r="X1366" s="2">
        <v>0.21099999999999999</v>
      </c>
      <c r="Y1366" s="6">
        <f t="shared" si="174"/>
        <v>5.6325244921384904E-3</v>
      </c>
      <c r="AA1366">
        <v>9168516</v>
      </c>
      <c r="AB1366">
        <v>18936</v>
      </c>
      <c r="AD1366" t="s">
        <v>6</v>
      </c>
      <c r="AE1366" t="s">
        <v>1206</v>
      </c>
      <c r="AF1366">
        <v>12</v>
      </c>
      <c r="AH1366" t="s">
        <v>1232</v>
      </c>
      <c r="AI1366" t="s">
        <v>1231</v>
      </c>
      <c r="AJ1366" t="s">
        <v>1230</v>
      </c>
      <c r="AK1366" t="s">
        <v>1229</v>
      </c>
      <c r="AL1366">
        <v>13</v>
      </c>
      <c r="AM1366" s="5">
        <f t="shared" si="178"/>
        <v>0.68421052631578949</v>
      </c>
      <c r="AN1366" s="4">
        <f t="shared" si="175"/>
        <v>1.0362900815082006E-3</v>
      </c>
      <c r="AO1366" s="3"/>
      <c r="AP1366">
        <v>0</v>
      </c>
      <c r="AR1366" t="s">
        <v>1</v>
      </c>
      <c r="AT1366" s="2">
        <v>0.52500000000000002</v>
      </c>
      <c r="AU1366" s="1">
        <f t="shared" si="179"/>
        <v>0.42536541689494028</v>
      </c>
      <c r="AV1366" s="1">
        <f t="shared" si="180"/>
        <v>0.33344072868233454</v>
      </c>
      <c r="AW1366" s="1">
        <f t="shared" si="181"/>
        <v>0.24151604046972874</v>
      </c>
    </row>
    <row r="1367" spans="1:49" x14ac:dyDescent="0.2">
      <c r="A1367">
        <v>1365</v>
      </c>
      <c r="B1367" t="s">
        <v>1228</v>
      </c>
      <c r="F1367" t="s">
        <v>1227</v>
      </c>
      <c r="G1367" t="s">
        <v>16</v>
      </c>
      <c r="H1367" t="s">
        <v>15</v>
      </c>
      <c r="I1367" t="s">
        <v>1226</v>
      </c>
      <c r="J1367" t="s">
        <v>1225</v>
      </c>
      <c r="K1367" t="s">
        <v>1224</v>
      </c>
      <c r="L1367" t="s">
        <v>1223</v>
      </c>
      <c r="M1367" t="s">
        <v>39</v>
      </c>
      <c r="N1367">
        <v>5</v>
      </c>
      <c r="O1367" t="s">
        <v>1222</v>
      </c>
      <c r="P1367" t="s">
        <v>1221</v>
      </c>
      <c r="Q1367" t="s">
        <v>1220</v>
      </c>
      <c r="R1367" s="7">
        <v>37622</v>
      </c>
      <c r="S1367" s="8">
        <f t="shared" si="176"/>
        <v>2003</v>
      </c>
      <c r="T1367" s="8">
        <v>2003</v>
      </c>
      <c r="U1367" s="8">
        <f t="shared" si="177"/>
        <v>19</v>
      </c>
      <c r="V1367" s="7">
        <v>37591</v>
      </c>
      <c r="W1367" t="s">
        <v>1207</v>
      </c>
      <c r="X1367" s="2">
        <v>0.21099999999999999</v>
      </c>
      <c r="Y1367" s="6">
        <f t="shared" si="174"/>
        <v>5.6325244921384904E-3</v>
      </c>
      <c r="AA1367">
        <v>9168516</v>
      </c>
      <c r="AB1367">
        <v>18936</v>
      </c>
      <c r="AD1367" t="s">
        <v>6</v>
      </c>
      <c r="AE1367" t="s">
        <v>1206</v>
      </c>
      <c r="AF1367">
        <v>12</v>
      </c>
      <c r="AH1367" t="s">
        <v>1219</v>
      </c>
      <c r="AI1367" t="s">
        <v>1218</v>
      </c>
      <c r="AJ1367" t="s">
        <v>1217</v>
      </c>
      <c r="AK1367" t="s">
        <v>1216</v>
      </c>
      <c r="AL1367">
        <v>0</v>
      </c>
      <c r="AM1367" s="5">
        <f t="shared" si="178"/>
        <v>0</v>
      </c>
      <c r="AN1367" s="4">
        <f t="shared" si="175"/>
        <v>0</v>
      </c>
      <c r="AO1367" s="3"/>
      <c r="AP1367">
        <v>0</v>
      </c>
      <c r="AR1367" t="s">
        <v>1</v>
      </c>
      <c r="AT1367" s="2">
        <v>0.52500000000000002</v>
      </c>
      <c r="AU1367" s="1">
        <f t="shared" si="179"/>
        <v>0.39427671444969431</v>
      </c>
      <c r="AV1367" s="1">
        <f t="shared" si="180"/>
        <v>0.28162622460692455</v>
      </c>
      <c r="AW1367" s="1">
        <f t="shared" si="181"/>
        <v>0.1689757347641547</v>
      </c>
    </row>
    <row r="1368" spans="1:49" x14ac:dyDescent="0.2">
      <c r="A1368">
        <v>1366</v>
      </c>
      <c r="B1368" t="s">
        <v>1215</v>
      </c>
      <c r="F1368" t="s">
        <v>1214</v>
      </c>
      <c r="G1368" t="s">
        <v>16</v>
      </c>
      <c r="H1368" t="s">
        <v>15</v>
      </c>
      <c r="I1368" t="s">
        <v>1213</v>
      </c>
      <c r="J1368">
        <v>60018279</v>
      </c>
      <c r="K1368" t="s">
        <v>1212</v>
      </c>
      <c r="L1368" t="s">
        <v>1211</v>
      </c>
      <c r="M1368" t="s">
        <v>11</v>
      </c>
      <c r="N1368">
        <v>3</v>
      </c>
      <c r="O1368" t="s">
        <v>1210</v>
      </c>
      <c r="P1368" t="s">
        <v>1209</v>
      </c>
      <c r="Q1368" t="s">
        <v>1208</v>
      </c>
      <c r="R1368" s="7">
        <v>37622</v>
      </c>
      <c r="S1368" s="8">
        <f t="shared" si="176"/>
        <v>2003</v>
      </c>
      <c r="T1368" s="8">
        <v>2003</v>
      </c>
      <c r="U1368" s="8">
        <f t="shared" si="177"/>
        <v>19</v>
      </c>
      <c r="V1368" s="7">
        <v>37591</v>
      </c>
      <c r="W1368" t="s">
        <v>1207</v>
      </c>
      <c r="X1368" s="2">
        <v>0.21099999999999999</v>
      </c>
      <c r="Y1368" s="6">
        <f t="shared" si="174"/>
        <v>5.6325244921384904E-3</v>
      </c>
      <c r="AA1368">
        <v>9168516</v>
      </c>
      <c r="AB1368">
        <v>18936</v>
      </c>
      <c r="AD1368" t="s">
        <v>6</v>
      </c>
      <c r="AE1368" t="s">
        <v>1206</v>
      </c>
      <c r="AF1368">
        <v>12</v>
      </c>
      <c r="AH1368" t="s">
        <v>1205</v>
      </c>
      <c r="AI1368" t="s">
        <v>1204</v>
      </c>
      <c r="AJ1368" t="s">
        <v>1203</v>
      </c>
      <c r="AK1368" t="s">
        <v>1202</v>
      </c>
      <c r="AL1368">
        <v>7</v>
      </c>
      <c r="AM1368" s="5">
        <f t="shared" si="178"/>
        <v>0.36842105263157893</v>
      </c>
      <c r="AN1368" s="4">
        <f t="shared" si="175"/>
        <v>5.5800235158133874E-4</v>
      </c>
      <c r="AO1368" s="3"/>
      <c r="AP1368">
        <v>0</v>
      </c>
      <c r="AR1368" t="s">
        <v>1</v>
      </c>
      <c r="AT1368" s="2">
        <v>0.52500000000000002</v>
      </c>
      <c r="AU1368" s="1">
        <f t="shared" si="179"/>
        <v>0.41101678499713445</v>
      </c>
      <c r="AV1368" s="1">
        <f t="shared" si="180"/>
        <v>0.30952634218599145</v>
      </c>
      <c r="AW1368" s="1">
        <f t="shared" si="181"/>
        <v>0.20803589937484843</v>
      </c>
    </row>
    <row r="1369" spans="1:49" x14ac:dyDescent="0.2">
      <c r="A1369">
        <v>1367</v>
      </c>
      <c r="B1369" t="s">
        <v>1201</v>
      </c>
      <c r="F1369" t="s">
        <v>1200</v>
      </c>
      <c r="G1369" t="s">
        <v>16</v>
      </c>
      <c r="H1369" t="s">
        <v>15</v>
      </c>
      <c r="I1369" t="s">
        <v>1199</v>
      </c>
      <c r="N1369">
        <v>9</v>
      </c>
      <c r="O1369" t="s">
        <v>1198</v>
      </c>
      <c r="P1369" t="s">
        <v>1197</v>
      </c>
      <c r="Q1369" t="s">
        <v>1196</v>
      </c>
      <c r="R1369" s="7">
        <v>37622</v>
      </c>
      <c r="S1369" s="8">
        <f t="shared" si="176"/>
        <v>2003</v>
      </c>
      <c r="T1369" s="8">
        <v>2003</v>
      </c>
      <c r="U1369" s="8">
        <f t="shared" si="177"/>
        <v>19</v>
      </c>
      <c r="V1369" s="7">
        <v>37622</v>
      </c>
      <c r="W1369" t="s">
        <v>1195</v>
      </c>
      <c r="X1369" s="2">
        <v>0.185</v>
      </c>
      <c r="Y1369" s="6">
        <f t="shared" si="174"/>
        <v>4.9384693414484399E-3</v>
      </c>
      <c r="AA1369">
        <v>13434349</v>
      </c>
      <c r="AB1369">
        <v>19166</v>
      </c>
      <c r="AD1369" t="s">
        <v>6</v>
      </c>
      <c r="AF1369">
        <v>55</v>
      </c>
      <c r="AH1369" t="s">
        <v>1194</v>
      </c>
      <c r="AI1369" t="s">
        <v>1193</v>
      </c>
      <c r="AK1369" t="s">
        <v>1192</v>
      </c>
      <c r="AL1369">
        <v>6</v>
      </c>
      <c r="AM1369" s="5">
        <f t="shared" si="178"/>
        <v>0.31578947368421051</v>
      </c>
      <c r="AN1369" s="4">
        <f t="shared" si="175"/>
        <v>4.7828772992686183E-4</v>
      </c>
      <c r="AO1369" s="3"/>
      <c r="AP1369">
        <v>0</v>
      </c>
      <c r="AR1369" t="s">
        <v>1</v>
      </c>
      <c r="AT1369" s="2" t="s">
        <v>0</v>
      </c>
      <c r="AU1369" s="1">
        <f t="shared" si="179"/>
        <v>0.36004148579919665</v>
      </c>
      <c r="AV1369" s="1">
        <f t="shared" si="180"/>
        <v>0.27083785356876511</v>
      </c>
      <c r="AW1369" s="1">
        <f t="shared" si="181"/>
        <v>0.18163422133833351</v>
      </c>
    </row>
    <row r="1370" spans="1:49" x14ac:dyDescent="0.2">
      <c r="A1370">
        <v>1368</v>
      </c>
      <c r="B1370" t="s">
        <v>1191</v>
      </c>
      <c r="C1370" t="s">
        <v>1190</v>
      </c>
      <c r="F1370" t="s">
        <v>1189</v>
      </c>
      <c r="G1370" t="s">
        <v>16</v>
      </c>
      <c r="H1370" t="s">
        <v>15</v>
      </c>
      <c r="I1370" t="s">
        <v>1188</v>
      </c>
      <c r="J1370">
        <v>60032407</v>
      </c>
      <c r="K1370" t="s">
        <v>1187</v>
      </c>
      <c r="L1370" t="s">
        <v>1186</v>
      </c>
      <c r="M1370" t="s">
        <v>11</v>
      </c>
      <c r="N1370">
        <v>3</v>
      </c>
      <c r="O1370" t="s">
        <v>1185</v>
      </c>
      <c r="P1370" t="s">
        <v>1184</v>
      </c>
      <c r="Q1370" t="s">
        <v>1183</v>
      </c>
      <c r="R1370" s="7">
        <v>37622</v>
      </c>
      <c r="S1370" s="8">
        <f t="shared" si="176"/>
        <v>2003</v>
      </c>
      <c r="T1370" s="8">
        <v>2003</v>
      </c>
      <c r="U1370" s="8">
        <f t="shared" si="177"/>
        <v>19</v>
      </c>
      <c r="V1370" s="7">
        <v>37622</v>
      </c>
      <c r="W1370" t="s">
        <v>1127</v>
      </c>
      <c r="X1370" s="2">
        <v>1.365</v>
      </c>
      <c r="Y1370" s="6">
        <f t="shared" si="174"/>
        <v>3.6437895411227675E-2</v>
      </c>
      <c r="AA1370">
        <v>189545</v>
      </c>
      <c r="AB1370">
        <v>17393</v>
      </c>
      <c r="AD1370" t="s">
        <v>6</v>
      </c>
      <c r="AE1370">
        <v>52</v>
      </c>
      <c r="AF1370">
        <v>1</v>
      </c>
      <c r="AH1370" t="s">
        <v>1182</v>
      </c>
      <c r="AI1370" t="s">
        <v>1181</v>
      </c>
      <c r="AJ1370" t="s">
        <v>1180</v>
      </c>
      <c r="AK1370" t="s">
        <v>1179</v>
      </c>
      <c r="AL1370">
        <v>1</v>
      </c>
      <c r="AM1370" s="5">
        <f t="shared" si="178"/>
        <v>5.2631578947368418E-2</v>
      </c>
      <c r="AN1370" s="4">
        <f t="shared" si="175"/>
        <v>7.9714621654476962E-5</v>
      </c>
      <c r="AO1370" s="3"/>
      <c r="AP1370">
        <v>0</v>
      </c>
      <c r="AR1370" t="s">
        <v>1</v>
      </c>
      <c r="AT1370" s="2" t="s">
        <v>0</v>
      </c>
      <c r="AU1370" s="1">
        <f t="shared" si="179"/>
        <v>2.5530441174355714</v>
      </c>
      <c r="AV1370" s="1">
        <f t="shared" si="180"/>
        <v>1.8258805016441078</v>
      </c>
      <c r="AW1370" s="1">
        <f t="shared" si="181"/>
        <v>1.0987168858526437</v>
      </c>
    </row>
    <row r="1371" spans="1:49" x14ac:dyDescent="0.2">
      <c r="A1371">
        <v>1369</v>
      </c>
      <c r="B1371" t="s">
        <v>1178</v>
      </c>
      <c r="C1371" t="s">
        <v>1177</v>
      </c>
      <c r="F1371" t="s">
        <v>1176</v>
      </c>
      <c r="G1371" t="s">
        <v>16</v>
      </c>
      <c r="H1371" t="s">
        <v>15</v>
      </c>
      <c r="I1371" t="s">
        <v>1175</v>
      </c>
      <c r="J1371" t="s">
        <v>1174</v>
      </c>
      <c r="K1371" t="s">
        <v>1173</v>
      </c>
      <c r="L1371" t="s">
        <v>1172</v>
      </c>
      <c r="M1371" t="s">
        <v>39</v>
      </c>
      <c r="N1371">
        <v>3</v>
      </c>
      <c r="O1371" t="s">
        <v>1171</v>
      </c>
      <c r="P1371" t="s">
        <v>1170</v>
      </c>
      <c r="Q1371" t="s">
        <v>1169</v>
      </c>
      <c r="R1371" s="7">
        <v>37622</v>
      </c>
      <c r="S1371" s="8">
        <f t="shared" si="176"/>
        <v>2003</v>
      </c>
      <c r="T1371" s="8">
        <v>2003</v>
      </c>
      <c r="U1371" s="8">
        <f t="shared" si="177"/>
        <v>19</v>
      </c>
      <c r="V1371" s="7">
        <v>37622</v>
      </c>
      <c r="W1371" t="s">
        <v>1168</v>
      </c>
      <c r="X1371" s="2">
        <v>0.58299999999999996</v>
      </c>
      <c r="Y1371" s="6">
        <f t="shared" si="174"/>
        <v>1.5562852032780758E-2</v>
      </c>
      <c r="AA1371">
        <v>7342101</v>
      </c>
      <c r="AB1371">
        <v>28596</v>
      </c>
      <c r="AD1371" t="s">
        <v>6</v>
      </c>
      <c r="AE1371">
        <v>21</v>
      </c>
      <c r="AF1371">
        <v>1</v>
      </c>
      <c r="AH1371" t="s">
        <v>827</v>
      </c>
      <c r="AI1371" t="s">
        <v>1167</v>
      </c>
      <c r="AK1371" t="s">
        <v>1166</v>
      </c>
      <c r="AL1371">
        <v>73</v>
      </c>
      <c r="AM1371" s="5">
        <f t="shared" si="178"/>
        <v>3.8421052631578947</v>
      </c>
      <c r="AN1371" s="4">
        <f t="shared" si="175"/>
        <v>5.819167380776819E-3</v>
      </c>
      <c r="AO1371" s="3"/>
      <c r="AP1371">
        <v>0</v>
      </c>
      <c r="AR1371" t="s">
        <v>1</v>
      </c>
      <c r="AT1371" s="2" t="s">
        <v>0</v>
      </c>
      <c r="AU1371" s="1">
        <f t="shared" si="179"/>
        <v>1.2639746637179574</v>
      </c>
      <c r="AV1371" s="1">
        <f t="shared" si="180"/>
        <v>1.0691009706778787</v>
      </c>
      <c r="AW1371" s="1">
        <f t="shared" si="181"/>
        <v>0.87422727763779995</v>
      </c>
    </row>
    <row r="1372" spans="1:49" x14ac:dyDescent="0.2">
      <c r="A1372">
        <v>1370</v>
      </c>
      <c r="B1372" t="s">
        <v>1165</v>
      </c>
      <c r="C1372" t="s">
        <v>1164</v>
      </c>
      <c r="F1372" t="s">
        <v>1163</v>
      </c>
      <c r="G1372" t="s">
        <v>16</v>
      </c>
      <c r="H1372" t="s">
        <v>15</v>
      </c>
      <c r="I1372" t="s">
        <v>1162</v>
      </c>
      <c r="J1372" t="s">
        <v>1161</v>
      </c>
      <c r="K1372" t="s">
        <v>1160</v>
      </c>
      <c r="L1372" t="s">
        <v>1159</v>
      </c>
      <c r="M1372" t="s">
        <v>185</v>
      </c>
      <c r="N1372">
        <v>3</v>
      </c>
      <c r="O1372" t="s">
        <v>1158</v>
      </c>
      <c r="P1372" t="s">
        <v>1157</v>
      </c>
      <c r="Q1372" t="s">
        <v>1156</v>
      </c>
      <c r="R1372" s="7">
        <v>37622</v>
      </c>
      <c r="S1372" s="8">
        <f t="shared" si="176"/>
        <v>2003</v>
      </c>
      <c r="T1372" s="8">
        <v>2003</v>
      </c>
      <c r="U1372" s="8">
        <f t="shared" si="177"/>
        <v>19</v>
      </c>
      <c r="V1372" s="7">
        <v>37622</v>
      </c>
      <c r="W1372" t="s">
        <v>1127</v>
      </c>
      <c r="X1372" s="2">
        <v>1.365</v>
      </c>
      <c r="Y1372" s="6">
        <f t="shared" si="174"/>
        <v>3.6437895411227675E-2</v>
      </c>
      <c r="AA1372">
        <v>189545</v>
      </c>
      <c r="AB1372">
        <v>17393</v>
      </c>
      <c r="AD1372" t="s">
        <v>6</v>
      </c>
      <c r="AE1372">
        <v>52</v>
      </c>
      <c r="AF1372">
        <v>1</v>
      </c>
      <c r="AH1372" s="9">
        <v>41275</v>
      </c>
      <c r="AI1372" t="s">
        <v>1155</v>
      </c>
      <c r="AJ1372" t="s">
        <v>1154</v>
      </c>
      <c r="AK1372" t="s">
        <v>1153</v>
      </c>
      <c r="AL1372">
        <v>40</v>
      </c>
      <c r="AM1372" s="5">
        <f t="shared" si="178"/>
        <v>2.1052631578947367</v>
      </c>
      <c r="AN1372" s="4">
        <f t="shared" si="175"/>
        <v>3.1885848661790789E-3</v>
      </c>
      <c r="AO1372" s="3"/>
      <c r="AP1372">
        <v>0</v>
      </c>
      <c r="AQ1372" t="s">
        <v>299</v>
      </c>
      <c r="AR1372" t="s">
        <v>1152</v>
      </c>
      <c r="AS1372" t="s">
        <v>297</v>
      </c>
      <c r="AT1372" s="2" t="s">
        <v>0</v>
      </c>
      <c r="AU1372" s="1">
        <f t="shared" si="179"/>
        <v>2.6463102247713093</v>
      </c>
      <c r="AV1372" s="1">
        <f t="shared" si="180"/>
        <v>1.9813240138703379</v>
      </c>
      <c r="AW1372" s="1">
        <f t="shared" si="181"/>
        <v>1.3163378029693658</v>
      </c>
    </row>
    <row r="1373" spans="1:49" x14ac:dyDescent="0.2">
      <c r="A1373">
        <v>1371</v>
      </c>
      <c r="B1373" t="s">
        <v>1151</v>
      </c>
      <c r="C1373" t="s">
        <v>1150</v>
      </c>
      <c r="F1373" t="s">
        <v>1149</v>
      </c>
      <c r="G1373" t="s">
        <v>16</v>
      </c>
      <c r="H1373" t="s">
        <v>15</v>
      </c>
      <c r="I1373" t="s">
        <v>1148</v>
      </c>
      <c r="J1373" t="s">
        <v>1142</v>
      </c>
      <c r="K1373" t="s">
        <v>1147</v>
      </c>
      <c r="L1373" t="s">
        <v>1146</v>
      </c>
      <c r="M1373" t="s">
        <v>1145</v>
      </c>
      <c r="N1373">
        <v>2</v>
      </c>
      <c r="O1373" t="s">
        <v>1144</v>
      </c>
      <c r="P1373" t="s">
        <v>1143</v>
      </c>
      <c r="Q1373" t="s">
        <v>1142</v>
      </c>
      <c r="R1373" s="7">
        <v>37622</v>
      </c>
      <c r="S1373" s="8">
        <f t="shared" si="176"/>
        <v>2003</v>
      </c>
      <c r="T1373" s="8">
        <v>2003</v>
      </c>
      <c r="U1373" s="8">
        <f t="shared" si="177"/>
        <v>19</v>
      </c>
      <c r="V1373" s="7">
        <v>37622</v>
      </c>
      <c r="W1373" t="s">
        <v>1127</v>
      </c>
      <c r="X1373" s="2">
        <v>1.365</v>
      </c>
      <c r="Y1373" s="6">
        <f t="shared" si="174"/>
        <v>3.6437895411227675E-2</v>
      </c>
      <c r="AA1373">
        <v>189545</v>
      </c>
      <c r="AB1373">
        <v>17393</v>
      </c>
      <c r="AD1373" t="s">
        <v>6</v>
      </c>
      <c r="AE1373">
        <v>52</v>
      </c>
      <c r="AF1373">
        <v>1</v>
      </c>
      <c r="AH1373" t="s">
        <v>1141</v>
      </c>
      <c r="AI1373" t="s">
        <v>1140</v>
      </c>
      <c r="AJ1373" t="s">
        <v>1139</v>
      </c>
      <c r="AK1373" t="s">
        <v>1138</v>
      </c>
      <c r="AL1373">
        <v>31</v>
      </c>
      <c r="AM1373" s="5">
        <f t="shared" si="178"/>
        <v>1.631578947368421</v>
      </c>
      <c r="AN1373" s="4">
        <f t="shared" si="175"/>
        <v>2.4711532712887859E-3</v>
      </c>
      <c r="AO1373" s="3"/>
      <c r="AP1373">
        <v>0</v>
      </c>
      <c r="AR1373" t="s">
        <v>1</v>
      </c>
      <c r="AT1373" s="2" t="s">
        <v>0</v>
      </c>
      <c r="AU1373" s="1">
        <f t="shared" si="179"/>
        <v>2.6247872769246006</v>
      </c>
      <c r="AV1373" s="1">
        <f t="shared" si="180"/>
        <v>1.945452434125823</v>
      </c>
      <c r="AW1373" s="1">
        <f t="shared" si="181"/>
        <v>1.2661175913270453</v>
      </c>
    </row>
    <row r="1374" spans="1:49" x14ac:dyDescent="0.2">
      <c r="A1374">
        <v>1372</v>
      </c>
      <c r="B1374" t="s">
        <v>1137</v>
      </c>
      <c r="C1374" t="s">
        <v>1136</v>
      </c>
      <c r="F1374" t="s">
        <v>1135</v>
      </c>
      <c r="G1374" t="s">
        <v>16</v>
      </c>
      <c r="H1374" t="s">
        <v>15</v>
      </c>
      <c r="I1374" t="s">
        <v>1134</v>
      </c>
      <c r="J1374" t="s">
        <v>1133</v>
      </c>
      <c r="K1374" t="s">
        <v>1132</v>
      </c>
      <c r="L1374" t="s">
        <v>1131</v>
      </c>
      <c r="M1374" t="s">
        <v>289</v>
      </c>
      <c r="N1374">
        <v>4</v>
      </c>
      <c r="O1374" t="s">
        <v>1130</v>
      </c>
      <c r="P1374" t="s">
        <v>1129</v>
      </c>
      <c r="Q1374" t="s">
        <v>1128</v>
      </c>
      <c r="R1374" s="7">
        <v>37622</v>
      </c>
      <c r="S1374" s="8">
        <f t="shared" si="176"/>
        <v>2003</v>
      </c>
      <c r="T1374" s="8">
        <v>2003</v>
      </c>
      <c r="U1374" s="8">
        <f t="shared" si="177"/>
        <v>19</v>
      </c>
      <c r="V1374" s="7">
        <v>37622</v>
      </c>
      <c r="W1374" t="s">
        <v>1127</v>
      </c>
      <c r="X1374" s="2">
        <v>1.365</v>
      </c>
      <c r="Y1374" s="6">
        <f t="shared" si="174"/>
        <v>3.6437895411227675E-2</v>
      </c>
      <c r="AA1374">
        <v>189545</v>
      </c>
      <c r="AB1374">
        <v>17393</v>
      </c>
      <c r="AD1374" t="s">
        <v>6</v>
      </c>
      <c r="AE1374">
        <v>52</v>
      </c>
      <c r="AF1374">
        <v>1</v>
      </c>
      <c r="AH1374" t="s">
        <v>1126</v>
      </c>
      <c r="AI1374" t="s">
        <v>1125</v>
      </c>
      <c r="AJ1374" t="s">
        <v>1124</v>
      </c>
      <c r="AK1374" t="s">
        <v>1123</v>
      </c>
      <c r="AL1374">
        <v>90</v>
      </c>
      <c r="AM1374" s="5">
        <f t="shared" si="178"/>
        <v>4.7368421052631575</v>
      </c>
      <c r="AN1374" s="4">
        <f t="shared" si="175"/>
        <v>7.1743159489029273E-3</v>
      </c>
      <c r="AO1374" s="3"/>
      <c r="AP1374">
        <v>0</v>
      </c>
      <c r="AR1374" t="s">
        <v>1</v>
      </c>
      <c r="AS1374" t="s">
        <v>1122</v>
      </c>
      <c r="AT1374" s="2" t="s">
        <v>0</v>
      </c>
      <c r="AU1374" s="1">
        <f t="shared" si="179"/>
        <v>2.7658821572530248</v>
      </c>
      <c r="AV1374" s="1">
        <f t="shared" si="180"/>
        <v>2.1806105680065304</v>
      </c>
      <c r="AW1374" s="1">
        <f t="shared" si="181"/>
        <v>1.5953389787600352</v>
      </c>
    </row>
    <row r="1375" spans="1:49" x14ac:dyDescent="0.2">
      <c r="A1375">
        <v>1373</v>
      </c>
      <c r="B1375" t="s">
        <v>1121</v>
      </c>
      <c r="C1375" t="s">
        <v>1120</v>
      </c>
      <c r="D1375" t="s">
        <v>1119</v>
      </c>
      <c r="F1375" t="s">
        <v>1118</v>
      </c>
      <c r="G1375" t="s">
        <v>16</v>
      </c>
      <c r="H1375" t="s">
        <v>15</v>
      </c>
      <c r="I1375" t="s">
        <v>1117</v>
      </c>
      <c r="J1375">
        <v>60009754</v>
      </c>
      <c r="K1375" t="s">
        <v>1116</v>
      </c>
      <c r="L1375" t="s">
        <v>1115</v>
      </c>
      <c r="M1375" t="s">
        <v>789</v>
      </c>
      <c r="N1375">
        <v>3</v>
      </c>
      <c r="O1375" t="s">
        <v>1114</v>
      </c>
      <c r="P1375" t="s">
        <v>1113</v>
      </c>
      <c r="Q1375" t="s">
        <v>1112</v>
      </c>
      <c r="R1375" s="7">
        <v>37622</v>
      </c>
      <c r="S1375" s="8">
        <f t="shared" si="176"/>
        <v>2003</v>
      </c>
      <c r="T1375" s="8">
        <v>2003</v>
      </c>
      <c r="U1375" s="8">
        <f t="shared" si="177"/>
        <v>19</v>
      </c>
      <c r="V1375" s="7">
        <v>37622</v>
      </c>
      <c r="W1375" t="s">
        <v>952</v>
      </c>
      <c r="X1375" s="2">
        <v>0.65600000000000003</v>
      </c>
      <c r="Y1375" s="6">
        <f t="shared" si="174"/>
        <v>1.751154534048744E-2</v>
      </c>
      <c r="AA1375">
        <v>9203796</v>
      </c>
      <c r="AB1375">
        <v>20344</v>
      </c>
      <c r="AD1375" t="s">
        <v>6</v>
      </c>
      <c r="AE1375">
        <v>65</v>
      </c>
      <c r="AF1375">
        <v>1</v>
      </c>
      <c r="AH1375" s="10">
        <v>44440</v>
      </c>
      <c r="AI1375" t="s">
        <v>1111</v>
      </c>
      <c r="AJ1375" t="s">
        <v>1110</v>
      </c>
      <c r="AK1375" t="s">
        <v>1109</v>
      </c>
      <c r="AL1375">
        <v>10</v>
      </c>
      <c r="AM1375" s="5">
        <f t="shared" si="178"/>
        <v>0.52631578947368418</v>
      </c>
      <c r="AN1375" s="4">
        <f t="shared" si="175"/>
        <v>7.9714621654476973E-4</v>
      </c>
      <c r="AO1375" s="3"/>
      <c r="AP1375">
        <v>0</v>
      </c>
      <c r="AR1375" t="s">
        <v>1</v>
      </c>
      <c r="AT1375" s="2">
        <v>1.4530000000000001</v>
      </c>
      <c r="AU1375" s="1">
        <f t="shared" si="179"/>
        <v>1.249722560330464</v>
      </c>
      <c r="AV1375" s="1">
        <f t="shared" si="180"/>
        <v>0.91543457785161053</v>
      </c>
      <c r="AW1375" s="1">
        <f t="shared" si="181"/>
        <v>0.58114659537275704</v>
      </c>
    </row>
    <row r="1376" spans="1:49" x14ac:dyDescent="0.2">
      <c r="A1376">
        <v>1374</v>
      </c>
      <c r="B1376" t="s">
        <v>1108</v>
      </c>
      <c r="C1376" t="s">
        <v>1107</v>
      </c>
      <c r="D1376" t="s">
        <v>1106</v>
      </c>
      <c r="E1376">
        <v>12523997</v>
      </c>
      <c r="F1376" t="s">
        <v>1105</v>
      </c>
      <c r="G1376" t="s">
        <v>16</v>
      </c>
      <c r="H1376" t="s">
        <v>15</v>
      </c>
      <c r="I1376" t="s">
        <v>1104</v>
      </c>
      <c r="J1376">
        <v>60018208</v>
      </c>
      <c r="K1376" t="s">
        <v>1103</v>
      </c>
      <c r="L1376" t="s">
        <v>1102</v>
      </c>
      <c r="M1376" t="s">
        <v>323</v>
      </c>
      <c r="N1376">
        <v>3</v>
      </c>
      <c r="O1376" t="s">
        <v>1101</v>
      </c>
      <c r="P1376" t="s">
        <v>1100</v>
      </c>
      <c r="Q1376" t="s">
        <v>1099</v>
      </c>
      <c r="R1376" s="7">
        <v>37622</v>
      </c>
      <c r="S1376" s="8">
        <f t="shared" si="176"/>
        <v>2003</v>
      </c>
      <c r="T1376" s="8">
        <v>2003</v>
      </c>
      <c r="U1376" s="8">
        <f t="shared" si="177"/>
        <v>19</v>
      </c>
      <c r="V1376" s="7">
        <v>37622</v>
      </c>
      <c r="W1376" t="s">
        <v>1098</v>
      </c>
      <c r="X1376" s="2">
        <v>4.5869999999999997</v>
      </c>
      <c r="Y1376" s="6">
        <f t="shared" si="174"/>
        <v>0.12244734523904861</v>
      </c>
      <c r="AA1376">
        <v>13601385</v>
      </c>
      <c r="AB1376">
        <v>17809</v>
      </c>
      <c r="AD1376" t="s">
        <v>6</v>
      </c>
      <c r="AE1376">
        <v>8</v>
      </c>
      <c r="AF1376">
        <v>1</v>
      </c>
      <c r="AH1376" t="s">
        <v>951</v>
      </c>
      <c r="AI1376" t="s">
        <v>1097</v>
      </c>
      <c r="AK1376" t="s">
        <v>1096</v>
      </c>
      <c r="AL1376">
        <v>190</v>
      </c>
      <c r="AM1376" s="5">
        <f t="shared" si="178"/>
        <v>10</v>
      </c>
      <c r="AN1376" s="4">
        <f t="shared" si="175"/>
        <v>1.5145778114350625E-2</v>
      </c>
      <c r="AO1376" s="3"/>
      <c r="AP1376">
        <v>0</v>
      </c>
      <c r="AR1376" t="s">
        <v>1095</v>
      </c>
      <c r="AT1376" s="2">
        <v>18.312999999999999</v>
      </c>
      <c r="AU1376" s="1">
        <f t="shared" si="179"/>
        <v>9.0256875101639213</v>
      </c>
      <c r="AV1376" s="1">
        <f t="shared" si="180"/>
        <v>6.8796561676699621</v>
      </c>
      <c r="AW1376" s="1">
        <f t="shared" si="181"/>
        <v>4.733624825176002</v>
      </c>
    </row>
    <row r="1377" spans="1:49" x14ac:dyDescent="0.2">
      <c r="A1377">
        <v>1375</v>
      </c>
      <c r="B1377" t="s">
        <v>1094</v>
      </c>
      <c r="C1377" t="s">
        <v>1093</v>
      </c>
      <c r="F1377" t="s">
        <v>1092</v>
      </c>
      <c r="G1377" t="s">
        <v>16</v>
      </c>
      <c r="H1377" t="s">
        <v>15</v>
      </c>
      <c r="I1377" t="s">
        <v>1091</v>
      </c>
      <c r="N1377">
        <v>1</v>
      </c>
      <c r="O1377" t="s">
        <v>1090</v>
      </c>
      <c r="P1377">
        <v>35605407500</v>
      </c>
      <c r="R1377" s="7">
        <v>37622</v>
      </c>
      <c r="S1377" s="8">
        <f t="shared" si="176"/>
        <v>2003</v>
      </c>
      <c r="T1377" s="8">
        <v>2003</v>
      </c>
      <c r="U1377" s="8">
        <f t="shared" si="177"/>
        <v>19</v>
      </c>
      <c r="V1377" s="7">
        <v>2003</v>
      </c>
      <c r="W1377" t="s">
        <v>1089</v>
      </c>
      <c r="X1377" s="2">
        <v>0.30199999999999999</v>
      </c>
      <c r="Y1377" s="6">
        <f t="shared" si="174"/>
        <v>8.0617175195536687E-3</v>
      </c>
      <c r="AA1377">
        <v>2602288</v>
      </c>
      <c r="AB1377">
        <v>23954</v>
      </c>
      <c r="AD1377" t="s">
        <v>6</v>
      </c>
      <c r="AE1377">
        <v>23</v>
      </c>
      <c r="AF1377">
        <v>2</v>
      </c>
      <c r="AH1377" t="s">
        <v>1088</v>
      </c>
      <c r="AI1377" t="s">
        <v>1087</v>
      </c>
      <c r="AJ1377" t="s">
        <v>1086</v>
      </c>
      <c r="AK1377" t="s">
        <v>1085</v>
      </c>
      <c r="AL1377">
        <v>2</v>
      </c>
      <c r="AM1377" s="5">
        <f t="shared" si="178"/>
        <v>0.10526315789473684</v>
      </c>
      <c r="AN1377" s="4">
        <f t="shared" si="175"/>
        <v>1.5942924330895392E-4</v>
      </c>
      <c r="AO1377" s="3"/>
      <c r="AP1377">
        <v>0</v>
      </c>
      <c r="AR1377" t="s">
        <v>1</v>
      </c>
      <c r="AT1377" s="2">
        <v>1.583</v>
      </c>
      <c r="AU1377" s="1">
        <f t="shared" si="179"/>
        <v>0.5691031036680253</v>
      </c>
      <c r="AV1377" s="1">
        <f t="shared" si="180"/>
        <v>0.41105733814313111</v>
      </c>
      <c r="AW1377" s="1">
        <f t="shared" si="181"/>
        <v>0.25301157261823681</v>
      </c>
    </row>
    <row r="1378" spans="1:49" x14ac:dyDescent="0.2">
      <c r="A1378">
        <v>1376</v>
      </c>
      <c r="B1378" t="s">
        <v>1084</v>
      </c>
      <c r="C1378" t="s">
        <v>1083</v>
      </c>
      <c r="F1378" t="s">
        <v>1082</v>
      </c>
      <c r="G1378" t="s">
        <v>16</v>
      </c>
      <c r="H1378" t="s">
        <v>15</v>
      </c>
      <c r="I1378" t="s">
        <v>1081</v>
      </c>
      <c r="J1378" t="s">
        <v>517</v>
      </c>
      <c r="K1378" t="s">
        <v>516</v>
      </c>
      <c r="L1378" t="s">
        <v>515</v>
      </c>
      <c r="M1378" t="s">
        <v>514</v>
      </c>
      <c r="N1378">
        <v>2</v>
      </c>
      <c r="O1378" t="s">
        <v>1080</v>
      </c>
      <c r="P1378" t="s">
        <v>1079</v>
      </c>
      <c r="Q1378" t="s">
        <v>517</v>
      </c>
      <c r="R1378" s="7">
        <v>37622</v>
      </c>
      <c r="S1378" s="8">
        <f t="shared" si="176"/>
        <v>2003</v>
      </c>
      <c r="T1378" s="8">
        <v>2003</v>
      </c>
      <c r="U1378" s="8">
        <f t="shared" si="177"/>
        <v>19</v>
      </c>
      <c r="V1378" s="7">
        <v>2003</v>
      </c>
      <c r="W1378" t="s">
        <v>1078</v>
      </c>
      <c r="X1378" s="2">
        <v>0.26400000000000001</v>
      </c>
      <c r="Y1378" s="6">
        <f t="shared" si="174"/>
        <v>7.0473292223912874E-3</v>
      </c>
      <c r="AA1378">
        <v>2533839</v>
      </c>
      <c r="AB1378">
        <v>15157</v>
      </c>
      <c r="AC1378">
        <v>21587299</v>
      </c>
      <c r="AD1378" t="s">
        <v>6</v>
      </c>
      <c r="AE1378">
        <v>26</v>
      </c>
      <c r="AF1378">
        <v>1</v>
      </c>
      <c r="AH1378" t="s">
        <v>1077</v>
      </c>
      <c r="AI1378" t="s">
        <v>1076</v>
      </c>
      <c r="AJ1378" t="s">
        <v>1075</v>
      </c>
      <c r="AK1378" t="s">
        <v>1074</v>
      </c>
      <c r="AL1378">
        <v>1</v>
      </c>
      <c r="AM1378" s="5">
        <f t="shared" si="178"/>
        <v>5.2631578947368418E-2</v>
      </c>
      <c r="AN1378" s="4">
        <f t="shared" si="175"/>
        <v>7.9714621654476962E-5</v>
      </c>
      <c r="AO1378" s="3"/>
      <c r="AP1378">
        <v>0</v>
      </c>
      <c r="AQ1378" t="s">
        <v>506</v>
      </c>
      <c r="AR1378" t="s">
        <v>1073</v>
      </c>
      <c r="AS1378" t="s">
        <v>504</v>
      </c>
      <c r="AT1378" s="2" t="s">
        <v>0</v>
      </c>
      <c r="AU1378" s="1">
        <f t="shared" si="179"/>
        <v>0.4957044842170244</v>
      </c>
      <c r="AV1378" s="1">
        <f t="shared" si="180"/>
        <v>0.3563521922022882</v>
      </c>
      <c r="AW1378" s="1">
        <f t="shared" si="181"/>
        <v>0.216999900187552</v>
      </c>
    </row>
    <row r="1379" spans="1:49" x14ac:dyDescent="0.2">
      <c r="A1379">
        <v>1377</v>
      </c>
      <c r="B1379" t="s">
        <v>1072</v>
      </c>
      <c r="C1379" t="s">
        <v>1071</v>
      </c>
      <c r="F1379" t="s">
        <v>1070</v>
      </c>
      <c r="G1379" t="s">
        <v>16</v>
      </c>
      <c r="H1379" t="s">
        <v>15</v>
      </c>
      <c r="I1379" t="s">
        <v>1069</v>
      </c>
      <c r="J1379" t="s">
        <v>1064</v>
      </c>
      <c r="K1379" t="s">
        <v>1068</v>
      </c>
      <c r="L1379" t="s">
        <v>1067</v>
      </c>
      <c r="M1379" t="s">
        <v>185</v>
      </c>
      <c r="N1379">
        <v>2</v>
      </c>
      <c r="O1379" t="s">
        <v>1066</v>
      </c>
      <c r="P1379" t="s">
        <v>1065</v>
      </c>
      <c r="Q1379" t="s">
        <v>1064</v>
      </c>
      <c r="R1379" s="7">
        <v>37622</v>
      </c>
      <c r="S1379" s="8">
        <f t="shared" si="176"/>
        <v>2003</v>
      </c>
      <c r="T1379" s="8">
        <v>2003</v>
      </c>
      <c r="U1379" s="8">
        <f t="shared" si="177"/>
        <v>19</v>
      </c>
      <c r="V1379" s="7">
        <v>37622</v>
      </c>
      <c r="W1379" t="s">
        <v>969</v>
      </c>
      <c r="X1379" s="2">
        <v>1.218</v>
      </c>
      <c r="Y1379" s="6">
        <f t="shared" si="174"/>
        <v>3.2513814366941618E-2</v>
      </c>
      <c r="AA1379">
        <v>189448</v>
      </c>
      <c r="AB1379">
        <v>15107</v>
      </c>
      <c r="AD1379" t="s">
        <v>6</v>
      </c>
      <c r="AE1379">
        <v>49</v>
      </c>
      <c r="AF1379">
        <v>1</v>
      </c>
      <c r="AH1379" t="s">
        <v>679</v>
      </c>
      <c r="AI1379" t="s">
        <v>1063</v>
      </c>
      <c r="AJ1379" t="s">
        <v>1062</v>
      </c>
      <c r="AK1379" t="s">
        <v>1061</v>
      </c>
      <c r="AL1379">
        <v>74</v>
      </c>
      <c r="AM1379" s="5">
        <f t="shared" si="178"/>
        <v>3.8947368421052633</v>
      </c>
      <c r="AN1379" s="4">
        <f t="shared" si="175"/>
        <v>5.8988820024312959E-3</v>
      </c>
      <c r="AO1379" s="3"/>
      <c r="AP1379">
        <v>0</v>
      </c>
      <c r="AR1379" t="s">
        <v>1</v>
      </c>
      <c r="AT1379" s="2" t="s">
        <v>0</v>
      </c>
      <c r="AU1379" s="1">
        <f t="shared" si="179"/>
        <v>2.4529334657588517</v>
      </c>
      <c r="AV1379" s="1">
        <f t="shared" si="180"/>
        <v>1.9206348184686459</v>
      </c>
      <c r="AW1379" s="1">
        <f t="shared" si="181"/>
        <v>1.3883361711784392</v>
      </c>
    </row>
    <row r="1380" spans="1:49" x14ac:dyDescent="0.2">
      <c r="A1380">
        <v>1378</v>
      </c>
      <c r="B1380" t="s">
        <v>1060</v>
      </c>
      <c r="C1380" t="s">
        <v>1059</v>
      </c>
      <c r="F1380" t="s">
        <v>1058</v>
      </c>
      <c r="G1380" t="s">
        <v>16</v>
      </c>
      <c r="H1380" t="s">
        <v>15</v>
      </c>
      <c r="I1380" t="s">
        <v>1057</v>
      </c>
      <c r="J1380">
        <v>60029445</v>
      </c>
      <c r="K1380" t="s">
        <v>989</v>
      </c>
      <c r="L1380" t="s">
        <v>988</v>
      </c>
      <c r="M1380" t="s">
        <v>323</v>
      </c>
      <c r="N1380">
        <v>2</v>
      </c>
      <c r="O1380" t="s">
        <v>1056</v>
      </c>
      <c r="P1380" t="s">
        <v>1055</v>
      </c>
      <c r="Q1380" t="s">
        <v>985</v>
      </c>
      <c r="R1380" s="7">
        <v>37622</v>
      </c>
      <c r="S1380" s="8">
        <f t="shared" si="176"/>
        <v>2003</v>
      </c>
      <c r="T1380" s="8">
        <v>2003</v>
      </c>
      <c r="U1380" s="8">
        <f t="shared" si="177"/>
        <v>19</v>
      </c>
      <c r="V1380" s="7">
        <v>37622</v>
      </c>
      <c r="W1380" t="s">
        <v>969</v>
      </c>
      <c r="X1380" s="2">
        <v>1.218</v>
      </c>
      <c r="Y1380" s="6">
        <f t="shared" si="174"/>
        <v>3.2513814366941618E-2</v>
      </c>
      <c r="AA1380">
        <v>189448</v>
      </c>
      <c r="AB1380">
        <v>15107</v>
      </c>
      <c r="AD1380" t="s">
        <v>6</v>
      </c>
      <c r="AE1380">
        <v>49</v>
      </c>
      <c r="AF1380">
        <v>1</v>
      </c>
      <c r="AH1380" t="s">
        <v>1054</v>
      </c>
      <c r="AI1380" t="s">
        <v>1053</v>
      </c>
      <c r="AJ1380" t="s">
        <v>1052</v>
      </c>
      <c r="AK1380" t="s">
        <v>1051</v>
      </c>
      <c r="AL1380">
        <v>154</v>
      </c>
      <c r="AM1380" s="5">
        <f t="shared" si="178"/>
        <v>8.1052631578947363</v>
      </c>
      <c r="AN1380" s="4">
        <f t="shared" si="175"/>
        <v>1.2276051734789453E-2</v>
      </c>
      <c r="AO1380" s="3"/>
      <c r="AP1380">
        <v>0</v>
      </c>
      <c r="AQ1380" t="s">
        <v>299</v>
      </c>
      <c r="AR1380">
        <v>105612</v>
      </c>
      <c r="AS1380" t="s">
        <v>297</v>
      </c>
      <c r="AT1380" s="2" t="s">
        <v>0</v>
      </c>
      <c r="AU1380" s="1">
        <f t="shared" si="179"/>
        <v>2.6442485577295964</v>
      </c>
      <c r="AV1380" s="1">
        <f t="shared" si="180"/>
        <v>2.2394933050865538</v>
      </c>
      <c r="AW1380" s="1">
        <f t="shared" si="181"/>
        <v>1.8347380524435102</v>
      </c>
    </row>
    <row r="1381" spans="1:49" x14ac:dyDescent="0.2">
      <c r="A1381">
        <v>1379</v>
      </c>
      <c r="B1381" t="s">
        <v>1050</v>
      </c>
      <c r="C1381" t="s">
        <v>1049</v>
      </c>
      <c r="D1381" t="s">
        <v>1048</v>
      </c>
      <c r="F1381" t="s">
        <v>1047</v>
      </c>
      <c r="G1381" t="s">
        <v>16</v>
      </c>
      <c r="H1381" t="s">
        <v>15</v>
      </c>
      <c r="I1381" t="s">
        <v>1046</v>
      </c>
      <c r="J1381" t="s">
        <v>1045</v>
      </c>
      <c r="K1381" t="s">
        <v>1044</v>
      </c>
      <c r="L1381" t="s">
        <v>1043</v>
      </c>
      <c r="M1381" t="s">
        <v>185</v>
      </c>
      <c r="N1381">
        <v>1</v>
      </c>
      <c r="O1381" t="s">
        <v>1042</v>
      </c>
      <c r="P1381">
        <v>7402137419</v>
      </c>
      <c r="Q1381" t="s">
        <v>1041</v>
      </c>
      <c r="R1381" s="7">
        <v>37622</v>
      </c>
      <c r="S1381" s="8">
        <f t="shared" si="176"/>
        <v>2003</v>
      </c>
      <c r="T1381" s="8">
        <v>2003</v>
      </c>
      <c r="U1381" s="8">
        <f t="shared" si="177"/>
        <v>19</v>
      </c>
      <c r="V1381" s="7">
        <v>37622</v>
      </c>
      <c r="W1381" t="s">
        <v>1040</v>
      </c>
      <c r="X1381" s="2">
        <v>0.81699999999999995</v>
      </c>
      <c r="Y1381" s="6">
        <f t="shared" si="174"/>
        <v>2.1809348388991217E-2</v>
      </c>
      <c r="AA1381">
        <v>34916</v>
      </c>
      <c r="AB1381">
        <v>27002</v>
      </c>
      <c r="AD1381" t="s">
        <v>6</v>
      </c>
      <c r="AE1381">
        <v>303</v>
      </c>
      <c r="AF1381">
        <v>1</v>
      </c>
      <c r="AH1381" t="s">
        <v>1039</v>
      </c>
      <c r="AI1381" t="s">
        <v>1038</v>
      </c>
      <c r="AK1381" t="s">
        <v>1037</v>
      </c>
      <c r="AL1381">
        <v>63</v>
      </c>
      <c r="AM1381" s="5">
        <f t="shared" si="178"/>
        <v>3.3157894736842106</v>
      </c>
      <c r="AN1381" s="4">
        <f t="shared" si="175"/>
        <v>5.0220211642320496E-3</v>
      </c>
      <c r="AO1381" s="3"/>
      <c r="AP1381">
        <v>0</v>
      </c>
      <c r="AQ1381" t="s">
        <v>299</v>
      </c>
      <c r="AR1381" t="s">
        <v>1036</v>
      </c>
      <c r="AS1381" t="s">
        <v>297</v>
      </c>
      <c r="AT1381" s="2">
        <v>2.73</v>
      </c>
      <c r="AU1381" s="1">
        <f t="shared" si="179"/>
        <v>1.6773150221563466</v>
      </c>
      <c r="AV1381" s="1">
        <f t="shared" si="180"/>
        <v>1.3415684776611634</v>
      </c>
      <c r="AW1381" s="1">
        <f t="shared" si="181"/>
        <v>1.0058219331659799</v>
      </c>
    </row>
    <row r="1382" spans="1:49" x14ac:dyDescent="0.2">
      <c r="A1382">
        <v>1380</v>
      </c>
      <c r="B1382" t="s">
        <v>1035</v>
      </c>
      <c r="C1382" t="s">
        <v>1034</v>
      </c>
      <c r="E1382">
        <v>12548426</v>
      </c>
      <c r="F1382" t="s">
        <v>1033</v>
      </c>
      <c r="G1382" t="s">
        <v>16</v>
      </c>
      <c r="H1382" t="s">
        <v>15</v>
      </c>
      <c r="I1382" t="s">
        <v>1032</v>
      </c>
      <c r="J1382" t="s">
        <v>1031</v>
      </c>
      <c r="K1382" t="s">
        <v>1030</v>
      </c>
      <c r="L1382" t="s">
        <v>1029</v>
      </c>
      <c r="M1382" t="s">
        <v>308</v>
      </c>
      <c r="N1382">
        <v>6</v>
      </c>
      <c r="O1382" t="s">
        <v>1028</v>
      </c>
      <c r="P1382" t="s">
        <v>1027</v>
      </c>
      <c r="Q1382" t="s">
        <v>1026</v>
      </c>
      <c r="R1382" s="7">
        <v>37622</v>
      </c>
      <c r="S1382" s="8">
        <f t="shared" si="176"/>
        <v>2003</v>
      </c>
      <c r="T1382" s="8">
        <v>2003</v>
      </c>
      <c r="U1382" s="8">
        <f t="shared" si="177"/>
        <v>19</v>
      </c>
      <c r="V1382" s="7">
        <v>37622</v>
      </c>
      <c r="W1382" t="s">
        <v>1025</v>
      </c>
      <c r="X1382" s="2">
        <v>0.8</v>
      </c>
      <c r="Y1382" s="6">
        <f t="shared" si="174"/>
        <v>2.1355543098155415E-2</v>
      </c>
      <c r="AA1382">
        <v>3407594</v>
      </c>
      <c r="AB1382">
        <v>23456</v>
      </c>
      <c r="AD1382" t="s">
        <v>6</v>
      </c>
      <c r="AE1382">
        <v>189</v>
      </c>
      <c r="AF1382">
        <v>1</v>
      </c>
      <c r="AH1382" t="s">
        <v>1024</v>
      </c>
      <c r="AI1382" t="s">
        <v>1023</v>
      </c>
      <c r="AJ1382" t="s">
        <v>1022</v>
      </c>
      <c r="AK1382" t="s">
        <v>1021</v>
      </c>
      <c r="AL1382">
        <v>7</v>
      </c>
      <c r="AM1382" s="5">
        <f t="shared" si="178"/>
        <v>0.36842105263157893</v>
      </c>
      <c r="AN1382" s="4">
        <f t="shared" si="175"/>
        <v>5.5800235158133874E-4</v>
      </c>
      <c r="AO1382" s="3"/>
      <c r="AP1382">
        <v>0</v>
      </c>
      <c r="AQ1382" t="s">
        <v>299</v>
      </c>
      <c r="AR1382" t="s">
        <v>1020</v>
      </c>
      <c r="AS1382" t="s">
        <v>297</v>
      </c>
      <c r="AT1382" s="2" t="s">
        <v>0</v>
      </c>
      <c r="AU1382" s="1">
        <f t="shared" si="179"/>
        <v>1.511628087418319</v>
      </c>
      <c r="AV1382" s="1">
        <f t="shared" si="180"/>
        <v>1.0956772724868378</v>
      </c>
      <c r="AW1382" s="1">
        <f t="shared" si="181"/>
        <v>0.6797264575553561</v>
      </c>
    </row>
    <row r="1383" spans="1:49" x14ac:dyDescent="0.2">
      <c r="A1383">
        <v>1381</v>
      </c>
      <c r="B1383" t="s">
        <v>1019</v>
      </c>
      <c r="C1383" t="s">
        <v>1018</v>
      </c>
      <c r="E1383">
        <v>12217077</v>
      </c>
      <c r="F1383" t="s">
        <v>1017</v>
      </c>
      <c r="G1383" t="s">
        <v>16</v>
      </c>
      <c r="H1383" t="s">
        <v>15</v>
      </c>
      <c r="I1383" t="s">
        <v>1016</v>
      </c>
      <c r="J1383">
        <v>60102127</v>
      </c>
      <c r="K1383" t="s">
        <v>1015</v>
      </c>
      <c r="L1383" t="s">
        <v>1014</v>
      </c>
      <c r="M1383" t="s">
        <v>940</v>
      </c>
      <c r="N1383">
        <v>6</v>
      </c>
      <c r="O1383" t="s">
        <v>1013</v>
      </c>
      <c r="P1383" t="s">
        <v>1012</v>
      </c>
      <c r="Q1383" t="s">
        <v>1011</v>
      </c>
      <c r="R1383" s="7">
        <v>37622</v>
      </c>
      <c r="S1383" s="8">
        <f t="shared" si="176"/>
        <v>2003</v>
      </c>
      <c r="T1383" s="8">
        <v>2003</v>
      </c>
      <c r="U1383" s="8">
        <f t="shared" si="177"/>
        <v>19</v>
      </c>
      <c r="V1383" s="7">
        <v>37622</v>
      </c>
      <c r="W1383" t="s">
        <v>1010</v>
      </c>
      <c r="X1383" s="2">
        <v>1.706</v>
      </c>
      <c r="Y1383" s="6">
        <f t="shared" si="174"/>
        <v>4.554069565681642E-2</v>
      </c>
      <c r="AA1383">
        <v>2646021</v>
      </c>
      <c r="AB1383">
        <v>16850</v>
      </c>
      <c r="AD1383" t="s">
        <v>6</v>
      </c>
      <c r="AE1383">
        <v>369</v>
      </c>
      <c r="AF1383">
        <v>1</v>
      </c>
      <c r="AH1383" t="s">
        <v>1009</v>
      </c>
      <c r="AI1383" t="s">
        <v>1008</v>
      </c>
      <c r="AJ1383" t="s">
        <v>1007</v>
      </c>
      <c r="AK1383" t="s">
        <v>1006</v>
      </c>
      <c r="AL1383">
        <v>48</v>
      </c>
      <c r="AM1383" s="5">
        <f t="shared" si="178"/>
        <v>2.5263157894736841</v>
      </c>
      <c r="AN1383" s="4">
        <f t="shared" si="175"/>
        <v>3.8263018394148946E-3</v>
      </c>
      <c r="AO1383" s="3"/>
      <c r="AP1383">
        <v>0</v>
      </c>
      <c r="AR1383" t="s">
        <v>1</v>
      </c>
      <c r="AT1383" s="2">
        <v>3.8570000000000002</v>
      </c>
      <c r="AU1383" s="1">
        <f t="shared" si="179"/>
        <v>3.3026377511595957</v>
      </c>
      <c r="AV1383" s="1">
        <f t="shared" si="180"/>
        <v>2.4683498748115658</v>
      </c>
      <c r="AW1383" s="1">
        <f t="shared" si="181"/>
        <v>1.6340619984635354</v>
      </c>
    </row>
    <row r="1384" spans="1:49" x14ac:dyDescent="0.2">
      <c r="A1384">
        <v>1382</v>
      </c>
      <c r="B1384" t="s">
        <v>1005</v>
      </c>
      <c r="E1384">
        <v>12644848</v>
      </c>
      <c r="F1384" t="s">
        <v>1004</v>
      </c>
      <c r="G1384" t="s">
        <v>16</v>
      </c>
      <c r="H1384" t="s">
        <v>15</v>
      </c>
      <c r="I1384" t="s">
        <v>1003</v>
      </c>
      <c r="J1384">
        <v>60108266</v>
      </c>
      <c r="K1384" t="s">
        <v>1002</v>
      </c>
      <c r="L1384" t="s">
        <v>1001</v>
      </c>
      <c r="M1384" t="s">
        <v>940</v>
      </c>
      <c r="N1384">
        <v>2</v>
      </c>
      <c r="O1384" t="s">
        <v>1000</v>
      </c>
      <c r="P1384" t="s">
        <v>999</v>
      </c>
      <c r="Q1384" t="s">
        <v>998</v>
      </c>
      <c r="R1384" s="7">
        <v>37622</v>
      </c>
      <c r="S1384" s="8">
        <f t="shared" si="176"/>
        <v>2003</v>
      </c>
      <c r="T1384" s="8">
        <v>2003</v>
      </c>
      <c r="U1384" s="8">
        <f t="shared" si="177"/>
        <v>19</v>
      </c>
      <c r="V1384" s="7">
        <v>37622</v>
      </c>
      <c r="W1384" t="s">
        <v>997</v>
      </c>
      <c r="X1384" s="2">
        <v>0.26</v>
      </c>
      <c r="Y1384" s="6">
        <f t="shared" si="174"/>
        <v>6.9405515069005099E-3</v>
      </c>
      <c r="AA1384">
        <v>1432044</v>
      </c>
      <c r="AB1384">
        <v>23400</v>
      </c>
      <c r="AD1384" t="s">
        <v>6</v>
      </c>
      <c r="AE1384">
        <v>24</v>
      </c>
      <c r="AF1384">
        <v>1</v>
      </c>
      <c r="AH1384" s="9">
        <v>42491</v>
      </c>
      <c r="AI1384" t="s">
        <v>996</v>
      </c>
      <c r="AJ1384" t="s">
        <v>995</v>
      </c>
      <c r="AK1384" t="s">
        <v>994</v>
      </c>
      <c r="AL1384">
        <v>2</v>
      </c>
      <c r="AM1384" s="5">
        <f t="shared" si="178"/>
        <v>0.10526315789473684</v>
      </c>
      <c r="AN1384" s="4">
        <f t="shared" si="175"/>
        <v>1.5942924330895392E-4</v>
      </c>
      <c r="AO1384" s="3"/>
      <c r="AP1384">
        <v>0</v>
      </c>
      <c r="AR1384" t="s">
        <v>1</v>
      </c>
      <c r="AT1384" s="2" t="s">
        <v>0</v>
      </c>
      <c r="AU1384" s="1">
        <f t="shared" si="179"/>
        <v>0.49062148278230427</v>
      </c>
      <c r="AV1384" s="1">
        <f t="shared" si="180"/>
        <v>0.35499903751047318</v>
      </c>
      <c r="AW1384" s="1">
        <f t="shared" si="181"/>
        <v>0.21937659223864206</v>
      </c>
    </row>
    <row r="1385" spans="1:49" x14ac:dyDescent="0.2">
      <c r="A1385">
        <v>1383</v>
      </c>
      <c r="B1385" t="s">
        <v>993</v>
      </c>
      <c r="C1385" t="s">
        <v>992</v>
      </c>
      <c r="F1385" t="s">
        <v>991</v>
      </c>
      <c r="G1385" t="s">
        <v>16</v>
      </c>
      <c r="H1385" t="s">
        <v>15</v>
      </c>
      <c r="I1385" t="s">
        <v>990</v>
      </c>
      <c r="J1385">
        <v>60029445</v>
      </c>
      <c r="K1385" t="s">
        <v>989</v>
      </c>
      <c r="L1385" t="s">
        <v>988</v>
      </c>
      <c r="M1385" t="s">
        <v>323</v>
      </c>
      <c r="N1385">
        <v>2</v>
      </c>
      <c r="O1385" t="s">
        <v>987</v>
      </c>
      <c r="P1385" t="s">
        <v>986</v>
      </c>
      <c r="Q1385" t="s">
        <v>985</v>
      </c>
      <c r="R1385" s="7">
        <v>37622</v>
      </c>
      <c r="S1385" s="8">
        <f t="shared" si="176"/>
        <v>2003</v>
      </c>
      <c r="T1385" s="8">
        <v>2003</v>
      </c>
      <c r="U1385" s="8">
        <f t="shared" si="177"/>
        <v>19</v>
      </c>
      <c r="V1385" s="7">
        <v>37622</v>
      </c>
      <c r="W1385" t="s">
        <v>969</v>
      </c>
      <c r="X1385" s="2">
        <v>1.218</v>
      </c>
      <c r="Y1385" s="6">
        <f t="shared" si="174"/>
        <v>3.2513814366941618E-2</v>
      </c>
      <c r="AA1385">
        <v>189448</v>
      </c>
      <c r="AB1385">
        <v>15107</v>
      </c>
      <c r="AD1385" t="s">
        <v>6</v>
      </c>
      <c r="AE1385">
        <v>49</v>
      </c>
      <c r="AF1385">
        <v>1</v>
      </c>
      <c r="AH1385" t="s">
        <v>984</v>
      </c>
      <c r="AI1385" t="s">
        <v>983</v>
      </c>
      <c r="AJ1385" t="s">
        <v>982</v>
      </c>
      <c r="AK1385" t="s">
        <v>981</v>
      </c>
      <c r="AL1385">
        <v>3</v>
      </c>
      <c r="AM1385" s="5">
        <f t="shared" si="178"/>
        <v>0.15789473684210525</v>
      </c>
      <c r="AN1385" s="4">
        <f t="shared" si="175"/>
        <v>2.3914386496343091E-4</v>
      </c>
      <c r="AO1385" s="3"/>
      <c r="AP1385">
        <v>0</v>
      </c>
      <c r="AQ1385" t="s">
        <v>299</v>
      </c>
      <c r="AR1385" t="s">
        <v>980</v>
      </c>
      <c r="AS1385" t="s">
        <v>297</v>
      </c>
      <c r="AT1385" s="2" t="s">
        <v>0</v>
      </c>
      <c r="AU1385" s="1">
        <f t="shared" si="179"/>
        <v>2.2831413216348162</v>
      </c>
      <c r="AV1385" s="1">
        <f t="shared" si="180"/>
        <v>1.6376479115952525</v>
      </c>
      <c r="AW1385" s="1">
        <f t="shared" si="181"/>
        <v>0.99215450155568863</v>
      </c>
    </row>
    <row r="1386" spans="1:49" x14ac:dyDescent="0.2">
      <c r="A1386">
        <v>1384</v>
      </c>
      <c r="B1386" t="s">
        <v>979</v>
      </c>
      <c r="C1386" t="s">
        <v>978</v>
      </c>
      <c r="F1386" t="s">
        <v>977</v>
      </c>
      <c r="G1386" t="s">
        <v>16</v>
      </c>
      <c r="H1386" t="s">
        <v>15</v>
      </c>
      <c r="I1386" t="s">
        <v>976</v>
      </c>
      <c r="J1386" t="s">
        <v>975</v>
      </c>
      <c r="K1386" t="s">
        <v>974</v>
      </c>
      <c r="L1386" t="s">
        <v>973</v>
      </c>
      <c r="M1386" t="s">
        <v>185</v>
      </c>
      <c r="N1386">
        <v>2</v>
      </c>
      <c r="O1386" t="s">
        <v>972</v>
      </c>
      <c r="P1386" t="s">
        <v>971</v>
      </c>
      <c r="Q1386" t="s">
        <v>970</v>
      </c>
      <c r="R1386" s="7">
        <v>37622</v>
      </c>
      <c r="S1386" s="8">
        <f t="shared" si="176"/>
        <v>2003</v>
      </c>
      <c r="T1386" s="8">
        <v>2003</v>
      </c>
      <c r="U1386" s="8">
        <f t="shared" si="177"/>
        <v>19</v>
      </c>
      <c r="V1386" s="7">
        <v>37622</v>
      </c>
      <c r="W1386" t="s">
        <v>969</v>
      </c>
      <c r="X1386" s="2">
        <v>1.218</v>
      </c>
      <c r="Y1386" s="6">
        <f t="shared" si="174"/>
        <v>3.2513814366941618E-2</v>
      </c>
      <c r="AA1386">
        <v>189448</v>
      </c>
      <c r="AB1386">
        <v>15107</v>
      </c>
      <c r="AD1386" t="s">
        <v>6</v>
      </c>
      <c r="AE1386">
        <v>49</v>
      </c>
      <c r="AF1386">
        <v>1</v>
      </c>
      <c r="AH1386" t="s">
        <v>968</v>
      </c>
      <c r="AI1386" t="s">
        <v>967</v>
      </c>
      <c r="AJ1386" t="s">
        <v>966</v>
      </c>
      <c r="AK1386" t="s">
        <v>965</v>
      </c>
      <c r="AL1386">
        <v>76</v>
      </c>
      <c r="AM1386" s="5">
        <f t="shared" si="178"/>
        <v>4</v>
      </c>
      <c r="AN1386" s="4">
        <f t="shared" si="175"/>
        <v>6.0583112457402496E-3</v>
      </c>
      <c r="AO1386" s="3"/>
      <c r="AP1386">
        <v>0</v>
      </c>
      <c r="AR1386" t="s">
        <v>1</v>
      </c>
      <c r="AT1386" s="2" t="s">
        <v>0</v>
      </c>
      <c r="AU1386" s="1">
        <f t="shared" si="179"/>
        <v>2.4577163430581206</v>
      </c>
      <c r="AV1386" s="1">
        <f t="shared" si="180"/>
        <v>1.9286062806340936</v>
      </c>
      <c r="AW1386" s="1">
        <f t="shared" si="181"/>
        <v>1.3994962182100661</v>
      </c>
    </row>
    <row r="1387" spans="1:49" x14ac:dyDescent="0.2">
      <c r="A1387">
        <v>1385</v>
      </c>
      <c r="B1387" t="s">
        <v>964</v>
      </c>
      <c r="C1387" t="s">
        <v>963</v>
      </c>
      <c r="D1387" t="s">
        <v>962</v>
      </c>
      <c r="F1387" t="s">
        <v>961</v>
      </c>
      <c r="G1387" t="s">
        <v>16</v>
      </c>
      <c r="H1387" t="s">
        <v>15</v>
      </c>
      <c r="I1387" t="s">
        <v>960</v>
      </c>
      <c r="J1387" t="s">
        <v>959</v>
      </c>
      <c r="K1387" t="s">
        <v>958</v>
      </c>
      <c r="L1387" t="s">
        <v>957</v>
      </c>
      <c r="M1387" t="s">
        <v>956</v>
      </c>
      <c r="N1387">
        <v>6</v>
      </c>
      <c r="O1387" t="s">
        <v>955</v>
      </c>
      <c r="P1387" t="s">
        <v>954</v>
      </c>
      <c r="Q1387" t="s">
        <v>953</v>
      </c>
      <c r="R1387" s="7">
        <v>37622</v>
      </c>
      <c r="S1387" s="8">
        <f t="shared" si="176"/>
        <v>2003</v>
      </c>
      <c r="T1387" s="8">
        <v>2003</v>
      </c>
      <c r="U1387" s="8">
        <f t="shared" si="177"/>
        <v>19</v>
      </c>
      <c r="V1387" s="7">
        <v>37622</v>
      </c>
      <c r="W1387" t="s">
        <v>952</v>
      </c>
      <c r="X1387" s="2">
        <v>0.65600000000000003</v>
      </c>
      <c r="Y1387" s="6">
        <f t="shared" si="174"/>
        <v>1.751154534048744E-2</v>
      </c>
      <c r="AA1387">
        <v>9203796</v>
      </c>
      <c r="AB1387">
        <v>20344</v>
      </c>
      <c r="AD1387" t="s">
        <v>6</v>
      </c>
      <c r="AE1387">
        <v>65</v>
      </c>
      <c r="AF1387">
        <v>1</v>
      </c>
      <c r="AH1387" t="s">
        <v>951</v>
      </c>
      <c r="AI1387" t="s">
        <v>950</v>
      </c>
      <c r="AJ1387" t="s">
        <v>949</v>
      </c>
      <c r="AK1387" t="s">
        <v>948</v>
      </c>
      <c r="AL1387">
        <v>0</v>
      </c>
      <c r="AM1387" s="5">
        <f t="shared" si="178"/>
        <v>0</v>
      </c>
      <c r="AN1387" s="4">
        <f t="shared" si="175"/>
        <v>0</v>
      </c>
      <c r="AO1387" s="3"/>
      <c r="AP1387">
        <v>0</v>
      </c>
      <c r="AR1387" t="s">
        <v>1</v>
      </c>
      <c r="AT1387" s="2">
        <v>1.4530000000000001</v>
      </c>
      <c r="AU1387" s="1">
        <f t="shared" si="179"/>
        <v>1.2258081738341209</v>
      </c>
      <c r="AV1387" s="1">
        <f t="shared" si="180"/>
        <v>0.875577267024372</v>
      </c>
      <c r="AW1387" s="1">
        <f t="shared" si="181"/>
        <v>0.52534636021462322</v>
      </c>
    </row>
    <row r="1388" spans="1:49" x14ac:dyDescent="0.2">
      <c r="A1388">
        <v>1386</v>
      </c>
      <c r="B1388" t="s">
        <v>947</v>
      </c>
      <c r="C1388" t="s">
        <v>946</v>
      </c>
      <c r="D1388" t="s">
        <v>945</v>
      </c>
      <c r="F1388" t="s">
        <v>944</v>
      </c>
      <c r="G1388" t="s">
        <v>16</v>
      </c>
      <c r="H1388" t="s">
        <v>15</v>
      </c>
      <c r="I1388" t="s">
        <v>943</v>
      </c>
      <c r="J1388">
        <v>60003729</v>
      </c>
      <c r="K1388" t="s">
        <v>942</v>
      </c>
      <c r="L1388" t="s">
        <v>941</v>
      </c>
      <c r="M1388" t="s">
        <v>940</v>
      </c>
      <c r="N1388">
        <v>10</v>
      </c>
      <c r="O1388" t="s">
        <v>939</v>
      </c>
      <c r="P1388" t="s">
        <v>938</v>
      </c>
      <c r="Q1388" t="s">
        <v>937</v>
      </c>
      <c r="R1388" s="7">
        <v>37622</v>
      </c>
      <c r="S1388" s="8">
        <f t="shared" si="176"/>
        <v>2003</v>
      </c>
      <c r="T1388" s="8">
        <v>2003</v>
      </c>
      <c r="U1388" s="8">
        <f t="shared" si="177"/>
        <v>19</v>
      </c>
      <c r="V1388" s="7">
        <v>37622</v>
      </c>
      <c r="W1388" t="s">
        <v>936</v>
      </c>
      <c r="X1388" s="2">
        <v>1.774</v>
      </c>
      <c r="Y1388" s="6">
        <f t="shared" si="174"/>
        <v>4.7355916820159633E-2</v>
      </c>
      <c r="AA1388">
        <v>295515</v>
      </c>
      <c r="AB1388">
        <v>29066</v>
      </c>
      <c r="AD1388" t="s">
        <v>6</v>
      </c>
      <c r="AE1388">
        <v>43</v>
      </c>
      <c r="AF1388">
        <v>1</v>
      </c>
      <c r="AH1388" s="9">
        <v>42005</v>
      </c>
      <c r="AI1388" t="s">
        <v>935</v>
      </c>
      <c r="AK1388" t="s">
        <v>934</v>
      </c>
      <c r="AL1388">
        <v>47</v>
      </c>
      <c r="AM1388" s="5">
        <f t="shared" si="178"/>
        <v>2.4736842105263159</v>
      </c>
      <c r="AN1388" s="4">
        <f t="shared" si="175"/>
        <v>3.7465872177604178E-3</v>
      </c>
      <c r="AO1388" s="3"/>
      <c r="AP1388">
        <v>0</v>
      </c>
      <c r="AR1388" t="s">
        <v>1</v>
      </c>
      <c r="AT1388" s="2">
        <v>3.1789999999999998</v>
      </c>
      <c r="AU1388" s="1">
        <f t="shared" si="179"/>
        <v>3.4273117939439866</v>
      </c>
      <c r="AV1388" s="1">
        <f t="shared" si="180"/>
        <v>2.5551252018960025</v>
      </c>
      <c r="AW1388" s="1">
        <f t="shared" si="181"/>
        <v>1.6829386098480181</v>
      </c>
    </row>
    <row r="1389" spans="1:49" x14ac:dyDescent="0.2">
      <c r="A1389">
        <v>1387</v>
      </c>
      <c r="B1389" t="s">
        <v>933</v>
      </c>
      <c r="C1389" t="s">
        <v>932</v>
      </c>
      <c r="F1389" t="s">
        <v>931</v>
      </c>
      <c r="G1389" t="s">
        <v>16</v>
      </c>
      <c r="H1389" t="s">
        <v>15</v>
      </c>
      <c r="I1389" t="s">
        <v>930</v>
      </c>
      <c r="J1389" t="s">
        <v>929</v>
      </c>
      <c r="K1389" t="s">
        <v>928</v>
      </c>
      <c r="L1389" t="s">
        <v>927</v>
      </c>
      <c r="M1389" t="s">
        <v>926</v>
      </c>
      <c r="N1389">
        <v>2</v>
      </c>
      <c r="O1389" t="s">
        <v>925</v>
      </c>
      <c r="P1389" t="s">
        <v>924</v>
      </c>
      <c r="Q1389" t="s">
        <v>923</v>
      </c>
      <c r="R1389" s="7">
        <v>37622</v>
      </c>
      <c r="S1389" s="8">
        <f t="shared" si="176"/>
        <v>2003</v>
      </c>
      <c r="T1389" s="8">
        <v>2003</v>
      </c>
      <c r="U1389" s="8">
        <f t="shared" si="177"/>
        <v>19</v>
      </c>
      <c r="V1389" s="7">
        <v>37622</v>
      </c>
      <c r="W1389" t="s">
        <v>922</v>
      </c>
      <c r="X1389" s="2">
        <v>0.41399999999999998</v>
      </c>
      <c r="Y1389" s="6">
        <f t="shared" si="174"/>
        <v>1.1051493553295428E-2</v>
      </c>
      <c r="AA1389">
        <v>17272</v>
      </c>
      <c r="AB1389">
        <v>24104</v>
      </c>
      <c r="AD1389" t="s">
        <v>6</v>
      </c>
      <c r="AE1389">
        <v>84</v>
      </c>
      <c r="AF1389">
        <v>1</v>
      </c>
      <c r="AH1389" t="s">
        <v>921</v>
      </c>
      <c r="AI1389" t="s">
        <v>920</v>
      </c>
      <c r="AJ1389" t="s">
        <v>919</v>
      </c>
      <c r="AK1389" t="s">
        <v>918</v>
      </c>
      <c r="AL1389">
        <v>32</v>
      </c>
      <c r="AM1389" s="5">
        <f t="shared" si="178"/>
        <v>1.6842105263157894</v>
      </c>
      <c r="AN1389" s="4">
        <f t="shared" si="175"/>
        <v>2.5508678929432628E-3</v>
      </c>
      <c r="AO1389" s="3"/>
      <c r="AP1389">
        <v>0</v>
      </c>
      <c r="AR1389" t="s">
        <v>1</v>
      </c>
      <c r="AT1389" s="2">
        <v>1.2609999999999999</v>
      </c>
      <c r="AU1389" s="1">
        <f t="shared" si="179"/>
        <v>0.85013058551897769</v>
      </c>
      <c r="AV1389" s="1">
        <f t="shared" si="180"/>
        <v>0.68011807231193455</v>
      </c>
      <c r="AW1389" s="1">
        <f t="shared" si="181"/>
        <v>0.51010555910489119</v>
      </c>
    </row>
    <row r="1390" spans="1:49" x14ac:dyDescent="0.2">
      <c r="A1390">
        <v>1388</v>
      </c>
      <c r="B1390" t="s">
        <v>917</v>
      </c>
      <c r="C1390" t="s">
        <v>916</v>
      </c>
      <c r="E1390">
        <v>12477897</v>
      </c>
      <c r="F1390" t="s">
        <v>915</v>
      </c>
      <c r="G1390" t="s">
        <v>16</v>
      </c>
      <c r="H1390" t="s">
        <v>15</v>
      </c>
      <c r="I1390" t="s">
        <v>904</v>
      </c>
      <c r="J1390" t="s">
        <v>903</v>
      </c>
      <c r="K1390" t="s">
        <v>902</v>
      </c>
      <c r="L1390" t="s">
        <v>901</v>
      </c>
      <c r="M1390" t="s">
        <v>900</v>
      </c>
      <c r="N1390">
        <v>2</v>
      </c>
      <c r="O1390" t="s">
        <v>914</v>
      </c>
      <c r="P1390" t="s">
        <v>913</v>
      </c>
      <c r="Q1390" t="s">
        <v>912</v>
      </c>
      <c r="R1390" s="7">
        <v>37622</v>
      </c>
      <c r="S1390" s="8">
        <f t="shared" si="176"/>
        <v>2003</v>
      </c>
      <c r="T1390" s="8">
        <v>2003</v>
      </c>
      <c r="U1390" s="8">
        <f t="shared" si="177"/>
        <v>19</v>
      </c>
      <c r="V1390" s="7">
        <v>37622</v>
      </c>
      <c r="W1390" t="s">
        <v>896</v>
      </c>
      <c r="X1390" s="2">
        <v>1.367</v>
      </c>
      <c r="Y1390" s="6">
        <f t="shared" si="174"/>
        <v>3.6491284268973065E-2</v>
      </c>
      <c r="AA1390">
        <v>220949</v>
      </c>
      <c r="AB1390">
        <v>29605</v>
      </c>
      <c r="AD1390" t="s">
        <v>6</v>
      </c>
      <c r="AE1390">
        <v>206</v>
      </c>
      <c r="AF1390">
        <v>2</v>
      </c>
      <c r="AH1390" t="s">
        <v>911</v>
      </c>
      <c r="AI1390" t="s">
        <v>910</v>
      </c>
      <c r="AJ1390" t="s">
        <v>909</v>
      </c>
      <c r="AK1390" t="s">
        <v>908</v>
      </c>
      <c r="AL1390">
        <v>61</v>
      </c>
      <c r="AM1390" s="5">
        <f t="shared" si="178"/>
        <v>3.2105263157894739</v>
      </c>
      <c r="AN1390" s="4">
        <f t="shared" si="175"/>
        <v>4.8625919209230959E-3</v>
      </c>
      <c r="AO1390" s="3"/>
      <c r="AP1390">
        <v>1</v>
      </c>
      <c r="AR1390" t="s">
        <v>1</v>
      </c>
      <c r="AT1390" s="2">
        <v>3.3119999999999998</v>
      </c>
      <c r="AU1390" s="1">
        <f t="shared" si="179"/>
        <v>2.7002676564558072</v>
      </c>
      <c r="AV1390" s="1">
        <f t="shared" si="180"/>
        <v>2.0676938094948079</v>
      </c>
      <c r="AW1390" s="1">
        <f t="shared" si="181"/>
        <v>1.4351199625338087</v>
      </c>
    </row>
    <row r="1391" spans="1:49" x14ac:dyDescent="0.2">
      <c r="A1391">
        <v>1389</v>
      </c>
      <c r="B1391" t="s">
        <v>907</v>
      </c>
      <c r="C1391" t="s">
        <v>906</v>
      </c>
      <c r="E1391">
        <v>12477896</v>
      </c>
      <c r="F1391" t="s">
        <v>905</v>
      </c>
      <c r="G1391" t="s">
        <v>16</v>
      </c>
      <c r="H1391" t="s">
        <v>15</v>
      </c>
      <c r="I1391" t="s">
        <v>904</v>
      </c>
      <c r="J1391" t="s">
        <v>903</v>
      </c>
      <c r="K1391" t="s">
        <v>902</v>
      </c>
      <c r="L1391" t="s">
        <v>901</v>
      </c>
      <c r="M1391" t="s">
        <v>900</v>
      </c>
      <c r="N1391">
        <v>3</v>
      </c>
      <c r="O1391" t="s">
        <v>899</v>
      </c>
      <c r="P1391" t="s">
        <v>898</v>
      </c>
      <c r="Q1391" t="s">
        <v>897</v>
      </c>
      <c r="R1391" s="7">
        <v>37622</v>
      </c>
      <c r="S1391" s="8">
        <f t="shared" si="176"/>
        <v>2003</v>
      </c>
      <c r="T1391" s="8">
        <v>2003</v>
      </c>
      <c r="U1391" s="8">
        <f t="shared" si="177"/>
        <v>19</v>
      </c>
      <c r="V1391" s="7">
        <v>37622</v>
      </c>
      <c r="W1391" t="s">
        <v>896</v>
      </c>
      <c r="X1391" s="2">
        <v>1.367</v>
      </c>
      <c r="Y1391" s="6">
        <f t="shared" si="174"/>
        <v>3.6491284268973065E-2</v>
      </c>
      <c r="AA1391">
        <v>220949</v>
      </c>
      <c r="AB1391">
        <v>29605</v>
      </c>
      <c r="AD1391" t="s">
        <v>6</v>
      </c>
      <c r="AE1391">
        <v>206</v>
      </c>
      <c r="AF1391">
        <v>2</v>
      </c>
      <c r="AH1391" t="s">
        <v>895</v>
      </c>
      <c r="AI1391" t="s">
        <v>894</v>
      </c>
      <c r="AJ1391" t="s">
        <v>893</v>
      </c>
      <c r="AK1391" t="s">
        <v>892</v>
      </c>
      <c r="AL1391">
        <v>35</v>
      </c>
      <c r="AM1391" s="5">
        <f t="shared" si="178"/>
        <v>1.8421052631578947</v>
      </c>
      <c r="AN1391" s="4">
        <f t="shared" si="175"/>
        <v>2.7900117579066938E-3</v>
      </c>
      <c r="AO1391" s="3"/>
      <c r="AP1391">
        <v>1</v>
      </c>
      <c r="AR1391" t="s">
        <v>1</v>
      </c>
      <c r="AT1391" s="2">
        <v>3.3119999999999998</v>
      </c>
      <c r="AU1391" s="1">
        <f t="shared" si="179"/>
        <v>2.6380902515653148</v>
      </c>
      <c r="AV1391" s="1">
        <f t="shared" si="180"/>
        <v>1.9640648013439879</v>
      </c>
      <c r="AW1391" s="1">
        <f t="shared" si="181"/>
        <v>1.2900393511226607</v>
      </c>
    </row>
    <row r="1392" spans="1:49" x14ac:dyDescent="0.2">
      <c r="A1392">
        <v>1390</v>
      </c>
      <c r="B1392" t="s">
        <v>891</v>
      </c>
      <c r="C1392" t="s">
        <v>890</v>
      </c>
      <c r="F1392" t="s">
        <v>889</v>
      </c>
      <c r="G1392" t="s">
        <v>16</v>
      </c>
      <c r="H1392" t="s">
        <v>15</v>
      </c>
      <c r="I1392" t="s">
        <v>888</v>
      </c>
      <c r="J1392">
        <v>60005510</v>
      </c>
      <c r="K1392" t="s">
        <v>845</v>
      </c>
      <c r="L1392" t="s">
        <v>844</v>
      </c>
      <c r="M1392" t="s">
        <v>843</v>
      </c>
      <c r="N1392">
        <v>4</v>
      </c>
      <c r="O1392" t="s">
        <v>887</v>
      </c>
      <c r="P1392" t="s">
        <v>886</v>
      </c>
      <c r="Q1392" t="s">
        <v>885</v>
      </c>
      <c r="R1392" s="7">
        <v>37622</v>
      </c>
      <c r="S1392" s="8">
        <f t="shared" si="176"/>
        <v>2003</v>
      </c>
      <c r="T1392" s="8">
        <v>2003</v>
      </c>
      <c r="U1392" s="8">
        <f t="shared" si="177"/>
        <v>19</v>
      </c>
      <c r="V1392" s="7">
        <v>37622</v>
      </c>
      <c r="W1392" t="s">
        <v>884</v>
      </c>
      <c r="X1392" s="2">
        <v>0.35699999999999998</v>
      </c>
      <c r="Y1392" s="6">
        <f t="shared" si="174"/>
        <v>9.5299111075518531E-3</v>
      </c>
      <c r="AA1392">
        <v>913286</v>
      </c>
      <c r="AB1392">
        <v>12316</v>
      </c>
      <c r="AD1392" t="s">
        <v>6</v>
      </c>
      <c r="AE1392">
        <v>42</v>
      </c>
      <c r="AF1392">
        <v>1</v>
      </c>
      <c r="AH1392" t="s">
        <v>883</v>
      </c>
      <c r="AI1392" t="s">
        <v>882</v>
      </c>
      <c r="AJ1392" t="s">
        <v>881</v>
      </c>
      <c r="AK1392" t="s">
        <v>880</v>
      </c>
      <c r="AL1392">
        <v>12</v>
      </c>
      <c r="AM1392" s="5">
        <f t="shared" si="178"/>
        <v>0.63157894736842102</v>
      </c>
      <c r="AN1392" s="4">
        <f t="shared" si="175"/>
        <v>9.5657545985372366E-4</v>
      </c>
      <c r="AO1392" s="3"/>
      <c r="AP1392">
        <v>0</v>
      </c>
      <c r="AR1392" t="s">
        <v>1</v>
      </c>
      <c r="AT1392" s="2">
        <v>1.0840000000000001</v>
      </c>
      <c r="AU1392" s="1">
        <f t="shared" si="179"/>
        <v>0.69579104132424141</v>
      </c>
      <c r="AV1392" s="1">
        <f t="shared" si="180"/>
        <v>0.52432432837027887</v>
      </c>
      <c r="AW1392" s="1">
        <f t="shared" si="181"/>
        <v>0.35285761541631622</v>
      </c>
    </row>
    <row r="1393" spans="1:49" x14ac:dyDescent="0.2">
      <c r="A1393">
        <v>1391</v>
      </c>
      <c r="B1393" t="s">
        <v>879</v>
      </c>
      <c r="C1393" t="s">
        <v>878</v>
      </c>
      <c r="F1393" t="s">
        <v>877</v>
      </c>
      <c r="G1393" t="s">
        <v>16</v>
      </c>
      <c r="H1393" t="s">
        <v>15</v>
      </c>
      <c r="I1393" t="s">
        <v>876</v>
      </c>
      <c r="J1393">
        <v>60007278</v>
      </c>
      <c r="K1393" t="s">
        <v>875</v>
      </c>
      <c r="L1393" t="s">
        <v>874</v>
      </c>
      <c r="M1393" t="s">
        <v>323</v>
      </c>
      <c r="N1393">
        <v>6</v>
      </c>
      <c r="O1393" t="s">
        <v>873</v>
      </c>
      <c r="P1393" t="s">
        <v>872</v>
      </c>
      <c r="Q1393" t="s">
        <v>871</v>
      </c>
      <c r="R1393" s="7">
        <v>37622</v>
      </c>
      <c r="S1393" s="8">
        <f t="shared" si="176"/>
        <v>2003</v>
      </c>
      <c r="T1393" s="8">
        <v>2003</v>
      </c>
      <c r="U1393" s="8">
        <f t="shared" si="177"/>
        <v>19</v>
      </c>
      <c r="V1393" s="7">
        <v>37622</v>
      </c>
      <c r="W1393" t="s">
        <v>663</v>
      </c>
      <c r="X1393" s="2">
        <v>1.3720000000000001</v>
      </c>
      <c r="Y1393" s="6">
        <f t="shared" si="174"/>
        <v>3.662475641333654E-2</v>
      </c>
      <c r="AA1393">
        <v>189480</v>
      </c>
      <c r="AB1393">
        <v>17366</v>
      </c>
      <c r="AD1393" t="s">
        <v>6</v>
      </c>
      <c r="AE1393">
        <v>51</v>
      </c>
      <c r="AF1393" t="s">
        <v>662</v>
      </c>
      <c r="AH1393" t="s">
        <v>870</v>
      </c>
      <c r="AI1393" t="s">
        <v>869</v>
      </c>
      <c r="AJ1393" t="s">
        <v>868</v>
      </c>
      <c r="AK1393" t="s">
        <v>867</v>
      </c>
      <c r="AL1393">
        <v>103</v>
      </c>
      <c r="AM1393" s="5">
        <f t="shared" si="178"/>
        <v>5.4210526315789478</v>
      </c>
      <c r="AN1393" s="4">
        <f t="shared" si="175"/>
        <v>8.210606030411129E-3</v>
      </c>
      <c r="AO1393" s="3"/>
      <c r="AP1393">
        <v>0</v>
      </c>
      <c r="AQ1393" t="s">
        <v>657</v>
      </c>
      <c r="AR1393" t="s">
        <v>866</v>
      </c>
      <c r="AS1393" t="s">
        <v>656</v>
      </c>
      <c r="AT1393" s="2" t="s">
        <v>0</v>
      </c>
      <c r="AU1393" s="1">
        <f t="shared" si="179"/>
        <v>2.8100511298458914</v>
      </c>
      <c r="AV1393" s="1">
        <f t="shared" si="180"/>
        <v>2.2417681221873833</v>
      </c>
      <c r="AW1393" s="1">
        <f t="shared" si="181"/>
        <v>1.6734851145288752</v>
      </c>
    </row>
    <row r="1394" spans="1:49" x14ac:dyDescent="0.2">
      <c r="A1394">
        <v>1392</v>
      </c>
      <c r="B1394" t="s">
        <v>865</v>
      </c>
      <c r="C1394" t="s">
        <v>864</v>
      </c>
      <c r="F1394" t="s">
        <v>863</v>
      </c>
      <c r="G1394" t="s">
        <v>16</v>
      </c>
      <c r="H1394" t="s">
        <v>15</v>
      </c>
      <c r="I1394" t="s">
        <v>862</v>
      </c>
      <c r="J1394" t="s">
        <v>861</v>
      </c>
      <c r="K1394" t="s">
        <v>860</v>
      </c>
      <c r="L1394" t="s">
        <v>859</v>
      </c>
      <c r="M1394" t="s">
        <v>858</v>
      </c>
      <c r="N1394">
        <v>4</v>
      </c>
      <c r="O1394" t="s">
        <v>857</v>
      </c>
      <c r="P1394" t="s">
        <v>856</v>
      </c>
      <c r="Q1394" t="s">
        <v>855</v>
      </c>
      <c r="R1394" s="7">
        <v>37622</v>
      </c>
      <c r="S1394" s="8">
        <f t="shared" si="176"/>
        <v>2003</v>
      </c>
      <c r="T1394" s="8">
        <v>2003</v>
      </c>
      <c r="U1394" s="8">
        <f t="shared" si="177"/>
        <v>19</v>
      </c>
      <c r="V1394" s="7">
        <v>37622</v>
      </c>
      <c r="W1394" t="s">
        <v>663</v>
      </c>
      <c r="X1394" s="2">
        <v>1.3720000000000001</v>
      </c>
      <c r="Y1394" s="6">
        <f t="shared" si="174"/>
        <v>3.662475641333654E-2</v>
      </c>
      <c r="AA1394">
        <v>189480</v>
      </c>
      <c r="AB1394">
        <v>17366</v>
      </c>
      <c r="AD1394" t="s">
        <v>6</v>
      </c>
      <c r="AE1394">
        <v>51</v>
      </c>
      <c r="AF1394" t="s">
        <v>662</v>
      </c>
      <c r="AH1394" t="s">
        <v>854</v>
      </c>
      <c r="AI1394" t="s">
        <v>853</v>
      </c>
      <c r="AJ1394" t="s">
        <v>852</v>
      </c>
      <c r="AK1394" t="s">
        <v>851</v>
      </c>
      <c r="AL1394">
        <v>64</v>
      </c>
      <c r="AM1394" s="5">
        <f t="shared" si="178"/>
        <v>3.3684210526315788</v>
      </c>
      <c r="AN1394" s="4">
        <f t="shared" si="175"/>
        <v>5.1017357858865256E-3</v>
      </c>
      <c r="AO1394" s="3"/>
      <c r="AP1394">
        <v>0</v>
      </c>
      <c r="AR1394" t="s">
        <v>850</v>
      </c>
      <c r="AT1394" s="2" t="s">
        <v>0</v>
      </c>
      <c r="AU1394" s="1">
        <f t="shared" si="179"/>
        <v>2.7167850225101535</v>
      </c>
      <c r="AV1394" s="1">
        <f t="shared" si="180"/>
        <v>2.0863246099611534</v>
      </c>
      <c r="AW1394" s="1">
        <f t="shared" si="181"/>
        <v>1.4558641974121531</v>
      </c>
    </row>
    <row r="1395" spans="1:49" x14ac:dyDescent="0.2">
      <c r="A1395">
        <v>1393</v>
      </c>
      <c r="B1395" t="s">
        <v>849</v>
      </c>
      <c r="C1395" t="s">
        <v>848</v>
      </c>
      <c r="F1395" t="s">
        <v>847</v>
      </c>
      <c r="G1395" t="s">
        <v>16</v>
      </c>
      <c r="H1395" t="s">
        <v>15</v>
      </c>
      <c r="I1395" t="s">
        <v>846</v>
      </c>
      <c r="J1395">
        <v>60005510</v>
      </c>
      <c r="K1395" t="s">
        <v>845</v>
      </c>
      <c r="L1395" t="s">
        <v>844</v>
      </c>
      <c r="M1395" t="s">
        <v>843</v>
      </c>
      <c r="N1395">
        <v>3</v>
      </c>
      <c r="O1395" t="s">
        <v>842</v>
      </c>
      <c r="P1395" t="s">
        <v>841</v>
      </c>
      <c r="Q1395" t="s">
        <v>840</v>
      </c>
      <c r="R1395" s="7">
        <v>37622</v>
      </c>
      <c r="S1395" s="8">
        <f t="shared" si="176"/>
        <v>2003</v>
      </c>
      <c r="T1395" s="8">
        <v>2003</v>
      </c>
      <c r="U1395" s="8">
        <f t="shared" si="177"/>
        <v>19</v>
      </c>
      <c r="V1395" s="7">
        <v>37622</v>
      </c>
      <c r="W1395" t="s">
        <v>839</v>
      </c>
      <c r="X1395" s="2">
        <v>0.94</v>
      </c>
      <c r="Y1395" s="6">
        <f t="shared" si="174"/>
        <v>2.5092763140332611E-2</v>
      </c>
      <c r="AA1395">
        <v>15311309</v>
      </c>
      <c r="AB1395">
        <v>17295</v>
      </c>
      <c r="AD1395" t="s">
        <v>6</v>
      </c>
      <c r="AE1395">
        <v>13</v>
      </c>
      <c r="AF1395">
        <v>1</v>
      </c>
      <c r="AH1395" t="s">
        <v>838</v>
      </c>
      <c r="AI1395" t="s">
        <v>837</v>
      </c>
      <c r="AJ1395" t="s">
        <v>836</v>
      </c>
      <c r="AK1395" t="s">
        <v>835</v>
      </c>
      <c r="AL1395">
        <v>16</v>
      </c>
      <c r="AM1395" s="5">
        <f t="shared" si="178"/>
        <v>0.84210526315789469</v>
      </c>
      <c r="AN1395" s="4">
        <f t="shared" si="175"/>
        <v>1.2754339464716314E-3</v>
      </c>
      <c r="AO1395" s="3"/>
      <c r="AP1395">
        <v>0</v>
      </c>
      <c r="AR1395" t="s">
        <v>1</v>
      </c>
      <c r="AT1395" s="2" t="s">
        <v>0</v>
      </c>
      <c r="AU1395" s="1">
        <f t="shared" si="179"/>
        <v>1.7947564382174315</v>
      </c>
      <c r="AV1395" s="1">
        <f t="shared" si="180"/>
        <v>1.3184098543402121</v>
      </c>
      <c r="AW1395" s="1">
        <f t="shared" si="181"/>
        <v>0.84206327046299245</v>
      </c>
    </row>
    <row r="1396" spans="1:49" x14ac:dyDescent="0.2">
      <c r="A1396">
        <v>1394</v>
      </c>
      <c r="B1396" t="s">
        <v>834</v>
      </c>
      <c r="C1396" t="s">
        <v>833</v>
      </c>
      <c r="F1396" t="s">
        <v>832</v>
      </c>
      <c r="G1396" t="s">
        <v>16</v>
      </c>
      <c r="H1396" t="s">
        <v>15</v>
      </c>
      <c r="I1396" t="s">
        <v>831</v>
      </c>
      <c r="J1396">
        <v>60013682</v>
      </c>
      <c r="K1396" t="s">
        <v>791</v>
      </c>
      <c r="L1396" t="s">
        <v>790</v>
      </c>
      <c r="M1396" t="s">
        <v>789</v>
      </c>
      <c r="N1396">
        <v>9</v>
      </c>
      <c r="O1396" t="s">
        <v>830</v>
      </c>
      <c r="P1396" t="s">
        <v>829</v>
      </c>
      <c r="Q1396" t="s">
        <v>828</v>
      </c>
      <c r="R1396" s="7">
        <v>37622</v>
      </c>
      <c r="S1396" s="8">
        <f t="shared" si="176"/>
        <v>2003</v>
      </c>
      <c r="T1396" s="8">
        <v>2003</v>
      </c>
      <c r="U1396" s="8">
        <f t="shared" si="177"/>
        <v>19</v>
      </c>
      <c r="V1396" s="7">
        <v>37622</v>
      </c>
      <c r="W1396" t="s">
        <v>663</v>
      </c>
      <c r="X1396" s="2">
        <v>1.3720000000000001</v>
      </c>
      <c r="Y1396" s="6">
        <f t="shared" si="174"/>
        <v>3.662475641333654E-2</v>
      </c>
      <c r="AA1396">
        <v>189480</v>
      </c>
      <c r="AB1396">
        <v>17366</v>
      </c>
      <c r="AD1396" t="s">
        <v>6</v>
      </c>
      <c r="AE1396">
        <v>51</v>
      </c>
      <c r="AF1396" t="s">
        <v>662</v>
      </c>
      <c r="AH1396" t="s">
        <v>827</v>
      </c>
      <c r="AI1396" t="s">
        <v>826</v>
      </c>
      <c r="AJ1396" t="s">
        <v>825</v>
      </c>
      <c r="AK1396" t="s">
        <v>824</v>
      </c>
      <c r="AL1396">
        <v>49</v>
      </c>
      <c r="AM1396" s="5">
        <f t="shared" si="178"/>
        <v>2.5789473684210527</v>
      </c>
      <c r="AN1396" s="4">
        <f t="shared" si="175"/>
        <v>3.9060164610693715E-3</v>
      </c>
      <c r="AO1396" s="3"/>
      <c r="AP1396">
        <v>0</v>
      </c>
      <c r="AQ1396" t="s">
        <v>158</v>
      </c>
      <c r="AR1396" t="s">
        <v>1</v>
      </c>
      <c r="AS1396" t="s">
        <v>823</v>
      </c>
      <c r="AT1396" s="2" t="s">
        <v>0</v>
      </c>
      <c r="AU1396" s="1">
        <f t="shared" si="179"/>
        <v>2.6809134427656387</v>
      </c>
      <c r="AV1396" s="1">
        <f t="shared" si="180"/>
        <v>2.0265386437202952</v>
      </c>
      <c r="AW1396" s="1">
        <f t="shared" si="181"/>
        <v>1.3721638446749522</v>
      </c>
    </row>
    <row r="1397" spans="1:49" x14ac:dyDescent="0.2">
      <c r="A1397">
        <v>1395</v>
      </c>
      <c r="B1397" t="s">
        <v>822</v>
      </c>
      <c r="C1397" t="s">
        <v>821</v>
      </c>
      <c r="F1397" t="s">
        <v>820</v>
      </c>
      <c r="G1397" t="s">
        <v>16</v>
      </c>
      <c r="H1397" t="s">
        <v>15</v>
      </c>
      <c r="I1397" t="s">
        <v>819</v>
      </c>
      <c r="J1397" t="s">
        <v>818</v>
      </c>
      <c r="K1397" t="s">
        <v>817</v>
      </c>
      <c r="L1397" t="s">
        <v>816</v>
      </c>
      <c r="M1397" t="s">
        <v>308</v>
      </c>
      <c r="N1397">
        <v>5</v>
      </c>
      <c r="O1397" t="s">
        <v>815</v>
      </c>
      <c r="P1397" t="s">
        <v>814</v>
      </c>
      <c r="Q1397" t="s">
        <v>813</v>
      </c>
      <c r="R1397" s="7">
        <v>37622</v>
      </c>
      <c r="S1397" s="8">
        <f t="shared" si="176"/>
        <v>2003</v>
      </c>
      <c r="T1397" s="8">
        <v>2003</v>
      </c>
      <c r="U1397" s="8">
        <f t="shared" si="177"/>
        <v>19</v>
      </c>
      <c r="V1397" s="7">
        <v>37622</v>
      </c>
      <c r="W1397" t="s">
        <v>663</v>
      </c>
      <c r="X1397" s="2">
        <v>1.3720000000000001</v>
      </c>
      <c r="Y1397" s="6">
        <f t="shared" si="174"/>
        <v>3.662475641333654E-2</v>
      </c>
      <c r="AA1397">
        <v>189480</v>
      </c>
      <c r="AB1397">
        <v>17366</v>
      </c>
      <c r="AD1397" t="s">
        <v>6</v>
      </c>
      <c r="AE1397">
        <v>51</v>
      </c>
      <c r="AF1397" t="s">
        <v>662</v>
      </c>
      <c r="AH1397" t="s">
        <v>812</v>
      </c>
      <c r="AI1397" t="s">
        <v>811</v>
      </c>
      <c r="AJ1397" t="s">
        <v>810</v>
      </c>
      <c r="AK1397" t="s">
        <v>809</v>
      </c>
      <c r="AL1397">
        <v>107</v>
      </c>
      <c r="AM1397" s="5">
        <f t="shared" si="178"/>
        <v>5.6315789473684212</v>
      </c>
      <c r="AN1397" s="4">
        <f t="shared" si="175"/>
        <v>8.5294645170290364E-3</v>
      </c>
      <c r="AO1397" s="3"/>
      <c r="AP1397">
        <v>0</v>
      </c>
      <c r="AR1397" t="s">
        <v>808</v>
      </c>
      <c r="AS1397" t="s">
        <v>807</v>
      </c>
      <c r="AT1397" s="2" t="s">
        <v>0</v>
      </c>
      <c r="AU1397" s="1">
        <f t="shared" si="179"/>
        <v>2.8196168844444287</v>
      </c>
      <c r="AV1397" s="1">
        <f t="shared" si="180"/>
        <v>2.257711046518279</v>
      </c>
      <c r="AW1397" s="1">
        <f t="shared" si="181"/>
        <v>1.6958052085921289</v>
      </c>
    </row>
    <row r="1398" spans="1:49" x14ac:dyDescent="0.2">
      <c r="A1398">
        <v>1396</v>
      </c>
      <c r="B1398" t="s">
        <v>806</v>
      </c>
      <c r="C1398" t="s">
        <v>805</v>
      </c>
      <c r="F1398" t="s">
        <v>804</v>
      </c>
      <c r="G1398" t="s">
        <v>16</v>
      </c>
      <c r="H1398" t="s">
        <v>15</v>
      </c>
      <c r="I1398" t="s">
        <v>803</v>
      </c>
      <c r="J1398">
        <v>60013959</v>
      </c>
      <c r="K1398" t="s">
        <v>802</v>
      </c>
      <c r="L1398" t="s">
        <v>801</v>
      </c>
      <c r="M1398" t="s">
        <v>323</v>
      </c>
      <c r="N1398">
        <v>1</v>
      </c>
      <c r="O1398" t="s">
        <v>800</v>
      </c>
      <c r="P1398">
        <v>35555550500</v>
      </c>
      <c r="Q1398">
        <v>60013959</v>
      </c>
      <c r="R1398" s="7">
        <v>37622</v>
      </c>
      <c r="S1398" s="8">
        <f t="shared" si="176"/>
        <v>2003</v>
      </c>
      <c r="T1398" s="8">
        <v>2003</v>
      </c>
      <c r="U1398" s="8">
        <f t="shared" si="177"/>
        <v>19</v>
      </c>
      <c r="V1398" s="7">
        <v>37622</v>
      </c>
      <c r="W1398" t="s">
        <v>711</v>
      </c>
      <c r="X1398" s="2">
        <v>0.92900000000000005</v>
      </c>
      <c r="Y1398" s="6">
        <f t="shared" si="174"/>
        <v>2.4799124422732979E-2</v>
      </c>
      <c r="AA1398">
        <v>10897798</v>
      </c>
      <c r="AB1398">
        <v>18896</v>
      </c>
      <c r="AD1398" t="s">
        <v>6</v>
      </c>
      <c r="AE1398">
        <v>7</v>
      </c>
      <c r="AF1398">
        <v>1</v>
      </c>
      <c r="AH1398" t="s">
        <v>799</v>
      </c>
      <c r="AI1398" t="s">
        <v>798</v>
      </c>
      <c r="AJ1398" t="s">
        <v>797</v>
      </c>
      <c r="AK1398" t="s">
        <v>796</v>
      </c>
      <c r="AL1398">
        <v>6</v>
      </c>
      <c r="AM1398" s="5">
        <f t="shared" si="178"/>
        <v>0.31578947368421051</v>
      </c>
      <c r="AN1398" s="4">
        <f t="shared" si="175"/>
        <v>4.7828772992686183E-4</v>
      </c>
      <c r="AO1398" s="3"/>
      <c r="AP1398">
        <v>0</v>
      </c>
      <c r="AR1398" t="s">
        <v>1</v>
      </c>
      <c r="AT1398" s="2">
        <v>3.4359999999999999</v>
      </c>
      <c r="AU1398" s="1">
        <f t="shared" si="179"/>
        <v>1.750287341489114</v>
      </c>
      <c r="AV1398" s="1">
        <f t="shared" si="180"/>
        <v>1.2638706076329922</v>
      </c>
      <c r="AW1398" s="1">
        <f t="shared" si="181"/>
        <v>0.7774538737768697</v>
      </c>
    </row>
    <row r="1399" spans="1:49" x14ac:dyDescent="0.2">
      <c r="A1399">
        <v>1397</v>
      </c>
      <c r="B1399" t="s">
        <v>795</v>
      </c>
      <c r="C1399" t="s">
        <v>794</v>
      </c>
      <c r="F1399" t="s">
        <v>793</v>
      </c>
      <c r="G1399" t="s">
        <v>16</v>
      </c>
      <c r="H1399" t="s">
        <v>15</v>
      </c>
      <c r="I1399" t="s">
        <v>792</v>
      </c>
      <c r="J1399">
        <v>60013682</v>
      </c>
      <c r="K1399" t="s">
        <v>791</v>
      </c>
      <c r="L1399" t="s">
        <v>790</v>
      </c>
      <c r="M1399" t="s">
        <v>789</v>
      </c>
      <c r="N1399">
        <v>2</v>
      </c>
      <c r="O1399" t="s">
        <v>788</v>
      </c>
      <c r="P1399" t="s">
        <v>787</v>
      </c>
      <c r="Q1399" t="s">
        <v>786</v>
      </c>
      <c r="R1399" s="7">
        <v>37622</v>
      </c>
      <c r="S1399" s="8">
        <f t="shared" si="176"/>
        <v>2003</v>
      </c>
      <c r="T1399" s="8">
        <v>2003</v>
      </c>
      <c r="U1399" s="8">
        <f t="shared" si="177"/>
        <v>19</v>
      </c>
      <c r="V1399" s="7">
        <v>37622</v>
      </c>
      <c r="W1399" t="s">
        <v>711</v>
      </c>
      <c r="X1399" s="2">
        <v>0.92900000000000005</v>
      </c>
      <c r="Y1399" s="6">
        <f t="shared" si="174"/>
        <v>2.4799124422732979E-2</v>
      </c>
      <c r="AA1399">
        <v>10897798</v>
      </c>
      <c r="AB1399">
        <v>18896</v>
      </c>
      <c r="AD1399" t="s">
        <v>6</v>
      </c>
      <c r="AE1399">
        <v>7</v>
      </c>
      <c r="AF1399">
        <v>1</v>
      </c>
      <c r="AH1399" t="s">
        <v>785</v>
      </c>
      <c r="AI1399" t="s">
        <v>784</v>
      </c>
      <c r="AJ1399" t="s">
        <v>783</v>
      </c>
      <c r="AK1399" t="s">
        <v>782</v>
      </c>
      <c r="AL1399">
        <v>48</v>
      </c>
      <c r="AM1399" s="5">
        <f t="shared" si="178"/>
        <v>2.5263157894736841</v>
      </c>
      <c r="AN1399" s="4">
        <f t="shared" si="175"/>
        <v>3.8263018394148946E-3</v>
      </c>
      <c r="AO1399" s="3"/>
      <c r="AP1399">
        <v>0</v>
      </c>
      <c r="AR1399" t="s">
        <v>1</v>
      </c>
      <c r="AT1399" s="2">
        <v>3.4359999999999999</v>
      </c>
      <c r="AU1399" s="1">
        <f t="shared" si="179"/>
        <v>1.8507277647737554</v>
      </c>
      <c r="AV1399" s="1">
        <f t="shared" si="180"/>
        <v>1.4312713131073938</v>
      </c>
      <c r="AW1399" s="1">
        <f t="shared" si="181"/>
        <v>1.0118148614410321</v>
      </c>
    </row>
    <row r="1400" spans="1:49" x14ac:dyDescent="0.2">
      <c r="A1400">
        <v>1398</v>
      </c>
      <c r="B1400" t="s">
        <v>781</v>
      </c>
      <c r="C1400" t="s">
        <v>780</v>
      </c>
      <c r="F1400" t="s">
        <v>779</v>
      </c>
      <c r="G1400" t="s">
        <v>16</v>
      </c>
      <c r="H1400" t="s">
        <v>15</v>
      </c>
      <c r="I1400" t="s">
        <v>778</v>
      </c>
      <c r="J1400" t="s">
        <v>777</v>
      </c>
      <c r="K1400" t="s">
        <v>776</v>
      </c>
      <c r="L1400" t="s">
        <v>775</v>
      </c>
      <c r="M1400" t="s">
        <v>774</v>
      </c>
      <c r="N1400">
        <v>3</v>
      </c>
      <c r="O1400" t="s">
        <v>773</v>
      </c>
      <c r="P1400" t="s">
        <v>772</v>
      </c>
      <c r="Q1400" t="s">
        <v>771</v>
      </c>
      <c r="R1400" s="7">
        <v>37622</v>
      </c>
      <c r="S1400" s="8">
        <f t="shared" si="176"/>
        <v>2003</v>
      </c>
      <c r="T1400" s="8">
        <v>2003</v>
      </c>
      <c r="U1400" s="8">
        <f t="shared" si="177"/>
        <v>19</v>
      </c>
      <c r="V1400" s="7">
        <v>37622</v>
      </c>
      <c r="W1400" t="s">
        <v>663</v>
      </c>
      <c r="X1400" s="2">
        <v>1.3720000000000001</v>
      </c>
      <c r="Y1400" s="6">
        <f t="shared" si="174"/>
        <v>3.662475641333654E-2</v>
      </c>
      <c r="AA1400">
        <v>189480</v>
      </c>
      <c r="AB1400">
        <v>17366</v>
      </c>
      <c r="AD1400" t="s">
        <v>6</v>
      </c>
      <c r="AE1400">
        <v>51</v>
      </c>
      <c r="AF1400" t="s">
        <v>370</v>
      </c>
      <c r="AH1400" t="s">
        <v>770</v>
      </c>
      <c r="AI1400" t="s">
        <v>769</v>
      </c>
      <c r="AJ1400" t="s">
        <v>768</v>
      </c>
      <c r="AK1400" t="s">
        <v>767</v>
      </c>
      <c r="AL1400">
        <v>13</v>
      </c>
      <c r="AM1400" s="5">
        <f t="shared" si="178"/>
        <v>0.68421052631578949</v>
      </c>
      <c r="AN1400" s="4">
        <f t="shared" si="175"/>
        <v>1.0362900815082006E-3</v>
      </c>
      <c r="AO1400" s="3"/>
      <c r="AP1400">
        <v>0</v>
      </c>
      <c r="AR1400" t="s">
        <v>1</v>
      </c>
      <c r="AT1400" s="2" t="s">
        <v>0</v>
      </c>
      <c r="AU1400" s="1">
        <f t="shared" si="179"/>
        <v>2.5948216513788038</v>
      </c>
      <c r="AV1400" s="1">
        <f t="shared" si="180"/>
        <v>1.8830523247422368</v>
      </c>
      <c r="AW1400" s="1">
        <f t="shared" si="181"/>
        <v>1.1712829981056703</v>
      </c>
    </row>
    <row r="1401" spans="1:49" x14ac:dyDescent="0.2">
      <c r="A1401">
        <v>1399</v>
      </c>
      <c r="B1401" t="s">
        <v>766</v>
      </c>
      <c r="C1401" t="s">
        <v>765</v>
      </c>
      <c r="F1401" t="s">
        <v>764</v>
      </c>
      <c r="G1401" t="s">
        <v>16</v>
      </c>
      <c r="H1401" t="s">
        <v>15</v>
      </c>
      <c r="I1401" t="s">
        <v>763</v>
      </c>
      <c r="J1401">
        <v>60025063</v>
      </c>
      <c r="K1401" t="s">
        <v>762</v>
      </c>
      <c r="L1401" t="s">
        <v>761</v>
      </c>
      <c r="M1401" t="s">
        <v>760</v>
      </c>
      <c r="N1401">
        <v>2</v>
      </c>
      <c r="O1401" t="s">
        <v>759</v>
      </c>
      <c r="P1401" t="s">
        <v>758</v>
      </c>
      <c r="Q1401" t="s">
        <v>757</v>
      </c>
      <c r="R1401" s="7">
        <v>37622</v>
      </c>
      <c r="S1401" s="8">
        <f t="shared" si="176"/>
        <v>2003</v>
      </c>
      <c r="T1401" s="8">
        <v>2003</v>
      </c>
      <c r="U1401" s="8">
        <f t="shared" si="177"/>
        <v>19</v>
      </c>
      <c r="V1401" s="7">
        <v>37622</v>
      </c>
      <c r="W1401" t="s">
        <v>663</v>
      </c>
      <c r="X1401" s="2">
        <v>1.3720000000000001</v>
      </c>
      <c r="Y1401" s="6">
        <f t="shared" si="174"/>
        <v>3.662475641333654E-2</v>
      </c>
      <c r="AA1401">
        <v>189480</v>
      </c>
      <c r="AB1401">
        <v>17366</v>
      </c>
      <c r="AD1401" t="s">
        <v>6</v>
      </c>
      <c r="AE1401">
        <v>51</v>
      </c>
      <c r="AF1401" t="s">
        <v>370</v>
      </c>
      <c r="AH1401" t="s">
        <v>756</v>
      </c>
      <c r="AI1401" t="s">
        <v>755</v>
      </c>
      <c r="AJ1401" t="s">
        <v>754</v>
      </c>
      <c r="AK1401" t="s">
        <v>753</v>
      </c>
      <c r="AL1401">
        <v>51</v>
      </c>
      <c r="AM1401" s="5">
        <f t="shared" si="178"/>
        <v>2.6842105263157894</v>
      </c>
      <c r="AN1401" s="4">
        <f t="shared" si="175"/>
        <v>4.0654457043783256E-3</v>
      </c>
      <c r="AO1401" s="3"/>
      <c r="AP1401">
        <v>0</v>
      </c>
      <c r="AR1401" t="s">
        <v>1</v>
      </c>
      <c r="AT1401" s="2" t="s">
        <v>0</v>
      </c>
      <c r="AU1401" s="1">
        <f t="shared" si="179"/>
        <v>2.6856963200649075</v>
      </c>
      <c r="AV1401" s="1">
        <f t="shared" si="180"/>
        <v>2.0345101058857433</v>
      </c>
      <c r="AW1401" s="1">
        <f t="shared" si="181"/>
        <v>1.3833238917065789</v>
      </c>
    </row>
    <row r="1402" spans="1:49" x14ac:dyDescent="0.2">
      <c r="A1402">
        <v>1400</v>
      </c>
      <c r="B1402" t="s">
        <v>752</v>
      </c>
      <c r="C1402" t="s">
        <v>751</v>
      </c>
      <c r="F1402" t="s">
        <v>750</v>
      </c>
      <c r="G1402" t="s">
        <v>16</v>
      </c>
      <c r="H1402" t="s">
        <v>15</v>
      </c>
      <c r="I1402" t="s">
        <v>749</v>
      </c>
      <c r="J1402">
        <v>60005429</v>
      </c>
      <c r="K1402" t="s">
        <v>748</v>
      </c>
      <c r="L1402" t="s">
        <v>747</v>
      </c>
      <c r="M1402" t="s">
        <v>626</v>
      </c>
      <c r="N1402">
        <v>3</v>
      </c>
      <c r="O1402" t="s">
        <v>746</v>
      </c>
      <c r="P1402" t="s">
        <v>745</v>
      </c>
      <c r="Q1402" t="s">
        <v>744</v>
      </c>
      <c r="R1402" s="7">
        <v>37622</v>
      </c>
      <c r="S1402" s="8">
        <f t="shared" si="176"/>
        <v>2003</v>
      </c>
      <c r="T1402" s="8">
        <v>2003</v>
      </c>
      <c r="U1402" s="8">
        <f t="shared" si="177"/>
        <v>19</v>
      </c>
      <c r="V1402" s="7">
        <v>37622</v>
      </c>
      <c r="W1402" t="s">
        <v>663</v>
      </c>
      <c r="X1402" s="2">
        <v>1.3720000000000001</v>
      </c>
      <c r="Y1402" s="6">
        <f t="shared" si="174"/>
        <v>3.662475641333654E-2</v>
      </c>
      <c r="AA1402">
        <v>189480</v>
      </c>
      <c r="AB1402">
        <v>17366</v>
      </c>
      <c r="AD1402" t="s">
        <v>6</v>
      </c>
      <c r="AE1402">
        <v>51</v>
      </c>
      <c r="AF1402" t="s">
        <v>370</v>
      </c>
      <c r="AH1402" t="s">
        <v>743</v>
      </c>
      <c r="AI1402" t="s">
        <v>742</v>
      </c>
      <c r="AJ1402" t="s">
        <v>741</v>
      </c>
      <c r="AK1402" t="s">
        <v>740</v>
      </c>
      <c r="AL1402">
        <v>4</v>
      </c>
      <c r="AM1402" s="5">
        <f t="shared" si="178"/>
        <v>0.21052631578947367</v>
      </c>
      <c r="AN1402" s="4">
        <f t="shared" si="175"/>
        <v>3.1885848661790785E-4</v>
      </c>
      <c r="AO1402" s="3"/>
      <c r="AP1402">
        <v>0</v>
      </c>
      <c r="AQ1402" t="s">
        <v>506</v>
      </c>
      <c r="AR1402" t="s">
        <v>739</v>
      </c>
      <c r="AS1402" t="s">
        <v>504</v>
      </c>
      <c r="AT1402" s="2" t="s">
        <v>0</v>
      </c>
      <c r="AU1402" s="1">
        <f t="shared" si="179"/>
        <v>2.5732987035320951</v>
      </c>
      <c r="AV1402" s="1">
        <f t="shared" si="180"/>
        <v>1.8471807449977224</v>
      </c>
      <c r="AW1402" s="1">
        <f t="shared" si="181"/>
        <v>1.1210627864633498</v>
      </c>
    </row>
    <row r="1403" spans="1:49" x14ac:dyDescent="0.2">
      <c r="A1403">
        <v>1401</v>
      </c>
      <c r="B1403" t="s">
        <v>738</v>
      </c>
      <c r="C1403" t="s">
        <v>737</v>
      </c>
      <c r="F1403" t="s">
        <v>736</v>
      </c>
      <c r="G1403" t="s">
        <v>16</v>
      </c>
      <c r="H1403" t="s">
        <v>15</v>
      </c>
      <c r="I1403" t="s">
        <v>735</v>
      </c>
      <c r="J1403" t="s">
        <v>734</v>
      </c>
      <c r="K1403" t="s">
        <v>733</v>
      </c>
      <c r="L1403" t="s">
        <v>732</v>
      </c>
      <c r="M1403" t="s">
        <v>731</v>
      </c>
      <c r="N1403">
        <v>2</v>
      </c>
      <c r="O1403" t="s">
        <v>730</v>
      </c>
      <c r="P1403" t="s">
        <v>729</v>
      </c>
      <c r="Q1403" t="s">
        <v>728</v>
      </c>
      <c r="R1403" s="7">
        <v>37622</v>
      </c>
      <c r="S1403" s="8">
        <f t="shared" si="176"/>
        <v>2003</v>
      </c>
      <c r="T1403" s="8">
        <v>2003</v>
      </c>
      <c r="U1403" s="8">
        <f t="shared" si="177"/>
        <v>19</v>
      </c>
      <c r="V1403" s="7" t="s">
        <v>727</v>
      </c>
      <c r="W1403" t="s">
        <v>578</v>
      </c>
      <c r="X1403" s="2">
        <v>2.137</v>
      </c>
      <c r="Y1403" s="6">
        <f t="shared" si="174"/>
        <v>5.7045994500947654E-2</v>
      </c>
      <c r="AA1403">
        <v>46361</v>
      </c>
      <c r="AB1403">
        <v>26750</v>
      </c>
      <c r="AD1403" t="s">
        <v>6</v>
      </c>
      <c r="AE1403">
        <v>398</v>
      </c>
      <c r="AF1403">
        <v>1</v>
      </c>
      <c r="AH1403" t="s">
        <v>726</v>
      </c>
      <c r="AI1403" t="s">
        <v>725</v>
      </c>
      <c r="AJ1403" t="s">
        <v>724</v>
      </c>
      <c r="AK1403" t="s">
        <v>723</v>
      </c>
      <c r="AL1403">
        <v>6</v>
      </c>
      <c r="AM1403" s="5">
        <f t="shared" si="178"/>
        <v>0.31578947368421051</v>
      </c>
      <c r="AN1403" s="4">
        <f t="shared" si="175"/>
        <v>4.7828772992686183E-4</v>
      </c>
      <c r="AO1403" s="3"/>
      <c r="AP1403">
        <v>1</v>
      </c>
      <c r="AR1403" t="s">
        <v>1</v>
      </c>
      <c r="AT1403" s="2" t="s">
        <v>0</v>
      </c>
      <c r="AU1403" s="1">
        <f t="shared" si="179"/>
        <v>4.0075682469641407</v>
      </c>
      <c r="AV1403" s="1">
        <f t="shared" si="180"/>
        <v>2.8762141115437259</v>
      </c>
      <c r="AW1403" s="1">
        <f t="shared" si="181"/>
        <v>1.7448599761233097</v>
      </c>
    </row>
    <row r="1404" spans="1:49" x14ac:dyDescent="0.2">
      <c r="A1404">
        <v>1402</v>
      </c>
      <c r="B1404" t="s">
        <v>722</v>
      </c>
      <c r="C1404" t="s">
        <v>721</v>
      </c>
      <c r="F1404" t="s">
        <v>720</v>
      </c>
      <c r="G1404" t="s">
        <v>16</v>
      </c>
      <c r="H1404" t="s">
        <v>15</v>
      </c>
      <c r="I1404" t="s">
        <v>719</v>
      </c>
      <c r="J1404" t="s">
        <v>718</v>
      </c>
      <c r="K1404" t="s">
        <v>717</v>
      </c>
      <c r="L1404" t="s">
        <v>716</v>
      </c>
      <c r="M1404" t="s">
        <v>715</v>
      </c>
      <c r="N1404">
        <v>3</v>
      </c>
      <c r="O1404" t="s">
        <v>714</v>
      </c>
      <c r="P1404" t="s">
        <v>713</v>
      </c>
      <c r="Q1404" t="s">
        <v>712</v>
      </c>
      <c r="R1404" s="7">
        <v>37622</v>
      </c>
      <c r="S1404" s="8">
        <f t="shared" si="176"/>
        <v>2003</v>
      </c>
      <c r="T1404" s="8">
        <v>2003</v>
      </c>
      <c r="U1404" s="8">
        <f t="shared" si="177"/>
        <v>19</v>
      </c>
      <c r="V1404" s="7">
        <v>37622</v>
      </c>
      <c r="W1404" t="s">
        <v>711</v>
      </c>
      <c r="X1404" s="2">
        <v>0.92900000000000005</v>
      </c>
      <c r="Y1404" s="6">
        <f t="shared" si="174"/>
        <v>2.4799124422732979E-2</v>
      </c>
      <c r="AA1404">
        <v>10897798</v>
      </c>
      <c r="AB1404">
        <v>18896</v>
      </c>
      <c r="AD1404" t="s">
        <v>6</v>
      </c>
      <c r="AE1404">
        <v>7</v>
      </c>
      <c r="AF1404">
        <v>1</v>
      </c>
      <c r="AH1404" t="s">
        <v>710</v>
      </c>
      <c r="AI1404" t="s">
        <v>709</v>
      </c>
      <c r="AJ1404" t="s">
        <v>708</v>
      </c>
      <c r="AK1404" t="s">
        <v>707</v>
      </c>
      <c r="AL1404">
        <v>86</v>
      </c>
      <c r="AM1404" s="5">
        <f t="shared" si="178"/>
        <v>4.5263157894736841</v>
      </c>
      <c r="AN1404" s="4">
        <f t="shared" si="175"/>
        <v>6.855457462285019E-3</v>
      </c>
      <c r="AO1404" s="3"/>
      <c r="AP1404">
        <v>0</v>
      </c>
      <c r="AR1404" t="s">
        <v>1</v>
      </c>
      <c r="AT1404" s="2">
        <v>3.4359999999999999</v>
      </c>
      <c r="AU1404" s="1">
        <f t="shared" si="179"/>
        <v>1.9416024334598589</v>
      </c>
      <c r="AV1404" s="1">
        <f t="shared" si="180"/>
        <v>1.5827290942508998</v>
      </c>
      <c r="AW1404" s="1">
        <f t="shared" si="181"/>
        <v>1.2238557550419404</v>
      </c>
    </row>
    <row r="1405" spans="1:49" x14ac:dyDescent="0.2">
      <c r="A1405">
        <v>1403</v>
      </c>
      <c r="B1405" t="s">
        <v>706</v>
      </c>
      <c r="C1405" t="s">
        <v>705</v>
      </c>
      <c r="E1405">
        <v>12529528</v>
      </c>
      <c r="F1405" t="s">
        <v>704</v>
      </c>
      <c r="G1405" t="s">
        <v>16</v>
      </c>
      <c r="H1405" t="s">
        <v>15</v>
      </c>
      <c r="I1405" t="s">
        <v>703</v>
      </c>
      <c r="J1405" t="s">
        <v>702</v>
      </c>
      <c r="K1405" t="s">
        <v>701</v>
      </c>
      <c r="L1405" t="s">
        <v>700</v>
      </c>
      <c r="M1405" t="s">
        <v>699</v>
      </c>
      <c r="N1405">
        <v>4</v>
      </c>
      <c r="O1405" t="s">
        <v>698</v>
      </c>
      <c r="P1405" t="s">
        <v>697</v>
      </c>
      <c r="Q1405" t="s">
        <v>696</v>
      </c>
      <c r="R1405" s="7">
        <v>37622</v>
      </c>
      <c r="S1405" s="8">
        <f t="shared" si="176"/>
        <v>2003</v>
      </c>
      <c r="T1405" s="8">
        <v>2003</v>
      </c>
      <c r="U1405" s="8">
        <f t="shared" si="177"/>
        <v>19</v>
      </c>
      <c r="V1405" s="7">
        <v>37622</v>
      </c>
      <c r="W1405" t="s">
        <v>695</v>
      </c>
      <c r="X1405" s="2">
        <v>3.5539999999999998</v>
      </c>
      <c r="Y1405" s="6">
        <f t="shared" si="174"/>
        <v>9.4872000213555435E-2</v>
      </c>
      <c r="AA1405">
        <v>320889</v>
      </c>
      <c r="AB1405">
        <v>16615</v>
      </c>
      <c r="AD1405" t="s">
        <v>6</v>
      </c>
      <c r="AE1405">
        <v>131</v>
      </c>
      <c r="AF1405">
        <v>1</v>
      </c>
      <c r="AH1405" t="s">
        <v>694</v>
      </c>
      <c r="AI1405" t="s">
        <v>693</v>
      </c>
      <c r="AK1405" t="s">
        <v>692</v>
      </c>
      <c r="AL1405">
        <v>47</v>
      </c>
      <c r="AM1405" s="5">
        <f t="shared" si="178"/>
        <v>2.4736842105263159</v>
      </c>
      <c r="AN1405" s="4">
        <f t="shared" si="175"/>
        <v>3.7465872177604178E-3</v>
      </c>
      <c r="AO1405" s="3"/>
      <c r="AP1405">
        <v>1</v>
      </c>
      <c r="AR1405" t="s">
        <v>1</v>
      </c>
      <c r="AT1405" s="2">
        <v>8.34</v>
      </c>
      <c r="AU1405" s="1">
        <f t="shared" si="179"/>
        <v>6.7534376314816926</v>
      </c>
      <c r="AV1405" s="1">
        <f t="shared" si="180"/>
        <v>4.9309293715657923</v>
      </c>
      <c r="AW1405" s="1">
        <f t="shared" si="181"/>
        <v>3.1084211116498923</v>
      </c>
    </row>
    <row r="1406" spans="1:49" x14ac:dyDescent="0.2">
      <c r="A1406">
        <v>1404</v>
      </c>
      <c r="B1406" t="s">
        <v>691</v>
      </c>
      <c r="C1406" t="s">
        <v>690</v>
      </c>
      <c r="F1406" t="s">
        <v>689</v>
      </c>
      <c r="G1406" t="s">
        <v>16</v>
      </c>
      <c r="H1406" t="s">
        <v>15</v>
      </c>
      <c r="I1406" t="s">
        <v>688</v>
      </c>
      <c r="J1406" t="s">
        <v>687</v>
      </c>
      <c r="K1406" t="s">
        <v>686</v>
      </c>
      <c r="L1406" t="s">
        <v>685</v>
      </c>
      <c r="M1406" t="s">
        <v>684</v>
      </c>
      <c r="N1406">
        <v>4</v>
      </c>
      <c r="O1406" t="s">
        <v>683</v>
      </c>
      <c r="P1406" t="s">
        <v>682</v>
      </c>
      <c r="Q1406" t="s">
        <v>681</v>
      </c>
      <c r="R1406" s="7">
        <v>37622</v>
      </c>
      <c r="S1406" s="8">
        <f t="shared" si="176"/>
        <v>2003</v>
      </c>
      <c r="T1406" s="8">
        <v>2003</v>
      </c>
      <c r="U1406" s="8">
        <f t="shared" si="177"/>
        <v>19</v>
      </c>
      <c r="V1406" s="7">
        <v>37622</v>
      </c>
      <c r="W1406" t="s">
        <v>680</v>
      </c>
      <c r="X1406" s="2">
        <v>1.026</v>
      </c>
      <c r="Y1406" s="6">
        <f t="shared" si="174"/>
        <v>2.738848402338432E-2</v>
      </c>
      <c r="AA1406">
        <v>380938</v>
      </c>
      <c r="AB1406">
        <v>28245</v>
      </c>
      <c r="AD1406" t="s">
        <v>6</v>
      </c>
      <c r="AE1406">
        <v>212</v>
      </c>
      <c r="AF1406">
        <v>1</v>
      </c>
      <c r="AH1406" t="s">
        <v>679</v>
      </c>
      <c r="AI1406" t="s">
        <v>678</v>
      </c>
      <c r="AK1406" t="s">
        <v>677</v>
      </c>
      <c r="AL1406">
        <v>6</v>
      </c>
      <c r="AM1406" s="5">
        <f t="shared" si="178"/>
        <v>0.31578947368421051</v>
      </c>
      <c r="AN1406" s="4">
        <f t="shared" si="175"/>
        <v>4.7828772992686183E-4</v>
      </c>
      <c r="AO1406" s="3"/>
      <c r="AP1406">
        <v>0</v>
      </c>
      <c r="AQ1406" t="s">
        <v>676</v>
      </c>
      <c r="AR1406" t="s">
        <v>675</v>
      </c>
      <c r="AS1406" t="s">
        <v>674</v>
      </c>
      <c r="AT1406" s="2">
        <v>2.6709999999999998</v>
      </c>
      <c r="AU1406" s="1">
        <f t="shared" si="179"/>
        <v>1.9315425135347082</v>
      </c>
      <c r="AV1406" s="1">
        <f t="shared" si="180"/>
        <v>1.3933385876655591</v>
      </c>
      <c r="AW1406" s="1">
        <f t="shared" si="181"/>
        <v>0.85513466179640996</v>
      </c>
    </row>
    <row r="1407" spans="1:49" x14ac:dyDescent="0.2">
      <c r="A1407">
        <v>1405</v>
      </c>
      <c r="B1407" t="s">
        <v>673</v>
      </c>
      <c r="C1407" t="s">
        <v>672</v>
      </c>
      <c r="F1407" t="s">
        <v>671</v>
      </c>
      <c r="G1407" t="s">
        <v>16</v>
      </c>
      <c r="H1407" t="s">
        <v>15</v>
      </c>
      <c r="I1407" t="s">
        <v>670</v>
      </c>
      <c r="J1407" t="s">
        <v>669</v>
      </c>
      <c r="K1407" t="s">
        <v>668</v>
      </c>
      <c r="L1407" t="s">
        <v>667</v>
      </c>
      <c r="M1407" t="s">
        <v>185</v>
      </c>
      <c r="N1407">
        <v>5</v>
      </c>
      <c r="O1407" t="s">
        <v>666</v>
      </c>
      <c r="P1407" t="s">
        <v>665</v>
      </c>
      <c r="Q1407" t="s">
        <v>664</v>
      </c>
      <c r="R1407" s="7">
        <v>37622</v>
      </c>
      <c r="S1407" s="8">
        <f t="shared" si="176"/>
        <v>2003</v>
      </c>
      <c r="T1407" s="8">
        <v>2003</v>
      </c>
      <c r="U1407" s="8">
        <f t="shared" si="177"/>
        <v>19</v>
      </c>
      <c r="V1407" s="7">
        <v>37622</v>
      </c>
      <c r="W1407" t="s">
        <v>663</v>
      </c>
      <c r="X1407" s="2">
        <v>1.3720000000000001</v>
      </c>
      <c r="Y1407" s="6">
        <f t="shared" si="174"/>
        <v>3.662475641333654E-2</v>
      </c>
      <c r="AA1407">
        <v>189480</v>
      </c>
      <c r="AB1407">
        <v>17366</v>
      </c>
      <c r="AD1407" t="s">
        <v>6</v>
      </c>
      <c r="AE1407">
        <v>51</v>
      </c>
      <c r="AF1407" t="s">
        <v>662</v>
      </c>
      <c r="AH1407" t="s">
        <v>661</v>
      </c>
      <c r="AI1407" t="s">
        <v>660</v>
      </c>
      <c r="AJ1407" t="s">
        <v>659</v>
      </c>
      <c r="AK1407" t="s">
        <v>658</v>
      </c>
      <c r="AL1407">
        <v>101</v>
      </c>
      <c r="AM1407" s="5">
        <f t="shared" si="178"/>
        <v>5.3157894736842106</v>
      </c>
      <c r="AN1407" s="4">
        <f t="shared" si="175"/>
        <v>8.0511767871021735E-3</v>
      </c>
      <c r="AO1407" s="3"/>
      <c r="AP1407">
        <v>0</v>
      </c>
      <c r="AQ1407" t="s">
        <v>657</v>
      </c>
      <c r="AR1407" t="s">
        <v>1</v>
      </c>
      <c r="AS1407" t="s">
        <v>656</v>
      </c>
      <c r="AT1407" s="2" t="s">
        <v>0</v>
      </c>
      <c r="AU1407" s="1">
        <f t="shared" si="179"/>
        <v>2.805268252546623</v>
      </c>
      <c r="AV1407" s="1">
        <f t="shared" si="180"/>
        <v>2.2337966600219357</v>
      </c>
      <c r="AW1407" s="1">
        <f t="shared" si="181"/>
        <v>1.6623250674972483</v>
      </c>
    </row>
    <row r="1408" spans="1:49" x14ac:dyDescent="0.2">
      <c r="A1408">
        <v>1406</v>
      </c>
      <c r="B1408" t="s">
        <v>655</v>
      </c>
      <c r="C1408" t="s">
        <v>654</v>
      </c>
      <c r="F1408" t="s">
        <v>653</v>
      </c>
      <c r="G1408" t="s">
        <v>16</v>
      </c>
      <c r="H1408" t="s">
        <v>15</v>
      </c>
      <c r="I1408" t="s">
        <v>652</v>
      </c>
      <c r="J1408">
        <v>60009982</v>
      </c>
      <c r="K1408" t="s">
        <v>569</v>
      </c>
      <c r="L1408" t="s">
        <v>568</v>
      </c>
      <c r="M1408" t="s">
        <v>323</v>
      </c>
      <c r="N1408">
        <v>3</v>
      </c>
      <c r="O1408" t="s">
        <v>651</v>
      </c>
      <c r="P1408" t="s">
        <v>650</v>
      </c>
      <c r="Q1408" t="s">
        <v>649</v>
      </c>
      <c r="R1408" s="7">
        <v>37622</v>
      </c>
      <c r="S1408" s="8">
        <f t="shared" si="176"/>
        <v>2003</v>
      </c>
      <c r="T1408" s="8">
        <v>2003</v>
      </c>
      <c r="U1408" s="8">
        <f t="shared" si="177"/>
        <v>19</v>
      </c>
      <c r="V1408" s="7">
        <v>37622</v>
      </c>
      <c r="W1408" t="s">
        <v>449</v>
      </c>
      <c r="X1408" s="2">
        <v>1.6519999999999999</v>
      </c>
      <c r="Y1408" s="6">
        <f t="shared" si="174"/>
        <v>4.409919649769093E-2</v>
      </c>
      <c r="AA1408" t="s">
        <v>448</v>
      </c>
      <c r="AB1408">
        <v>17337</v>
      </c>
      <c r="AD1408" t="s">
        <v>6</v>
      </c>
      <c r="AE1408">
        <v>51</v>
      </c>
      <c r="AF1408">
        <v>1</v>
      </c>
      <c r="AH1408" t="s">
        <v>648</v>
      </c>
      <c r="AI1408" t="s">
        <v>647</v>
      </c>
      <c r="AJ1408" t="s">
        <v>646</v>
      </c>
      <c r="AK1408" t="s">
        <v>645</v>
      </c>
      <c r="AL1408">
        <v>5</v>
      </c>
      <c r="AM1408" s="5">
        <f t="shared" si="178"/>
        <v>0.26315789473684209</v>
      </c>
      <c r="AN1408" s="4">
        <f t="shared" si="175"/>
        <v>3.9857310827238487E-4</v>
      </c>
      <c r="AO1408" s="3"/>
      <c r="AP1408">
        <v>0</v>
      </c>
      <c r="AR1408" t="s">
        <v>1</v>
      </c>
      <c r="AT1408" s="2" t="s">
        <v>0</v>
      </c>
      <c r="AU1408" s="1">
        <f t="shared" si="179"/>
        <v>3.0989009480865368</v>
      </c>
      <c r="AV1408" s="1">
        <f t="shared" si="180"/>
        <v>2.2248884802981657</v>
      </c>
      <c r="AW1408" s="1">
        <f t="shared" si="181"/>
        <v>1.3508760125097947</v>
      </c>
    </row>
    <row r="1409" spans="1:49" x14ac:dyDescent="0.2">
      <c r="A1409">
        <v>1407</v>
      </c>
      <c r="B1409" t="s">
        <v>644</v>
      </c>
      <c r="C1409" t="s">
        <v>643</v>
      </c>
      <c r="F1409" t="s">
        <v>642</v>
      </c>
      <c r="G1409" t="s">
        <v>16</v>
      </c>
      <c r="H1409" t="s">
        <v>15</v>
      </c>
      <c r="I1409" t="s">
        <v>641</v>
      </c>
      <c r="J1409">
        <v>60023355</v>
      </c>
      <c r="K1409" t="s">
        <v>640</v>
      </c>
      <c r="L1409" t="s">
        <v>639</v>
      </c>
      <c r="M1409" t="s">
        <v>638</v>
      </c>
      <c r="N1409">
        <v>1</v>
      </c>
      <c r="O1409" t="s">
        <v>637</v>
      </c>
      <c r="P1409">
        <v>55884864900</v>
      </c>
      <c r="Q1409">
        <v>60023355</v>
      </c>
      <c r="R1409" s="7">
        <v>37622</v>
      </c>
      <c r="S1409" s="8">
        <f t="shared" si="176"/>
        <v>2003</v>
      </c>
      <c r="T1409" s="8">
        <v>2003</v>
      </c>
      <c r="U1409" s="8">
        <f t="shared" si="177"/>
        <v>19</v>
      </c>
      <c r="V1409" s="7">
        <v>37622</v>
      </c>
      <c r="W1409" t="s">
        <v>449</v>
      </c>
      <c r="X1409" s="2">
        <v>1.6519999999999999</v>
      </c>
      <c r="Y1409" s="6">
        <f t="shared" si="174"/>
        <v>4.409919649769093E-2</v>
      </c>
      <c r="AA1409" t="s">
        <v>448</v>
      </c>
      <c r="AB1409">
        <v>17337</v>
      </c>
      <c r="AD1409" t="s">
        <v>6</v>
      </c>
      <c r="AE1409">
        <v>51</v>
      </c>
      <c r="AF1409">
        <v>1</v>
      </c>
      <c r="AH1409" t="s">
        <v>636</v>
      </c>
      <c r="AI1409" t="s">
        <v>635</v>
      </c>
      <c r="AJ1409" t="s">
        <v>634</v>
      </c>
      <c r="AK1409" t="s">
        <v>633</v>
      </c>
      <c r="AL1409">
        <v>16</v>
      </c>
      <c r="AM1409" s="5">
        <f t="shared" si="178"/>
        <v>0.84210526315789469</v>
      </c>
      <c r="AN1409" s="4">
        <f t="shared" si="175"/>
        <v>1.2754339464716314E-3</v>
      </c>
      <c r="AO1409" s="3"/>
      <c r="AP1409">
        <v>0</v>
      </c>
      <c r="AR1409" t="s">
        <v>1</v>
      </c>
      <c r="AT1409" s="2" t="s">
        <v>0</v>
      </c>
      <c r="AU1409" s="1">
        <f t="shared" si="179"/>
        <v>3.1252067732325139</v>
      </c>
      <c r="AV1409" s="1">
        <f t="shared" si="180"/>
        <v>2.2687315222081281</v>
      </c>
      <c r="AW1409" s="1">
        <f t="shared" si="181"/>
        <v>1.4122562711837421</v>
      </c>
    </row>
    <row r="1410" spans="1:49" x14ac:dyDescent="0.2">
      <c r="A1410">
        <v>1408</v>
      </c>
      <c r="B1410" t="s">
        <v>632</v>
      </c>
      <c r="C1410" t="s">
        <v>631</v>
      </c>
      <c r="F1410" t="s">
        <v>630</v>
      </c>
      <c r="G1410" t="s">
        <v>16</v>
      </c>
      <c r="H1410" t="s">
        <v>15</v>
      </c>
      <c r="I1410" t="s">
        <v>629</v>
      </c>
      <c r="J1410">
        <v>60011357</v>
      </c>
      <c r="K1410" t="s">
        <v>628</v>
      </c>
      <c r="L1410" t="s">
        <v>627</v>
      </c>
      <c r="M1410" t="s">
        <v>626</v>
      </c>
      <c r="N1410">
        <v>3</v>
      </c>
      <c r="O1410" t="s">
        <v>625</v>
      </c>
      <c r="P1410" t="s">
        <v>624</v>
      </c>
      <c r="Q1410" t="s">
        <v>623</v>
      </c>
      <c r="R1410" s="7">
        <v>37622</v>
      </c>
      <c r="S1410" s="8">
        <f t="shared" si="176"/>
        <v>2003</v>
      </c>
      <c r="T1410" s="8">
        <v>2003</v>
      </c>
      <c r="U1410" s="8">
        <f t="shared" si="177"/>
        <v>19</v>
      </c>
      <c r="V1410" s="7">
        <v>37622</v>
      </c>
      <c r="W1410" t="s">
        <v>449</v>
      </c>
      <c r="X1410" s="2">
        <v>1.6519999999999999</v>
      </c>
      <c r="Y1410" s="6">
        <f t="shared" si="174"/>
        <v>4.409919649769093E-2</v>
      </c>
      <c r="AA1410" t="s">
        <v>448</v>
      </c>
      <c r="AB1410">
        <v>17337</v>
      </c>
      <c r="AD1410" t="s">
        <v>6</v>
      </c>
      <c r="AE1410">
        <v>51</v>
      </c>
      <c r="AF1410">
        <v>1</v>
      </c>
      <c r="AH1410" t="s">
        <v>622</v>
      </c>
      <c r="AI1410" t="s">
        <v>621</v>
      </c>
      <c r="AJ1410" t="s">
        <v>620</v>
      </c>
      <c r="AK1410" t="s">
        <v>619</v>
      </c>
      <c r="AL1410">
        <v>175</v>
      </c>
      <c r="AM1410" s="5">
        <f t="shared" si="178"/>
        <v>9.2105263157894743</v>
      </c>
      <c r="AN1410" s="4">
        <f t="shared" si="175"/>
        <v>1.3950058789533471E-2</v>
      </c>
      <c r="AO1410" s="3"/>
      <c r="AP1410">
        <v>0</v>
      </c>
      <c r="AR1410" t="s">
        <v>1</v>
      </c>
      <c r="AT1410" s="2" t="s">
        <v>0</v>
      </c>
      <c r="AU1410" s="1">
        <f t="shared" si="179"/>
        <v>3.5054455185243691</v>
      </c>
      <c r="AV1410" s="1">
        <f t="shared" si="180"/>
        <v>2.9024627643612204</v>
      </c>
      <c r="AW1410" s="1">
        <f t="shared" si="181"/>
        <v>2.2994800101980708</v>
      </c>
    </row>
    <row r="1411" spans="1:49" x14ac:dyDescent="0.2">
      <c r="A1411">
        <v>1409</v>
      </c>
      <c r="B1411" t="s">
        <v>618</v>
      </c>
      <c r="C1411" t="s">
        <v>617</v>
      </c>
      <c r="F1411" t="s">
        <v>616</v>
      </c>
      <c r="G1411" t="s">
        <v>16</v>
      </c>
      <c r="H1411" t="s">
        <v>15</v>
      </c>
      <c r="I1411" t="s">
        <v>615</v>
      </c>
      <c r="J1411">
        <v>60002947</v>
      </c>
      <c r="K1411" t="s">
        <v>614</v>
      </c>
      <c r="L1411" t="s">
        <v>613</v>
      </c>
      <c r="M1411" t="s">
        <v>612</v>
      </c>
      <c r="N1411">
        <v>4</v>
      </c>
      <c r="O1411" t="s">
        <v>611</v>
      </c>
      <c r="P1411" t="s">
        <v>610</v>
      </c>
      <c r="Q1411" t="s">
        <v>609</v>
      </c>
      <c r="R1411" s="7">
        <v>37622</v>
      </c>
      <c r="S1411" s="8">
        <f t="shared" si="176"/>
        <v>2003</v>
      </c>
      <c r="T1411" s="8">
        <v>2003</v>
      </c>
      <c r="U1411" s="8">
        <f t="shared" si="177"/>
        <v>19</v>
      </c>
      <c r="V1411" s="7">
        <v>37622</v>
      </c>
      <c r="W1411" t="s">
        <v>608</v>
      </c>
      <c r="X1411" s="2">
        <v>0.249</v>
      </c>
      <c r="Y1411" s="6">
        <f t="shared" ref="Y1411:Y1452" si="182">(X1411-$Z$3)/($Z$2-$Z$3)</f>
        <v>6.6469127893008734E-3</v>
      </c>
      <c r="AA1411">
        <v>8943370</v>
      </c>
      <c r="AB1411">
        <v>18200</v>
      </c>
      <c r="AD1411" t="s">
        <v>6</v>
      </c>
      <c r="AE1411">
        <v>16</v>
      </c>
      <c r="AF1411">
        <v>1</v>
      </c>
      <c r="AH1411" t="s">
        <v>607</v>
      </c>
      <c r="AI1411" t="s">
        <v>606</v>
      </c>
      <c r="AJ1411" t="s">
        <v>605</v>
      </c>
      <c r="AK1411" t="s">
        <v>604</v>
      </c>
      <c r="AL1411">
        <v>1</v>
      </c>
      <c r="AM1411" s="5">
        <f t="shared" si="178"/>
        <v>5.2631578947368418E-2</v>
      </c>
      <c r="AN1411" s="4">
        <f t="shared" ref="AN1411:AN1452" si="183">(AM1411-$AO$3)/($AO$2-$AO$3)</f>
        <v>7.9714621654476962E-5</v>
      </c>
      <c r="AO1411" s="3"/>
      <c r="AP1411">
        <v>0</v>
      </c>
      <c r="AR1411" t="s">
        <v>1</v>
      </c>
      <c r="AT1411" s="2" t="s">
        <v>0</v>
      </c>
      <c r="AU1411" s="1">
        <f t="shared" si="179"/>
        <v>0.46767533390069549</v>
      </c>
      <c r="AV1411" s="1">
        <f t="shared" si="180"/>
        <v>0.33633137054776752</v>
      </c>
      <c r="AW1411" s="1">
        <f t="shared" si="181"/>
        <v>0.20498740719483957</v>
      </c>
    </row>
    <row r="1412" spans="1:49" x14ac:dyDescent="0.2">
      <c r="A1412">
        <v>1410</v>
      </c>
      <c r="B1412" t="s">
        <v>603</v>
      </c>
      <c r="C1412" t="s">
        <v>602</v>
      </c>
      <c r="F1412" t="s">
        <v>601</v>
      </c>
      <c r="G1412" t="s">
        <v>16</v>
      </c>
      <c r="H1412" t="s">
        <v>15</v>
      </c>
      <c r="I1412" t="s">
        <v>600</v>
      </c>
      <c r="J1412" t="s">
        <v>599</v>
      </c>
      <c r="K1412" t="s">
        <v>598</v>
      </c>
      <c r="L1412" t="s">
        <v>597</v>
      </c>
      <c r="M1412" t="s">
        <v>596</v>
      </c>
      <c r="N1412">
        <v>5</v>
      </c>
      <c r="O1412" t="s">
        <v>595</v>
      </c>
      <c r="P1412" t="s">
        <v>594</v>
      </c>
      <c r="Q1412" t="s">
        <v>593</v>
      </c>
      <c r="R1412" s="7">
        <v>37622</v>
      </c>
      <c r="S1412" s="8">
        <f t="shared" si="176"/>
        <v>2003</v>
      </c>
      <c r="T1412" s="8">
        <v>2003</v>
      </c>
      <c r="U1412" s="8">
        <f t="shared" si="177"/>
        <v>19</v>
      </c>
      <c r="V1412" s="7">
        <v>37622</v>
      </c>
      <c r="W1412" t="s">
        <v>449</v>
      </c>
      <c r="X1412" s="2">
        <v>1.6519999999999999</v>
      </c>
      <c r="Y1412" s="6">
        <f t="shared" si="182"/>
        <v>4.409919649769093E-2</v>
      </c>
      <c r="AA1412" t="s">
        <v>448</v>
      </c>
      <c r="AB1412">
        <v>17337</v>
      </c>
      <c r="AD1412" t="s">
        <v>6</v>
      </c>
      <c r="AE1412">
        <v>51</v>
      </c>
      <c r="AF1412">
        <v>1</v>
      </c>
      <c r="AH1412" s="10">
        <v>44502</v>
      </c>
      <c r="AI1412" t="s">
        <v>592</v>
      </c>
      <c r="AJ1412" t="s">
        <v>591</v>
      </c>
      <c r="AK1412" t="s">
        <v>590</v>
      </c>
      <c r="AL1412">
        <v>26</v>
      </c>
      <c r="AM1412" s="5">
        <f t="shared" si="178"/>
        <v>1.368421052631579</v>
      </c>
      <c r="AN1412" s="4">
        <f t="shared" si="183"/>
        <v>2.0725801630164012E-3</v>
      </c>
      <c r="AO1412" s="3"/>
      <c r="AP1412">
        <v>0</v>
      </c>
      <c r="AR1412" t="s">
        <v>1</v>
      </c>
      <c r="AT1412" s="2" t="s">
        <v>0</v>
      </c>
      <c r="AU1412" s="1">
        <f t="shared" si="179"/>
        <v>3.1491211597288569</v>
      </c>
      <c r="AV1412" s="1">
        <f t="shared" si="180"/>
        <v>2.3085888330353668</v>
      </c>
      <c r="AW1412" s="1">
        <f t="shared" si="181"/>
        <v>1.468056506341876</v>
      </c>
    </row>
    <row r="1413" spans="1:49" x14ac:dyDescent="0.2">
      <c r="A1413">
        <v>1411</v>
      </c>
      <c r="B1413" t="s">
        <v>589</v>
      </c>
      <c r="C1413" t="s">
        <v>588</v>
      </c>
      <c r="F1413" t="s">
        <v>587</v>
      </c>
      <c r="G1413" t="s">
        <v>16</v>
      </c>
      <c r="H1413" t="s">
        <v>15</v>
      </c>
      <c r="I1413" t="s">
        <v>586</v>
      </c>
      <c r="J1413" t="s">
        <v>585</v>
      </c>
      <c r="K1413" t="s">
        <v>584</v>
      </c>
      <c r="L1413" t="s">
        <v>583</v>
      </c>
      <c r="M1413" t="s">
        <v>582</v>
      </c>
      <c r="N1413">
        <v>5</v>
      </c>
      <c r="O1413" t="s">
        <v>581</v>
      </c>
      <c r="P1413" t="s">
        <v>580</v>
      </c>
      <c r="Q1413" t="s">
        <v>579</v>
      </c>
      <c r="R1413" s="7">
        <v>37622</v>
      </c>
      <c r="S1413" s="8">
        <f t="shared" si="176"/>
        <v>2003</v>
      </c>
      <c r="T1413" s="8">
        <v>2003</v>
      </c>
      <c r="U1413" s="8">
        <f t="shared" si="177"/>
        <v>19</v>
      </c>
      <c r="V1413" s="7">
        <v>37622</v>
      </c>
      <c r="W1413" t="s">
        <v>578</v>
      </c>
      <c r="X1413" s="2">
        <v>2.137</v>
      </c>
      <c r="Y1413" s="6">
        <f t="shared" si="182"/>
        <v>5.7045994500947654E-2</v>
      </c>
      <c r="AA1413">
        <v>46361</v>
      </c>
      <c r="AB1413">
        <v>26750</v>
      </c>
      <c r="AD1413" t="s">
        <v>6</v>
      </c>
      <c r="AE1413">
        <v>397</v>
      </c>
      <c r="AF1413">
        <v>2</v>
      </c>
      <c r="AH1413" t="s">
        <v>577</v>
      </c>
      <c r="AI1413" t="s">
        <v>576</v>
      </c>
      <c r="AJ1413" t="s">
        <v>575</v>
      </c>
      <c r="AK1413" t="s">
        <v>574</v>
      </c>
      <c r="AL1413">
        <v>125</v>
      </c>
      <c r="AM1413" s="5">
        <f t="shared" si="178"/>
        <v>6.5789473684210522</v>
      </c>
      <c r="AN1413" s="4">
        <f t="shared" si="183"/>
        <v>9.9643277068096215E-3</v>
      </c>
      <c r="AO1413" s="3"/>
      <c r="AP1413">
        <v>1</v>
      </c>
      <c r="AR1413" t="s">
        <v>1</v>
      </c>
      <c r="AT1413" s="2" t="s">
        <v>0</v>
      </c>
      <c r="AU1413" s="1">
        <f t="shared" si="179"/>
        <v>4.2921494462706242</v>
      </c>
      <c r="AV1413" s="1">
        <f t="shared" si="180"/>
        <v>3.350516110387864</v>
      </c>
      <c r="AW1413" s="1">
        <f t="shared" si="181"/>
        <v>2.4088827745051029</v>
      </c>
    </row>
    <row r="1414" spans="1:49" x14ac:dyDescent="0.2">
      <c r="A1414">
        <v>1412</v>
      </c>
      <c r="B1414" t="s">
        <v>573</v>
      </c>
      <c r="C1414" t="s">
        <v>572</v>
      </c>
      <c r="F1414" t="s">
        <v>571</v>
      </c>
      <c r="G1414" t="s">
        <v>16</v>
      </c>
      <c r="H1414" t="s">
        <v>15</v>
      </c>
      <c r="I1414" t="s">
        <v>570</v>
      </c>
      <c r="J1414">
        <v>60009982</v>
      </c>
      <c r="K1414" t="s">
        <v>569</v>
      </c>
      <c r="L1414" t="s">
        <v>568</v>
      </c>
      <c r="M1414" t="s">
        <v>323</v>
      </c>
      <c r="N1414">
        <v>1</v>
      </c>
      <c r="O1414" t="s">
        <v>567</v>
      </c>
      <c r="P1414">
        <v>35586046100</v>
      </c>
      <c r="Q1414">
        <v>60009982</v>
      </c>
      <c r="R1414" s="7">
        <v>37622</v>
      </c>
      <c r="S1414" s="8">
        <f t="shared" si="176"/>
        <v>2003</v>
      </c>
      <c r="T1414" s="8">
        <v>2003</v>
      </c>
      <c r="U1414" s="8">
        <f t="shared" si="177"/>
        <v>19</v>
      </c>
      <c r="V1414" s="7">
        <v>37622</v>
      </c>
      <c r="W1414" t="s">
        <v>449</v>
      </c>
      <c r="X1414" s="2">
        <v>1.6519999999999999</v>
      </c>
      <c r="Y1414" s="6">
        <f t="shared" si="182"/>
        <v>4.409919649769093E-2</v>
      </c>
      <c r="AA1414" t="s">
        <v>448</v>
      </c>
      <c r="AB1414">
        <v>17337</v>
      </c>
      <c r="AD1414" t="s">
        <v>6</v>
      </c>
      <c r="AE1414">
        <v>51</v>
      </c>
      <c r="AF1414">
        <v>1</v>
      </c>
      <c r="AH1414" t="s">
        <v>566</v>
      </c>
      <c r="AI1414" t="s">
        <v>565</v>
      </c>
      <c r="AJ1414" t="s">
        <v>564</v>
      </c>
      <c r="AK1414" t="s">
        <v>563</v>
      </c>
      <c r="AL1414">
        <v>5</v>
      </c>
      <c r="AM1414" s="5">
        <f t="shared" si="178"/>
        <v>0.26315789473684209</v>
      </c>
      <c r="AN1414" s="4">
        <f t="shared" si="183"/>
        <v>3.9857310827238487E-4</v>
      </c>
      <c r="AO1414" s="3"/>
      <c r="AP1414">
        <v>0</v>
      </c>
      <c r="AR1414" t="s">
        <v>1</v>
      </c>
      <c r="AT1414" s="2" t="s">
        <v>0</v>
      </c>
      <c r="AU1414" s="1">
        <f t="shared" si="179"/>
        <v>3.0989009480865368</v>
      </c>
      <c r="AV1414" s="1">
        <f t="shared" si="180"/>
        <v>2.2248884802981657</v>
      </c>
      <c r="AW1414" s="1">
        <f t="shared" si="181"/>
        <v>1.3508760125097947</v>
      </c>
    </row>
    <row r="1415" spans="1:49" x14ac:dyDescent="0.2">
      <c r="A1415">
        <v>1413</v>
      </c>
      <c r="B1415" t="s">
        <v>562</v>
      </c>
      <c r="C1415" t="s">
        <v>561</v>
      </c>
      <c r="F1415" t="s">
        <v>560</v>
      </c>
      <c r="G1415" t="s">
        <v>16</v>
      </c>
      <c r="H1415" t="s">
        <v>15</v>
      </c>
      <c r="I1415" t="s">
        <v>559</v>
      </c>
      <c r="J1415">
        <v>60025761</v>
      </c>
      <c r="K1415" t="s">
        <v>558</v>
      </c>
      <c r="L1415" t="s">
        <v>557</v>
      </c>
      <c r="M1415" t="s">
        <v>167</v>
      </c>
      <c r="N1415">
        <v>1</v>
      </c>
      <c r="O1415" t="s">
        <v>556</v>
      </c>
      <c r="P1415">
        <v>7405861702</v>
      </c>
      <c r="Q1415">
        <v>60025761</v>
      </c>
      <c r="R1415" s="7">
        <v>37622</v>
      </c>
      <c r="S1415" s="8">
        <f t="shared" si="176"/>
        <v>2003</v>
      </c>
      <c r="T1415" s="8">
        <v>2003</v>
      </c>
      <c r="U1415" s="8">
        <f t="shared" si="177"/>
        <v>19</v>
      </c>
      <c r="V1415" s="7">
        <v>37622</v>
      </c>
      <c r="W1415" t="s">
        <v>477</v>
      </c>
      <c r="X1415" s="2">
        <v>2.141</v>
      </c>
      <c r="Y1415" s="6">
        <f t="shared" si="182"/>
        <v>5.7152772216438434E-2</v>
      </c>
      <c r="AA1415">
        <v>1962892</v>
      </c>
      <c r="AB1415">
        <v>17360</v>
      </c>
      <c r="AD1415" t="s">
        <v>6</v>
      </c>
      <c r="AE1415">
        <v>41</v>
      </c>
      <c r="AF1415">
        <v>1</v>
      </c>
      <c r="AH1415" t="s">
        <v>555</v>
      </c>
      <c r="AI1415" t="s">
        <v>554</v>
      </c>
      <c r="AJ1415" t="s">
        <v>553</v>
      </c>
      <c r="AK1415" t="s">
        <v>552</v>
      </c>
      <c r="AL1415">
        <v>2</v>
      </c>
      <c r="AM1415" s="5">
        <f t="shared" si="178"/>
        <v>0.10526315789473684</v>
      </c>
      <c r="AN1415" s="4">
        <f t="shared" si="183"/>
        <v>1.5942924330895392E-4</v>
      </c>
      <c r="AO1415" s="3"/>
      <c r="AP1415">
        <v>0</v>
      </c>
      <c r="AR1415" t="s">
        <v>1</v>
      </c>
      <c r="AT1415" s="2" t="s">
        <v>0</v>
      </c>
      <c r="AU1415" s="1">
        <f t="shared" si="179"/>
        <v>4.0054769324499588</v>
      </c>
      <c r="AV1415" s="1">
        <f t="shared" si="180"/>
        <v>2.8656100729873693</v>
      </c>
      <c r="AW1415" s="1">
        <f t="shared" si="181"/>
        <v>1.7257432135247799</v>
      </c>
    </row>
    <row r="1416" spans="1:49" x14ac:dyDescent="0.2">
      <c r="A1416">
        <v>1414</v>
      </c>
      <c r="B1416" t="s">
        <v>551</v>
      </c>
      <c r="C1416" t="s">
        <v>550</v>
      </c>
      <c r="F1416" t="s">
        <v>549</v>
      </c>
      <c r="G1416" t="s">
        <v>16</v>
      </c>
      <c r="H1416" t="s">
        <v>15</v>
      </c>
      <c r="I1416" t="s">
        <v>548</v>
      </c>
      <c r="J1416" t="s">
        <v>547</v>
      </c>
      <c r="K1416" t="s">
        <v>546</v>
      </c>
      <c r="L1416" t="s">
        <v>545</v>
      </c>
      <c r="M1416" t="s">
        <v>544</v>
      </c>
      <c r="N1416">
        <v>3</v>
      </c>
      <c r="O1416" t="s">
        <v>543</v>
      </c>
      <c r="P1416" t="s">
        <v>542</v>
      </c>
      <c r="Q1416" t="s">
        <v>541</v>
      </c>
      <c r="R1416" s="7">
        <v>37622</v>
      </c>
      <c r="S1416" s="8">
        <f t="shared" si="176"/>
        <v>2003</v>
      </c>
      <c r="T1416" s="8">
        <v>2003</v>
      </c>
      <c r="U1416" s="8">
        <f t="shared" si="177"/>
        <v>19</v>
      </c>
      <c r="V1416" s="7">
        <v>37622</v>
      </c>
      <c r="W1416" t="s">
        <v>449</v>
      </c>
      <c r="X1416" s="2">
        <v>1.6519999999999999</v>
      </c>
      <c r="Y1416" s="6">
        <f t="shared" si="182"/>
        <v>4.409919649769093E-2</v>
      </c>
      <c r="AA1416" t="s">
        <v>448</v>
      </c>
      <c r="AB1416">
        <v>17337</v>
      </c>
      <c r="AD1416" t="s">
        <v>6</v>
      </c>
      <c r="AE1416">
        <v>51</v>
      </c>
      <c r="AF1416">
        <v>1</v>
      </c>
      <c r="AH1416" t="s">
        <v>540</v>
      </c>
      <c r="AI1416" t="s">
        <v>539</v>
      </c>
      <c r="AJ1416" t="s">
        <v>538</v>
      </c>
      <c r="AK1416" t="s">
        <v>537</v>
      </c>
      <c r="AL1416">
        <v>9</v>
      </c>
      <c r="AM1416" s="5">
        <f t="shared" si="178"/>
        <v>0.47368421052631576</v>
      </c>
      <c r="AN1416" s="4">
        <f t="shared" si="183"/>
        <v>7.1743159489029266E-4</v>
      </c>
      <c r="AO1416" s="3"/>
      <c r="AP1416">
        <v>0</v>
      </c>
      <c r="AR1416" t="s">
        <v>1</v>
      </c>
      <c r="AT1416" s="2" t="s">
        <v>0</v>
      </c>
      <c r="AU1416" s="1">
        <f t="shared" si="179"/>
        <v>3.1084667026850736</v>
      </c>
      <c r="AV1416" s="1">
        <f t="shared" si="180"/>
        <v>2.2408314046290614</v>
      </c>
      <c r="AW1416" s="1">
        <f t="shared" si="181"/>
        <v>1.3731961065730482</v>
      </c>
    </row>
    <row r="1417" spans="1:49" x14ac:dyDescent="0.2">
      <c r="A1417">
        <v>1415</v>
      </c>
      <c r="B1417" t="s">
        <v>536</v>
      </c>
      <c r="C1417" t="s">
        <v>535</v>
      </c>
      <c r="F1417" t="s">
        <v>534</v>
      </c>
      <c r="G1417" t="s">
        <v>16</v>
      </c>
      <c r="H1417" t="s">
        <v>15</v>
      </c>
      <c r="I1417" t="s">
        <v>533</v>
      </c>
      <c r="J1417" t="s">
        <v>532</v>
      </c>
      <c r="K1417" t="s">
        <v>531</v>
      </c>
      <c r="L1417" t="s">
        <v>530</v>
      </c>
      <c r="M1417" t="s">
        <v>529</v>
      </c>
      <c r="N1417">
        <v>3</v>
      </c>
      <c r="O1417" t="s">
        <v>528</v>
      </c>
      <c r="P1417" t="s">
        <v>527</v>
      </c>
      <c r="Q1417" t="s">
        <v>526</v>
      </c>
      <c r="R1417" s="7">
        <v>37622</v>
      </c>
      <c r="S1417" s="8">
        <f t="shared" si="176"/>
        <v>2003</v>
      </c>
      <c r="T1417" s="8">
        <v>2003</v>
      </c>
      <c r="U1417" s="8">
        <f t="shared" si="177"/>
        <v>19</v>
      </c>
      <c r="V1417" s="7">
        <v>37622</v>
      </c>
      <c r="W1417" t="s">
        <v>449</v>
      </c>
      <c r="X1417" s="2">
        <v>1.6519999999999999</v>
      </c>
      <c r="Y1417" s="6">
        <f t="shared" si="182"/>
        <v>4.409919649769093E-2</v>
      </c>
      <c r="AA1417" t="s">
        <v>448</v>
      </c>
      <c r="AB1417">
        <v>17337</v>
      </c>
      <c r="AD1417" t="s">
        <v>6</v>
      </c>
      <c r="AE1417">
        <v>51</v>
      </c>
      <c r="AF1417">
        <v>1</v>
      </c>
      <c r="AH1417" t="s">
        <v>525</v>
      </c>
      <c r="AI1417" t="s">
        <v>524</v>
      </c>
      <c r="AJ1417" t="s">
        <v>523</v>
      </c>
      <c r="AK1417" t="s">
        <v>522</v>
      </c>
      <c r="AL1417">
        <v>22</v>
      </c>
      <c r="AM1417" s="5">
        <f t="shared" si="178"/>
        <v>1.1578947368421053</v>
      </c>
      <c r="AN1417" s="4">
        <f t="shared" si="183"/>
        <v>1.7537216763984934E-3</v>
      </c>
      <c r="AO1417" s="3"/>
      <c r="AP1417">
        <v>0</v>
      </c>
      <c r="AR1417" t="s">
        <v>1</v>
      </c>
      <c r="AT1417" s="2" t="s">
        <v>0</v>
      </c>
      <c r="AU1417" s="1">
        <f t="shared" si="179"/>
        <v>3.1395554051303196</v>
      </c>
      <c r="AV1417" s="1">
        <f t="shared" si="180"/>
        <v>2.292645908704471</v>
      </c>
      <c r="AW1417" s="1">
        <f t="shared" si="181"/>
        <v>1.4457364122786223</v>
      </c>
    </row>
    <row r="1418" spans="1:49" x14ac:dyDescent="0.2">
      <c r="A1418">
        <v>1416</v>
      </c>
      <c r="B1418" t="s">
        <v>521</v>
      </c>
      <c r="C1418" t="s">
        <v>520</v>
      </c>
      <c r="F1418" t="s">
        <v>519</v>
      </c>
      <c r="G1418" t="s">
        <v>16</v>
      </c>
      <c r="H1418" t="s">
        <v>15</v>
      </c>
      <c r="I1418" t="s">
        <v>518</v>
      </c>
      <c r="J1418" t="s">
        <v>517</v>
      </c>
      <c r="K1418" t="s">
        <v>516</v>
      </c>
      <c r="L1418" t="s">
        <v>515</v>
      </c>
      <c r="M1418" t="s">
        <v>514</v>
      </c>
      <c r="N1418">
        <v>2</v>
      </c>
      <c r="O1418" t="s">
        <v>513</v>
      </c>
      <c r="P1418" t="s">
        <v>512</v>
      </c>
      <c r="Q1418" t="s">
        <v>511</v>
      </c>
      <c r="R1418" s="7">
        <v>37622</v>
      </c>
      <c r="S1418" s="8">
        <f t="shared" si="176"/>
        <v>2003</v>
      </c>
      <c r="T1418" s="8">
        <v>2003</v>
      </c>
      <c r="U1418" s="8">
        <f t="shared" si="177"/>
        <v>19</v>
      </c>
      <c r="V1418" s="7">
        <v>37622</v>
      </c>
      <c r="W1418" t="s">
        <v>449</v>
      </c>
      <c r="X1418" s="2">
        <v>1.6519999999999999</v>
      </c>
      <c r="Y1418" s="6">
        <f t="shared" si="182"/>
        <v>4.409919649769093E-2</v>
      </c>
      <c r="AA1418" t="s">
        <v>448</v>
      </c>
      <c r="AB1418">
        <v>17337</v>
      </c>
      <c r="AD1418" t="s">
        <v>6</v>
      </c>
      <c r="AE1418">
        <v>51</v>
      </c>
      <c r="AF1418">
        <v>1</v>
      </c>
      <c r="AH1418" t="s">
        <v>510</v>
      </c>
      <c r="AI1418" t="s">
        <v>509</v>
      </c>
      <c r="AJ1418" t="s">
        <v>508</v>
      </c>
      <c r="AK1418" t="s">
        <v>507</v>
      </c>
      <c r="AL1418">
        <v>47</v>
      </c>
      <c r="AM1418" s="5">
        <f t="shared" si="178"/>
        <v>2.4736842105263159</v>
      </c>
      <c r="AN1418" s="4">
        <f t="shared" si="183"/>
        <v>3.7465872177604178E-3</v>
      </c>
      <c r="AO1418" s="3"/>
      <c r="AP1418">
        <v>0</v>
      </c>
      <c r="AQ1418" t="s">
        <v>506</v>
      </c>
      <c r="AR1418" t="s">
        <v>505</v>
      </c>
      <c r="AS1418" t="s">
        <v>504</v>
      </c>
      <c r="AT1418" s="2" t="s">
        <v>0</v>
      </c>
      <c r="AU1418" s="1">
        <f t="shared" si="179"/>
        <v>3.1993413713711774</v>
      </c>
      <c r="AV1418" s="1">
        <f t="shared" si="180"/>
        <v>2.3922891857725674</v>
      </c>
      <c r="AW1418" s="1">
        <f t="shared" si="181"/>
        <v>1.5852370001739571</v>
      </c>
    </row>
    <row r="1419" spans="1:49" x14ac:dyDescent="0.2">
      <c r="A1419">
        <v>1417</v>
      </c>
      <c r="B1419" t="s">
        <v>503</v>
      </c>
      <c r="C1419" t="s">
        <v>502</v>
      </c>
      <c r="F1419" t="s">
        <v>501</v>
      </c>
      <c r="G1419" t="s">
        <v>16</v>
      </c>
      <c r="H1419" t="s">
        <v>15</v>
      </c>
      <c r="I1419" t="s">
        <v>500</v>
      </c>
      <c r="J1419" t="s">
        <v>499</v>
      </c>
      <c r="K1419" t="s">
        <v>498</v>
      </c>
      <c r="L1419" t="s">
        <v>497</v>
      </c>
      <c r="M1419" t="s">
        <v>185</v>
      </c>
      <c r="N1419">
        <v>2</v>
      </c>
      <c r="O1419" t="s">
        <v>496</v>
      </c>
      <c r="P1419" t="s">
        <v>495</v>
      </c>
      <c r="Q1419" t="s">
        <v>494</v>
      </c>
      <c r="R1419" s="7">
        <v>37622</v>
      </c>
      <c r="S1419" s="8">
        <f t="shared" si="176"/>
        <v>2003</v>
      </c>
      <c r="T1419" s="8">
        <v>2003</v>
      </c>
      <c r="U1419" s="8">
        <f t="shared" si="177"/>
        <v>19</v>
      </c>
      <c r="V1419" s="7">
        <v>37622</v>
      </c>
      <c r="W1419" t="s">
        <v>493</v>
      </c>
      <c r="X1419" s="2">
        <v>0.75</v>
      </c>
      <c r="Y1419" s="6">
        <f t="shared" si="182"/>
        <v>2.0020821654520703E-2</v>
      </c>
      <c r="AA1419" t="s">
        <v>492</v>
      </c>
      <c r="AB1419">
        <v>29221</v>
      </c>
      <c r="AD1419" t="s">
        <v>6</v>
      </c>
      <c r="AE1419">
        <v>10</v>
      </c>
      <c r="AF1419">
        <v>1</v>
      </c>
      <c r="AH1419" t="s">
        <v>491</v>
      </c>
      <c r="AI1419" t="s">
        <v>490</v>
      </c>
      <c r="AK1419" t="s">
        <v>489</v>
      </c>
      <c r="AL1419">
        <v>37</v>
      </c>
      <c r="AM1419" s="5">
        <f t="shared" si="178"/>
        <v>1.9473684210526316</v>
      </c>
      <c r="AN1419" s="4">
        <f t="shared" si="183"/>
        <v>2.9494410012156479E-3</v>
      </c>
      <c r="AO1419" s="3"/>
      <c r="AP1419">
        <v>0</v>
      </c>
      <c r="AR1419" t="s">
        <v>1</v>
      </c>
      <c r="AT1419" s="2">
        <v>2.0230000000000001</v>
      </c>
      <c r="AU1419" s="1">
        <f t="shared" si="179"/>
        <v>1.4899407458529186</v>
      </c>
      <c r="AV1419" s="1">
        <f t="shared" si="180"/>
        <v>1.1485131327868177</v>
      </c>
      <c r="AW1419" s="1">
        <f t="shared" si="181"/>
        <v>0.8070855197207164</v>
      </c>
    </row>
    <row r="1420" spans="1:49" x14ac:dyDescent="0.2">
      <c r="A1420">
        <v>1418</v>
      </c>
      <c r="B1420" t="s">
        <v>488</v>
      </c>
      <c r="C1420" t="s">
        <v>487</v>
      </c>
      <c r="F1420" t="s">
        <v>486</v>
      </c>
      <c r="G1420" t="s">
        <v>16</v>
      </c>
      <c r="H1420" t="s">
        <v>15</v>
      </c>
      <c r="I1420" t="s">
        <v>485</v>
      </c>
      <c r="J1420" t="s">
        <v>484</v>
      </c>
      <c r="K1420" t="s">
        <v>483</v>
      </c>
      <c r="L1420" t="s">
        <v>482</v>
      </c>
      <c r="M1420" t="s">
        <v>481</v>
      </c>
      <c r="N1420">
        <v>2</v>
      </c>
      <c r="O1420" t="s">
        <v>480</v>
      </c>
      <c r="P1420" t="s">
        <v>479</v>
      </c>
      <c r="Q1420" t="s">
        <v>478</v>
      </c>
      <c r="R1420" s="7">
        <v>37622</v>
      </c>
      <c r="S1420" s="8">
        <f t="shared" si="176"/>
        <v>2003</v>
      </c>
      <c r="T1420" s="8">
        <v>2003</v>
      </c>
      <c r="U1420" s="8">
        <f t="shared" si="177"/>
        <v>19</v>
      </c>
      <c r="V1420" s="7">
        <v>37622</v>
      </c>
      <c r="W1420" t="s">
        <v>477</v>
      </c>
      <c r="X1420" s="2">
        <v>2.141</v>
      </c>
      <c r="Y1420" s="6">
        <f t="shared" si="182"/>
        <v>5.7152772216438434E-2</v>
      </c>
      <c r="AA1420">
        <v>1962892</v>
      </c>
      <c r="AB1420">
        <v>17360</v>
      </c>
      <c r="AD1420" t="s">
        <v>6</v>
      </c>
      <c r="AE1420">
        <v>41</v>
      </c>
      <c r="AF1420">
        <v>1</v>
      </c>
      <c r="AH1420" t="s">
        <v>476</v>
      </c>
      <c r="AI1420" t="s">
        <v>475</v>
      </c>
      <c r="AJ1420" t="s">
        <v>474</v>
      </c>
      <c r="AK1420" t="s">
        <v>473</v>
      </c>
      <c r="AL1420">
        <v>21</v>
      </c>
      <c r="AM1420" s="5">
        <f t="shared" si="178"/>
        <v>1.1052631578947369</v>
      </c>
      <c r="AN1420" s="4">
        <f t="shared" si="183"/>
        <v>1.6740070547440165E-3</v>
      </c>
      <c r="AO1420" s="3"/>
      <c r="AP1420">
        <v>0</v>
      </c>
      <c r="AR1420" t="s">
        <v>1</v>
      </c>
      <c r="AT1420" s="2" t="s">
        <v>0</v>
      </c>
      <c r="AU1420" s="1">
        <f t="shared" si="179"/>
        <v>4.0509142667930105</v>
      </c>
      <c r="AV1420" s="1">
        <f t="shared" si="180"/>
        <v>2.9413389635591223</v>
      </c>
      <c r="AW1420" s="1">
        <f t="shared" si="181"/>
        <v>1.8317636603252343</v>
      </c>
    </row>
    <row r="1421" spans="1:49" x14ac:dyDescent="0.2">
      <c r="A1421">
        <v>1419</v>
      </c>
      <c r="B1421" t="s">
        <v>472</v>
      </c>
      <c r="C1421" t="s">
        <v>471</v>
      </c>
      <c r="F1421" t="s">
        <v>470</v>
      </c>
      <c r="G1421" t="s">
        <v>16</v>
      </c>
      <c r="H1421" t="s">
        <v>15</v>
      </c>
      <c r="I1421" t="s">
        <v>469</v>
      </c>
      <c r="J1421">
        <v>60003662</v>
      </c>
      <c r="K1421" t="s">
        <v>468</v>
      </c>
      <c r="L1421" t="s">
        <v>467</v>
      </c>
      <c r="M1421" t="s">
        <v>466</v>
      </c>
      <c r="N1421">
        <v>3</v>
      </c>
      <c r="O1421" t="s">
        <v>465</v>
      </c>
      <c r="P1421" t="s">
        <v>464</v>
      </c>
      <c r="Q1421" t="s">
        <v>463</v>
      </c>
      <c r="R1421" s="7">
        <v>37622</v>
      </c>
      <c r="S1421" s="8">
        <f t="shared" si="176"/>
        <v>2003</v>
      </c>
      <c r="T1421" s="8">
        <v>2003</v>
      </c>
      <c r="U1421" s="8">
        <f t="shared" si="177"/>
        <v>19</v>
      </c>
      <c r="V1421" s="7">
        <v>37622</v>
      </c>
      <c r="W1421" t="s">
        <v>449</v>
      </c>
      <c r="X1421" s="2">
        <v>1.6519999999999999</v>
      </c>
      <c r="Y1421" s="6">
        <f t="shared" si="182"/>
        <v>4.409919649769093E-2</v>
      </c>
      <c r="AA1421" t="s">
        <v>448</v>
      </c>
      <c r="AB1421">
        <v>17337</v>
      </c>
      <c r="AD1421" t="s">
        <v>6</v>
      </c>
      <c r="AE1421">
        <v>51</v>
      </c>
      <c r="AF1421">
        <v>1</v>
      </c>
      <c r="AH1421" t="s">
        <v>462</v>
      </c>
      <c r="AI1421" t="s">
        <v>461</v>
      </c>
      <c r="AJ1421" t="s">
        <v>460</v>
      </c>
      <c r="AK1421" t="s">
        <v>459</v>
      </c>
      <c r="AL1421">
        <v>56</v>
      </c>
      <c r="AM1421" s="5">
        <f t="shared" si="178"/>
        <v>2.9473684210526314</v>
      </c>
      <c r="AN1421" s="4">
        <f t="shared" si="183"/>
        <v>4.4640188126507099E-3</v>
      </c>
      <c r="AO1421" s="3"/>
      <c r="AP1421">
        <v>0</v>
      </c>
      <c r="AR1421" t="s">
        <v>1</v>
      </c>
      <c r="AT1421" s="2" t="s">
        <v>0</v>
      </c>
      <c r="AU1421" s="1">
        <f t="shared" si="179"/>
        <v>3.2208643192178865</v>
      </c>
      <c r="AV1421" s="1">
        <f t="shared" si="180"/>
        <v>2.4281607655170823</v>
      </c>
      <c r="AW1421" s="1">
        <f t="shared" si="181"/>
        <v>1.6354572118162776</v>
      </c>
    </row>
    <row r="1422" spans="1:49" x14ac:dyDescent="0.2">
      <c r="A1422">
        <v>1420</v>
      </c>
      <c r="B1422" t="s">
        <v>458</v>
      </c>
      <c r="C1422" t="s">
        <v>457</v>
      </c>
      <c r="F1422" t="s">
        <v>456</v>
      </c>
      <c r="G1422" t="s">
        <v>16</v>
      </c>
      <c r="H1422" t="s">
        <v>15</v>
      </c>
      <c r="I1422" t="s">
        <v>455</v>
      </c>
      <c r="J1422">
        <v>60029738</v>
      </c>
      <c r="K1422" t="s">
        <v>454</v>
      </c>
      <c r="L1422" t="s">
        <v>453</v>
      </c>
      <c r="M1422" t="s">
        <v>51</v>
      </c>
      <c r="N1422">
        <v>3</v>
      </c>
      <c r="O1422" t="s">
        <v>452</v>
      </c>
      <c r="P1422" t="s">
        <v>451</v>
      </c>
      <c r="Q1422" t="s">
        <v>450</v>
      </c>
      <c r="R1422" s="7">
        <v>37622</v>
      </c>
      <c r="S1422" s="8">
        <f t="shared" si="176"/>
        <v>2003</v>
      </c>
      <c r="T1422" s="8">
        <v>2003</v>
      </c>
      <c r="U1422" s="8">
        <f t="shared" si="177"/>
        <v>19</v>
      </c>
      <c r="V1422" s="7">
        <v>37622</v>
      </c>
      <c r="W1422" t="s">
        <v>449</v>
      </c>
      <c r="X1422" s="2">
        <v>1.6519999999999999</v>
      </c>
      <c r="Y1422" s="6">
        <f t="shared" si="182"/>
        <v>4.409919649769093E-2</v>
      </c>
      <c r="AA1422" t="s">
        <v>448</v>
      </c>
      <c r="AB1422">
        <v>17337</v>
      </c>
      <c r="AD1422" t="s">
        <v>6</v>
      </c>
      <c r="AE1422">
        <v>51</v>
      </c>
      <c r="AF1422">
        <v>1</v>
      </c>
      <c r="AH1422" t="s">
        <v>447</v>
      </c>
      <c r="AI1422" t="s">
        <v>446</v>
      </c>
      <c r="AJ1422" t="s">
        <v>445</v>
      </c>
      <c r="AK1422" t="s">
        <v>444</v>
      </c>
      <c r="AL1422">
        <v>15</v>
      </c>
      <c r="AM1422" s="5">
        <f t="shared" si="178"/>
        <v>0.78947368421052633</v>
      </c>
      <c r="AN1422" s="4">
        <f t="shared" si="183"/>
        <v>1.1957193248171545E-3</v>
      </c>
      <c r="AO1422" s="3"/>
      <c r="AP1422">
        <v>0</v>
      </c>
      <c r="AR1422" t="s">
        <v>1</v>
      </c>
      <c r="AT1422" s="2" t="s">
        <v>0</v>
      </c>
      <c r="AU1422" s="1">
        <f t="shared" si="179"/>
        <v>3.1228153345828797</v>
      </c>
      <c r="AV1422" s="1">
        <f t="shared" si="180"/>
        <v>2.2647457911254043</v>
      </c>
      <c r="AW1422" s="1">
        <f t="shared" si="181"/>
        <v>1.4066762476679286</v>
      </c>
    </row>
    <row r="1423" spans="1:49" x14ac:dyDescent="0.2">
      <c r="A1423">
        <v>1421</v>
      </c>
      <c r="B1423" t="s">
        <v>443</v>
      </c>
      <c r="C1423" t="s">
        <v>442</v>
      </c>
      <c r="D1423" t="s">
        <v>441</v>
      </c>
      <c r="F1423" t="s">
        <v>440</v>
      </c>
      <c r="G1423" t="s">
        <v>16</v>
      </c>
      <c r="H1423" t="s">
        <v>15</v>
      </c>
      <c r="I1423" t="s">
        <v>439</v>
      </c>
      <c r="J1423" t="s">
        <v>438</v>
      </c>
      <c r="K1423" t="s">
        <v>437</v>
      </c>
      <c r="L1423" t="s">
        <v>436</v>
      </c>
      <c r="M1423" t="s">
        <v>435</v>
      </c>
      <c r="N1423">
        <v>2</v>
      </c>
      <c r="O1423" t="s">
        <v>434</v>
      </c>
      <c r="P1423" t="s">
        <v>433</v>
      </c>
      <c r="Q1423" t="s">
        <v>432</v>
      </c>
      <c r="R1423" s="7">
        <v>37622</v>
      </c>
      <c r="S1423" s="8">
        <f t="shared" si="176"/>
        <v>2003</v>
      </c>
      <c r="T1423" s="8">
        <v>2003</v>
      </c>
      <c r="U1423" s="8">
        <f t="shared" si="177"/>
        <v>19</v>
      </c>
      <c r="V1423" s="7">
        <v>37622</v>
      </c>
      <c r="W1423" t="s">
        <v>353</v>
      </c>
      <c r="X1423" s="2">
        <v>0.627</v>
      </c>
      <c r="Y1423" s="6">
        <f t="shared" si="182"/>
        <v>1.6737406903179305E-2</v>
      </c>
      <c r="AA1423">
        <v>1403664</v>
      </c>
      <c r="AB1423">
        <v>13681</v>
      </c>
      <c r="AD1423" t="s">
        <v>6</v>
      </c>
      <c r="AE1423">
        <v>26</v>
      </c>
      <c r="AF1423">
        <v>1</v>
      </c>
      <c r="AH1423" t="s">
        <v>431</v>
      </c>
      <c r="AI1423" t="s">
        <v>430</v>
      </c>
      <c r="AJ1423" t="s">
        <v>429</v>
      </c>
      <c r="AK1423" t="s">
        <v>428</v>
      </c>
      <c r="AL1423">
        <v>3</v>
      </c>
      <c r="AM1423" s="5">
        <f t="shared" si="178"/>
        <v>0.15789473684210525</v>
      </c>
      <c r="AN1423" s="4">
        <f t="shared" si="183"/>
        <v>2.3914386496343091E-4</v>
      </c>
      <c r="AO1423" s="3"/>
      <c r="AP1423">
        <v>0</v>
      </c>
      <c r="AR1423" t="s">
        <v>1</v>
      </c>
      <c r="AT1423" s="2">
        <v>3.1669999999999998</v>
      </c>
      <c r="AU1423" s="1">
        <f t="shared" si="179"/>
        <v>1.1787927991714542</v>
      </c>
      <c r="AV1423" s="1">
        <f t="shared" si="180"/>
        <v>0.84882753840713687</v>
      </c>
      <c r="AW1423" s="1">
        <f t="shared" si="181"/>
        <v>0.51886227764281934</v>
      </c>
    </row>
    <row r="1424" spans="1:49" x14ac:dyDescent="0.2">
      <c r="A1424">
        <v>1422</v>
      </c>
      <c r="B1424" t="s">
        <v>427</v>
      </c>
      <c r="C1424" t="s">
        <v>426</v>
      </c>
      <c r="F1424" t="s">
        <v>425</v>
      </c>
      <c r="G1424" t="s">
        <v>16</v>
      </c>
      <c r="H1424" t="s">
        <v>15</v>
      </c>
      <c r="I1424" t="s">
        <v>424</v>
      </c>
      <c r="J1424">
        <v>60015150</v>
      </c>
      <c r="K1424" t="s">
        <v>423</v>
      </c>
      <c r="L1424" t="s">
        <v>422</v>
      </c>
      <c r="M1424" t="s">
        <v>51</v>
      </c>
      <c r="N1424">
        <v>2</v>
      </c>
      <c r="O1424" t="s">
        <v>421</v>
      </c>
      <c r="P1424" t="s">
        <v>420</v>
      </c>
      <c r="Q1424" t="s">
        <v>419</v>
      </c>
      <c r="R1424" s="7">
        <v>37622</v>
      </c>
      <c r="S1424" s="8">
        <f t="shared" si="176"/>
        <v>2003</v>
      </c>
      <c r="T1424" s="8">
        <v>2003</v>
      </c>
      <c r="U1424" s="8">
        <f t="shared" si="177"/>
        <v>19</v>
      </c>
      <c r="V1424" s="7">
        <v>37622</v>
      </c>
      <c r="W1424" t="s">
        <v>338</v>
      </c>
      <c r="X1424" s="2">
        <v>1.6379999999999999</v>
      </c>
      <c r="Y1424" s="6">
        <f t="shared" si="182"/>
        <v>4.3725474493473214E-2</v>
      </c>
      <c r="AA1424" t="s">
        <v>337</v>
      </c>
      <c r="AB1424">
        <v>17391</v>
      </c>
      <c r="AD1424" t="s">
        <v>6</v>
      </c>
      <c r="AE1424">
        <v>51</v>
      </c>
      <c r="AF1424">
        <v>1</v>
      </c>
      <c r="AH1424" t="s">
        <v>418</v>
      </c>
      <c r="AI1424" t="s">
        <v>417</v>
      </c>
      <c r="AJ1424" t="s">
        <v>416</v>
      </c>
      <c r="AK1424" t="s">
        <v>415</v>
      </c>
      <c r="AL1424">
        <v>12</v>
      </c>
      <c r="AM1424" s="5">
        <f t="shared" si="178"/>
        <v>0.63157894736842102</v>
      </c>
      <c r="AN1424" s="4">
        <f t="shared" si="183"/>
        <v>9.5657545985372366E-4</v>
      </c>
      <c r="AO1424" s="3"/>
      <c r="AP1424">
        <v>0</v>
      </c>
      <c r="AQ1424" t="s">
        <v>414</v>
      </c>
      <c r="AR1424" t="s">
        <v>413</v>
      </c>
      <c r="AS1424" t="s">
        <v>412</v>
      </c>
      <c r="AT1424" s="2">
        <v>4.931</v>
      </c>
      <c r="AU1424" s="1">
        <f t="shared" si="179"/>
        <v>3.0894804783387366</v>
      </c>
      <c r="AV1424" s="1">
        <f t="shared" si="180"/>
        <v>2.2341024976663468</v>
      </c>
      <c r="AW1424" s="1">
        <f t="shared" si="181"/>
        <v>1.378724516993957</v>
      </c>
    </row>
    <row r="1425" spans="1:49" x14ac:dyDescent="0.2">
      <c r="A1425">
        <v>1423</v>
      </c>
      <c r="B1425" t="s">
        <v>411</v>
      </c>
      <c r="C1425" t="s">
        <v>410</v>
      </c>
      <c r="F1425" t="s">
        <v>409</v>
      </c>
      <c r="G1425" t="s">
        <v>16</v>
      </c>
      <c r="H1425" t="s">
        <v>15</v>
      </c>
      <c r="I1425" t="s">
        <v>408</v>
      </c>
      <c r="J1425">
        <v>60033403</v>
      </c>
      <c r="K1425" t="s">
        <v>407</v>
      </c>
      <c r="L1425" t="s">
        <v>406</v>
      </c>
      <c r="M1425" t="s">
        <v>236</v>
      </c>
      <c r="N1425">
        <v>6</v>
      </c>
      <c r="O1425" t="s">
        <v>405</v>
      </c>
      <c r="P1425" t="s">
        <v>404</v>
      </c>
      <c r="Q1425" t="s">
        <v>403</v>
      </c>
      <c r="R1425" s="7">
        <v>37622</v>
      </c>
      <c r="S1425" s="8">
        <f t="shared" si="176"/>
        <v>2003</v>
      </c>
      <c r="T1425" s="8">
        <v>2003</v>
      </c>
      <c r="U1425" s="8">
        <f t="shared" si="177"/>
        <v>19</v>
      </c>
      <c r="V1425" s="7">
        <v>2003</v>
      </c>
      <c r="W1425" t="s">
        <v>402</v>
      </c>
      <c r="X1425" s="2">
        <v>0.32200000000000001</v>
      </c>
      <c r="Y1425" s="6">
        <f t="shared" si="182"/>
        <v>8.5956060970075552E-3</v>
      </c>
      <c r="AA1425">
        <v>10884246</v>
      </c>
      <c r="AB1425">
        <v>24646</v>
      </c>
      <c r="AD1425" t="s">
        <v>6</v>
      </c>
      <c r="AE1425">
        <v>7</v>
      </c>
      <c r="AF1425">
        <v>1</v>
      </c>
      <c r="AH1425" t="s">
        <v>401</v>
      </c>
      <c r="AI1425" t="s">
        <v>400</v>
      </c>
      <c r="AJ1425" t="s">
        <v>399</v>
      </c>
      <c r="AK1425" t="s">
        <v>398</v>
      </c>
      <c r="AL1425">
        <v>14</v>
      </c>
      <c r="AM1425" s="5">
        <f t="shared" si="178"/>
        <v>0.73684210526315785</v>
      </c>
      <c r="AN1425" s="4">
        <f t="shared" si="183"/>
        <v>1.1160047031626775E-3</v>
      </c>
      <c r="AO1425" s="3"/>
      <c r="AP1425">
        <v>0</v>
      </c>
      <c r="AR1425" t="s">
        <v>1</v>
      </c>
      <c r="AT1425" s="2" t="s">
        <v>0</v>
      </c>
      <c r="AU1425" s="1">
        <f t="shared" si="179"/>
        <v>0.63517256788540921</v>
      </c>
      <c r="AV1425" s="1">
        <f t="shared" si="180"/>
        <v>0.48558054000851164</v>
      </c>
      <c r="AW1425" s="1">
        <f t="shared" si="181"/>
        <v>0.33598851213161407</v>
      </c>
    </row>
    <row r="1426" spans="1:49" x14ac:dyDescent="0.2">
      <c r="A1426">
        <v>1424</v>
      </c>
      <c r="B1426" t="s">
        <v>397</v>
      </c>
      <c r="C1426" t="s">
        <v>396</v>
      </c>
      <c r="D1426" t="s">
        <v>395</v>
      </c>
      <c r="F1426" t="s">
        <v>394</v>
      </c>
      <c r="G1426" t="s">
        <v>16</v>
      </c>
      <c r="H1426" t="s">
        <v>15</v>
      </c>
      <c r="I1426" t="s">
        <v>393</v>
      </c>
      <c r="J1426" t="s">
        <v>392</v>
      </c>
      <c r="K1426" t="s">
        <v>391</v>
      </c>
      <c r="L1426" t="s">
        <v>390</v>
      </c>
      <c r="M1426" t="s">
        <v>389</v>
      </c>
      <c r="N1426">
        <v>5</v>
      </c>
      <c r="O1426" t="s">
        <v>388</v>
      </c>
      <c r="P1426" t="s">
        <v>387</v>
      </c>
      <c r="Q1426" t="s">
        <v>386</v>
      </c>
      <c r="R1426" s="7">
        <v>37622</v>
      </c>
      <c r="S1426" s="8">
        <f t="shared" si="176"/>
        <v>2003</v>
      </c>
      <c r="T1426" s="8">
        <v>2003</v>
      </c>
      <c r="U1426" s="8">
        <f t="shared" si="177"/>
        <v>19</v>
      </c>
      <c r="V1426" s="7">
        <v>37622</v>
      </c>
      <c r="W1426" t="s">
        <v>385</v>
      </c>
      <c r="X1426" s="2">
        <v>0.71199999999999997</v>
      </c>
      <c r="Y1426" s="6">
        <f t="shared" si="182"/>
        <v>1.900643335735832E-2</v>
      </c>
      <c r="AA1426">
        <v>2681242</v>
      </c>
      <c r="AB1426">
        <v>27191</v>
      </c>
      <c r="AD1426" t="s">
        <v>6</v>
      </c>
      <c r="AE1426">
        <v>18</v>
      </c>
      <c r="AF1426">
        <v>1</v>
      </c>
      <c r="AH1426" t="s">
        <v>384</v>
      </c>
      <c r="AI1426" t="s">
        <v>383</v>
      </c>
      <c r="AK1426" t="s">
        <v>382</v>
      </c>
      <c r="AL1426">
        <v>3</v>
      </c>
      <c r="AM1426" s="5">
        <f t="shared" si="178"/>
        <v>0.15789473684210525</v>
      </c>
      <c r="AN1426" s="4">
        <f t="shared" si="183"/>
        <v>2.3914386496343091E-4</v>
      </c>
      <c r="AO1426" s="3"/>
      <c r="AP1426">
        <v>0</v>
      </c>
      <c r="AR1426" t="s">
        <v>1</v>
      </c>
      <c r="AT1426" s="2">
        <v>2.3519999999999999</v>
      </c>
      <c r="AU1426" s="1">
        <f t="shared" si="179"/>
        <v>1.3376246509639853</v>
      </c>
      <c r="AV1426" s="1">
        <f t="shared" si="180"/>
        <v>0.96227886111608751</v>
      </c>
      <c r="AW1426" s="1">
        <f t="shared" si="181"/>
        <v>0.58693307126818972</v>
      </c>
    </row>
    <row r="1427" spans="1:49" x14ac:dyDescent="0.2">
      <c r="A1427">
        <v>1425</v>
      </c>
      <c r="B1427" t="s">
        <v>381</v>
      </c>
      <c r="C1427" t="s">
        <v>380</v>
      </c>
      <c r="F1427" t="s">
        <v>379</v>
      </c>
      <c r="G1427" t="s">
        <v>16</v>
      </c>
      <c r="H1427" t="s">
        <v>15</v>
      </c>
      <c r="I1427" t="s">
        <v>378</v>
      </c>
      <c r="J1427" t="s">
        <v>377</v>
      </c>
      <c r="K1427" t="s">
        <v>376</v>
      </c>
      <c r="L1427" t="s">
        <v>375</v>
      </c>
      <c r="M1427" t="s">
        <v>185</v>
      </c>
      <c r="N1427">
        <v>3</v>
      </c>
      <c r="O1427" t="s">
        <v>374</v>
      </c>
      <c r="P1427" t="s">
        <v>373</v>
      </c>
      <c r="Q1427" t="s">
        <v>372</v>
      </c>
      <c r="R1427" s="7">
        <v>37622</v>
      </c>
      <c r="S1427" s="8">
        <f t="shared" si="176"/>
        <v>2003</v>
      </c>
      <c r="T1427" s="8">
        <v>2003</v>
      </c>
      <c r="U1427" s="8">
        <f t="shared" si="177"/>
        <v>19</v>
      </c>
      <c r="V1427" s="7">
        <v>37622</v>
      </c>
      <c r="W1427" t="s">
        <v>371</v>
      </c>
      <c r="X1427" s="2">
        <v>0.62</v>
      </c>
      <c r="Y1427" s="6">
        <f t="shared" si="182"/>
        <v>1.6550545901070447E-2</v>
      </c>
      <c r="AA1427">
        <v>189464</v>
      </c>
      <c r="AB1427">
        <v>17364</v>
      </c>
      <c r="AD1427" t="s">
        <v>6</v>
      </c>
      <c r="AE1427">
        <v>39</v>
      </c>
      <c r="AF1427" t="s">
        <v>370</v>
      </c>
      <c r="AH1427" t="s">
        <v>369</v>
      </c>
      <c r="AI1427" t="s">
        <v>368</v>
      </c>
      <c r="AJ1427" t="s">
        <v>367</v>
      </c>
      <c r="AK1427" t="s">
        <v>366</v>
      </c>
      <c r="AL1427">
        <v>11</v>
      </c>
      <c r="AM1427" s="5">
        <f t="shared" si="178"/>
        <v>0.57894736842105265</v>
      </c>
      <c r="AN1427" s="4">
        <f t="shared" si="183"/>
        <v>8.768608381992467E-4</v>
      </c>
      <c r="AO1427" s="3"/>
      <c r="AP1427">
        <v>0</v>
      </c>
      <c r="AR1427" t="s">
        <v>1</v>
      </c>
      <c r="AS1427" t="s">
        <v>365</v>
      </c>
      <c r="AT1427" s="2">
        <v>1.7</v>
      </c>
      <c r="AU1427" s="1">
        <f t="shared" si="179"/>
        <v>1.1848440382209087</v>
      </c>
      <c r="AV1427" s="1">
        <f t="shared" si="180"/>
        <v>0.87137033696348465</v>
      </c>
      <c r="AW1427" s="1">
        <f t="shared" si="181"/>
        <v>0.55789663570606063</v>
      </c>
    </row>
    <row r="1428" spans="1:49" x14ac:dyDescent="0.2">
      <c r="A1428">
        <v>1426</v>
      </c>
      <c r="B1428" t="s">
        <v>364</v>
      </c>
      <c r="C1428" t="s">
        <v>363</v>
      </c>
      <c r="D1428" t="s">
        <v>362</v>
      </c>
      <c r="F1428" t="s">
        <v>361</v>
      </c>
      <c r="G1428" t="s">
        <v>16</v>
      </c>
      <c r="H1428" t="s">
        <v>15</v>
      </c>
      <c r="I1428" t="s">
        <v>360</v>
      </c>
      <c r="J1428">
        <v>60030040</v>
      </c>
      <c r="K1428" t="s">
        <v>359</v>
      </c>
      <c r="L1428" t="s">
        <v>358</v>
      </c>
      <c r="M1428" t="s">
        <v>357</v>
      </c>
      <c r="N1428">
        <v>2</v>
      </c>
      <c r="O1428" t="s">
        <v>356</v>
      </c>
      <c r="P1428" t="s">
        <v>355</v>
      </c>
      <c r="Q1428" t="s">
        <v>354</v>
      </c>
      <c r="R1428" s="7">
        <v>37622</v>
      </c>
      <c r="S1428" s="8">
        <f t="shared" si="176"/>
        <v>2003</v>
      </c>
      <c r="T1428" s="8">
        <v>2003</v>
      </c>
      <c r="U1428" s="8">
        <f t="shared" si="177"/>
        <v>19</v>
      </c>
      <c r="V1428" s="7">
        <v>37622</v>
      </c>
      <c r="W1428" t="s">
        <v>353</v>
      </c>
      <c r="X1428" s="2">
        <v>0.627</v>
      </c>
      <c r="Y1428" s="6">
        <f t="shared" si="182"/>
        <v>1.6737406903179305E-2</v>
      </c>
      <c r="AA1428">
        <v>1403664</v>
      </c>
      <c r="AB1428">
        <v>13681</v>
      </c>
      <c r="AD1428" t="s">
        <v>6</v>
      </c>
      <c r="AE1428">
        <v>26</v>
      </c>
      <c r="AF1428">
        <v>1</v>
      </c>
      <c r="AH1428" t="s">
        <v>352</v>
      </c>
      <c r="AI1428" t="s">
        <v>351</v>
      </c>
      <c r="AJ1428" t="s">
        <v>350</v>
      </c>
      <c r="AK1428" t="s">
        <v>349</v>
      </c>
      <c r="AL1428">
        <v>13</v>
      </c>
      <c r="AM1428" s="5">
        <f t="shared" si="178"/>
        <v>0.68421052631578949</v>
      </c>
      <c r="AN1428" s="4">
        <f t="shared" si="183"/>
        <v>1.0362900815082006E-3</v>
      </c>
      <c r="AO1428" s="3"/>
      <c r="AP1428">
        <v>0</v>
      </c>
      <c r="AR1428" t="s">
        <v>1</v>
      </c>
      <c r="AT1428" s="2">
        <v>3.1669999999999998</v>
      </c>
      <c r="AU1428" s="1">
        <f t="shared" si="179"/>
        <v>1.2027071856677973</v>
      </c>
      <c r="AV1428" s="1">
        <f t="shared" si="180"/>
        <v>0.88868484923437541</v>
      </c>
      <c r="AW1428" s="1">
        <f t="shared" si="181"/>
        <v>0.57466251280095315</v>
      </c>
    </row>
    <row r="1429" spans="1:49" x14ac:dyDescent="0.2">
      <c r="A1429">
        <v>1427</v>
      </c>
      <c r="B1429" t="s">
        <v>348</v>
      </c>
      <c r="C1429" t="s">
        <v>347</v>
      </c>
      <c r="F1429" t="s">
        <v>346</v>
      </c>
      <c r="G1429" t="s">
        <v>16</v>
      </c>
      <c r="H1429" t="s">
        <v>15</v>
      </c>
      <c r="I1429" t="s">
        <v>345</v>
      </c>
      <c r="J1429" t="s">
        <v>344</v>
      </c>
      <c r="K1429" t="s">
        <v>343</v>
      </c>
      <c r="L1429" t="s">
        <v>342</v>
      </c>
      <c r="M1429" t="s">
        <v>185</v>
      </c>
      <c r="N1429">
        <v>3</v>
      </c>
      <c r="O1429" t="s">
        <v>341</v>
      </c>
      <c r="P1429" t="s">
        <v>340</v>
      </c>
      <c r="Q1429" t="s">
        <v>339</v>
      </c>
      <c r="R1429" s="7">
        <v>37622</v>
      </c>
      <c r="S1429" s="8">
        <f t="shared" ref="S1429:S1452" si="184">YEAR(R1429)</f>
        <v>2003</v>
      </c>
      <c r="T1429" s="8">
        <v>2003</v>
      </c>
      <c r="U1429" s="8">
        <f t="shared" ref="U1429:U1452" si="185">2022-T1429</f>
        <v>19</v>
      </c>
      <c r="V1429" s="7">
        <v>37622</v>
      </c>
      <c r="W1429" t="s">
        <v>338</v>
      </c>
      <c r="X1429" s="2">
        <v>1.6379999999999999</v>
      </c>
      <c r="Y1429" s="6">
        <f t="shared" si="182"/>
        <v>4.3725474493473214E-2</v>
      </c>
      <c r="AA1429" t="s">
        <v>337</v>
      </c>
      <c r="AB1429">
        <v>17391</v>
      </c>
      <c r="AD1429" t="s">
        <v>6</v>
      </c>
      <c r="AE1429">
        <v>51</v>
      </c>
      <c r="AF1429">
        <v>1</v>
      </c>
      <c r="AH1429" t="s">
        <v>336</v>
      </c>
      <c r="AI1429" t="s">
        <v>335</v>
      </c>
      <c r="AJ1429" t="s">
        <v>334</v>
      </c>
      <c r="AK1429" t="s">
        <v>333</v>
      </c>
      <c r="AL1429">
        <v>38</v>
      </c>
      <c r="AM1429" s="5">
        <f t="shared" ref="AM1429:AM1452" si="186">AL1429/U1429</f>
        <v>2</v>
      </c>
      <c r="AN1429" s="4">
        <f t="shared" si="183"/>
        <v>3.0291556228701248E-3</v>
      </c>
      <c r="AO1429" s="3"/>
      <c r="AP1429">
        <v>0</v>
      </c>
      <c r="AQ1429" t="s">
        <v>332</v>
      </c>
      <c r="AR1429" t="s">
        <v>331</v>
      </c>
      <c r="AS1429" t="s">
        <v>330</v>
      </c>
      <c r="AT1429" s="2">
        <v>4.931</v>
      </c>
      <c r="AU1429" s="1">
        <f t="shared" ref="AU1429:AU1452" si="187">(Y1429*0.7+AN1429*0.3)*100</f>
        <v>3.1516578832292286</v>
      </c>
      <c r="AV1429" s="1">
        <f t="shared" ref="AV1429:AV1452" si="188">(Y1429*0.5+AN1429*0.5)*100</f>
        <v>2.3377315058171666</v>
      </c>
      <c r="AW1429" s="1">
        <f t="shared" ref="AW1429:AW1452" si="189">(Y1429*0.3+AN1429*0.7)*100</f>
        <v>1.5238051284051051</v>
      </c>
    </row>
    <row r="1430" spans="1:49" x14ac:dyDescent="0.2">
      <c r="A1430">
        <v>1428</v>
      </c>
      <c r="B1430" t="s">
        <v>329</v>
      </c>
      <c r="C1430" t="s">
        <v>328</v>
      </c>
      <c r="F1430" t="s">
        <v>327</v>
      </c>
      <c r="G1430" t="s">
        <v>16</v>
      </c>
      <c r="H1430" t="s">
        <v>15</v>
      </c>
      <c r="I1430" t="s">
        <v>326</v>
      </c>
      <c r="J1430">
        <v>60020547</v>
      </c>
      <c r="K1430" t="s">
        <v>325</v>
      </c>
      <c r="L1430" t="s">
        <v>324</v>
      </c>
      <c r="M1430" t="s">
        <v>323</v>
      </c>
      <c r="N1430">
        <v>2</v>
      </c>
      <c r="O1430" t="s">
        <v>322</v>
      </c>
      <c r="P1430" t="s">
        <v>321</v>
      </c>
      <c r="Q1430" t="s">
        <v>320</v>
      </c>
      <c r="R1430" s="7">
        <v>37622</v>
      </c>
      <c r="S1430" s="8">
        <f t="shared" si="184"/>
        <v>2003</v>
      </c>
      <c r="T1430" s="8">
        <v>2003</v>
      </c>
      <c r="U1430" s="8">
        <f t="shared" si="185"/>
        <v>19</v>
      </c>
      <c r="V1430" s="7">
        <v>37622</v>
      </c>
      <c r="W1430" t="s">
        <v>304</v>
      </c>
      <c r="X1430" s="2">
        <v>1.468</v>
      </c>
      <c r="Y1430" s="6">
        <f t="shared" si="182"/>
        <v>3.9187421585115186E-2</v>
      </c>
      <c r="AA1430">
        <v>906778</v>
      </c>
      <c r="AB1430">
        <v>18931</v>
      </c>
      <c r="AD1430" t="s">
        <v>6</v>
      </c>
      <c r="AE1430">
        <v>51</v>
      </c>
      <c r="AF1430">
        <v>1</v>
      </c>
      <c r="AH1430" t="s">
        <v>319</v>
      </c>
      <c r="AI1430" t="s">
        <v>318</v>
      </c>
      <c r="AJ1430" t="s">
        <v>317</v>
      </c>
      <c r="AK1430" t="s">
        <v>316</v>
      </c>
      <c r="AL1430">
        <v>186</v>
      </c>
      <c r="AM1430" s="5">
        <f t="shared" si="186"/>
        <v>9.7894736842105257</v>
      </c>
      <c r="AN1430" s="4">
        <f t="shared" si="183"/>
        <v>1.4826919627732716E-2</v>
      </c>
      <c r="AO1430" s="3"/>
      <c r="AP1430">
        <v>0</v>
      </c>
      <c r="AR1430" t="s">
        <v>1</v>
      </c>
      <c r="AT1430" s="2">
        <v>5.0830000000000002</v>
      </c>
      <c r="AU1430" s="1">
        <f t="shared" si="187"/>
        <v>3.1879270997900444</v>
      </c>
      <c r="AV1430" s="1">
        <f t="shared" si="188"/>
        <v>2.7007170606423951</v>
      </c>
      <c r="AW1430" s="1">
        <f t="shared" si="189"/>
        <v>2.2135070214947454</v>
      </c>
    </row>
    <row r="1431" spans="1:49" x14ac:dyDescent="0.2">
      <c r="A1431">
        <v>1429</v>
      </c>
      <c r="B1431" t="s">
        <v>315</v>
      </c>
      <c r="C1431" t="s">
        <v>314</v>
      </c>
      <c r="F1431" t="s">
        <v>313</v>
      </c>
      <c r="G1431" t="s">
        <v>16</v>
      </c>
      <c r="H1431" t="s">
        <v>15</v>
      </c>
      <c r="I1431" t="s">
        <v>312</v>
      </c>
      <c r="J1431" t="s">
        <v>311</v>
      </c>
      <c r="K1431" t="s">
        <v>310</v>
      </c>
      <c r="L1431" t="s">
        <v>309</v>
      </c>
      <c r="M1431" t="s">
        <v>308</v>
      </c>
      <c r="N1431">
        <v>3</v>
      </c>
      <c r="O1431" t="s">
        <v>307</v>
      </c>
      <c r="P1431" t="s">
        <v>306</v>
      </c>
      <c r="Q1431" t="s">
        <v>305</v>
      </c>
      <c r="R1431" s="7">
        <v>37622</v>
      </c>
      <c r="S1431" s="8">
        <f t="shared" si="184"/>
        <v>2003</v>
      </c>
      <c r="T1431" s="8">
        <v>2003</v>
      </c>
      <c r="U1431" s="8">
        <f t="shared" si="185"/>
        <v>19</v>
      </c>
      <c r="V1431" s="7">
        <v>37622</v>
      </c>
      <c r="W1431" t="s">
        <v>304</v>
      </c>
      <c r="X1431" s="2">
        <v>1.468</v>
      </c>
      <c r="Y1431" s="6">
        <f t="shared" si="182"/>
        <v>3.9187421585115186E-2</v>
      </c>
      <c r="AA1431">
        <v>906778</v>
      </c>
      <c r="AB1431">
        <v>18931</v>
      </c>
      <c r="AD1431" t="s">
        <v>6</v>
      </c>
      <c r="AE1431">
        <v>51</v>
      </c>
      <c r="AF1431">
        <v>1</v>
      </c>
      <c r="AH1431" t="s">
        <v>303</v>
      </c>
      <c r="AI1431" t="s">
        <v>302</v>
      </c>
      <c r="AJ1431" t="s">
        <v>301</v>
      </c>
      <c r="AK1431" t="s">
        <v>300</v>
      </c>
      <c r="AL1431">
        <v>12</v>
      </c>
      <c r="AM1431" s="5">
        <f t="shared" si="186"/>
        <v>0.63157894736842102</v>
      </c>
      <c r="AN1431" s="4">
        <f t="shared" si="183"/>
        <v>9.5657545985372366E-4</v>
      </c>
      <c r="AO1431" s="3"/>
      <c r="AP1431">
        <v>0</v>
      </c>
      <c r="AQ1431" t="s">
        <v>299</v>
      </c>
      <c r="AR1431" t="s">
        <v>298</v>
      </c>
      <c r="AS1431" t="s">
        <v>297</v>
      </c>
      <c r="AT1431" s="2">
        <v>5.0830000000000002</v>
      </c>
      <c r="AU1431" s="1">
        <f t="shared" si="187"/>
        <v>2.7718167747536748</v>
      </c>
      <c r="AV1431" s="1">
        <f t="shared" si="188"/>
        <v>2.0071998522484455</v>
      </c>
      <c r="AW1431" s="1">
        <f t="shared" si="189"/>
        <v>1.2425829297432163</v>
      </c>
    </row>
    <row r="1432" spans="1:49" x14ac:dyDescent="0.2">
      <c r="A1432">
        <v>1430</v>
      </c>
      <c r="B1432" t="s">
        <v>296</v>
      </c>
      <c r="C1432" t="s">
        <v>295</v>
      </c>
      <c r="F1432" t="s">
        <v>294</v>
      </c>
      <c r="G1432" t="s">
        <v>16</v>
      </c>
      <c r="H1432" t="s">
        <v>15</v>
      </c>
      <c r="I1432" t="s">
        <v>293</v>
      </c>
      <c r="J1432" t="s">
        <v>292</v>
      </c>
      <c r="K1432" t="s">
        <v>291</v>
      </c>
      <c r="L1432" t="s">
        <v>290</v>
      </c>
      <c r="M1432" t="s">
        <v>289</v>
      </c>
      <c r="N1432">
        <v>4</v>
      </c>
      <c r="O1432" t="s">
        <v>288</v>
      </c>
      <c r="P1432" t="s">
        <v>287</v>
      </c>
      <c r="Q1432" t="s">
        <v>286</v>
      </c>
      <c r="R1432" s="7">
        <v>37622</v>
      </c>
      <c r="S1432" s="8">
        <f t="shared" si="184"/>
        <v>2003</v>
      </c>
      <c r="T1432" s="8">
        <v>2003</v>
      </c>
      <c r="U1432" s="8">
        <f t="shared" si="185"/>
        <v>19</v>
      </c>
      <c r="V1432" s="7">
        <v>2003</v>
      </c>
      <c r="W1432" t="s">
        <v>285</v>
      </c>
      <c r="X1432" s="2">
        <v>0.622</v>
      </c>
      <c r="Y1432" s="6">
        <f t="shared" si="182"/>
        <v>1.6603934758815837E-2</v>
      </c>
      <c r="AA1432">
        <v>375330</v>
      </c>
      <c r="AB1432">
        <v>23655</v>
      </c>
      <c r="AD1432" t="s">
        <v>6</v>
      </c>
      <c r="AE1432">
        <v>37</v>
      </c>
      <c r="AF1432">
        <v>1</v>
      </c>
      <c r="AH1432" t="s">
        <v>284</v>
      </c>
      <c r="AI1432" t="s">
        <v>283</v>
      </c>
      <c r="AJ1432" t="s">
        <v>282</v>
      </c>
      <c r="AK1432" t="s">
        <v>281</v>
      </c>
      <c r="AL1432">
        <v>2</v>
      </c>
      <c r="AM1432" s="5">
        <f t="shared" si="186"/>
        <v>0.10526315789473684</v>
      </c>
      <c r="AN1432" s="4">
        <f t="shared" si="183"/>
        <v>1.5942924330895392E-4</v>
      </c>
      <c r="AO1432" s="3"/>
      <c r="AP1432">
        <v>1</v>
      </c>
      <c r="AR1432" t="s">
        <v>1</v>
      </c>
      <c r="AT1432" s="2">
        <v>1.819</v>
      </c>
      <c r="AU1432" s="1">
        <f t="shared" si="187"/>
        <v>1.1670583104163774</v>
      </c>
      <c r="AV1432" s="1">
        <f t="shared" si="188"/>
        <v>0.8381682001062396</v>
      </c>
      <c r="AW1432" s="1">
        <f t="shared" si="189"/>
        <v>0.5092780897961019</v>
      </c>
    </row>
    <row r="1433" spans="1:49" x14ac:dyDescent="0.2">
      <c r="A1433">
        <v>1431</v>
      </c>
      <c r="B1433" t="s">
        <v>280</v>
      </c>
      <c r="F1433" t="s">
        <v>279</v>
      </c>
      <c r="G1433" t="s">
        <v>16</v>
      </c>
      <c r="H1433" t="s">
        <v>15</v>
      </c>
      <c r="I1433" t="s">
        <v>278</v>
      </c>
      <c r="N1433">
        <v>1</v>
      </c>
      <c r="O1433" t="s">
        <v>277</v>
      </c>
      <c r="P1433">
        <v>56409444400</v>
      </c>
      <c r="R1433" s="7">
        <v>37622</v>
      </c>
      <c r="S1433" s="8">
        <f t="shared" si="184"/>
        <v>2003</v>
      </c>
      <c r="T1433" s="8">
        <v>2003</v>
      </c>
      <c r="U1433" s="8">
        <f t="shared" si="185"/>
        <v>19</v>
      </c>
      <c r="V1433" s="7">
        <v>37622</v>
      </c>
      <c r="W1433" t="s">
        <v>276</v>
      </c>
      <c r="X1433" s="2">
        <v>0.12</v>
      </c>
      <c r="Y1433" s="6">
        <f t="shared" si="182"/>
        <v>3.2033314647233121E-3</v>
      </c>
      <c r="AA1433">
        <v>3074870</v>
      </c>
      <c r="AB1433">
        <v>16293</v>
      </c>
      <c r="AD1433" t="s">
        <v>6</v>
      </c>
      <c r="AF1433" s="9">
        <v>37622</v>
      </c>
      <c r="AH1433" t="s">
        <v>275</v>
      </c>
      <c r="AI1433" t="s">
        <v>274</v>
      </c>
      <c r="AK1433" t="s">
        <v>273</v>
      </c>
      <c r="AL1433">
        <v>2</v>
      </c>
      <c r="AM1433" s="5">
        <f t="shared" si="186"/>
        <v>0.10526315789473684</v>
      </c>
      <c r="AN1433" s="4">
        <f t="shared" si="183"/>
        <v>1.5942924330895392E-4</v>
      </c>
      <c r="AO1433" s="3"/>
      <c r="AP1433">
        <v>0</v>
      </c>
      <c r="AR1433" t="s">
        <v>1</v>
      </c>
      <c r="AT1433" s="2" t="s">
        <v>0</v>
      </c>
      <c r="AU1433" s="1">
        <f t="shared" si="187"/>
        <v>0.22901607982990044</v>
      </c>
      <c r="AV1433" s="1">
        <f t="shared" si="188"/>
        <v>0.16813803540161329</v>
      </c>
      <c r="AW1433" s="1">
        <f t="shared" si="189"/>
        <v>0.10725999097332614</v>
      </c>
    </row>
    <row r="1434" spans="1:49" x14ac:dyDescent="0.2">
      <c r="A1434">
        <v>1432</v>
      </c>
      <c r="B1434" t="s">
        <v>272</v>
      </c>
      <c r="C1434" t="s">
        <v>271</v>
      </c>
      <c r="F1434" t="s">
        <v>270</v>
      </c>
      <c r="G1434" t="s">
        <v>16</v>
      </c>
      <c r="H1434" t="s">
        <v>15</v>
      </c>
      <c r="I1434" t="s">
        <v>269</v>
      </c>
      <c r="J1434">
        <v>60017592</v>
      </c>
      <c r="K1434" t="s">
        <v>268</v>
      </c>
      <c r="L1434" t="s">
        <v>267</v>
      </c>
      <c r="M1434" t="s">
        <v>266</v>
      </c>
      <c r="N1434">
        <v>2</v>
      </c>
      <c r="O1434" t="s">
        <v>265</v>
      </c>
      <c r="P1434" t="s">
        <v>264</v>
      </c>
      <c r="Q1434" t="s">
        <v>263</v>
      </c>
      <c r="R1434" s="7">
        <v>37622</v>
      </c>
      <c r="S1434" s="8">
        <f t="shared" si="184"/>
        <v>2003</v>
      </c>
      <c r="T1434" s="8">
        <v>2003</v>
      </c>
      <c r="U1434" s="8">
        <f t="shared" si="185"/>
        <v>19</v>
      </c>
      <c r="V1434" s="7">
        <v>37622</v>
      </c>
      <c r="W1434" t="s">
        <v>262</v>
      </c>
      <c r="X1434" s="2">
        <v>0.30199999999999999</v>
      </c>
      <c r="Y1434" s="6">
        <f t="shared" si="182"/>
        <v>8.0617175195536687E-3</v>
      </c>
      <c r="AA1434">
        <v>9296212</v>
      </c>
      <c r="AB1434">
        <v>20725</v>
      </c>
      <c r="AD1434" t="s">
        <v>6</v>
      </c>
      <c r="AE1434">
        <v>24</v>
      </c>
      <c r="AF1434">
        <v>1</v>
      </c>
      <c r="AH1434" s="9">
        <v>47423</v>
      </c>
      <c r="AI1434" t="s">
        <v>261</v>
      </c>
      <c r="AJ1434" t="s">
        <v>260</v>
      </c>
      <c r="AK1434" t="s">
        <v>259</v>
      </c>
      <c r="AL1434">
        <v>4</v>
      </c>
      <c r="AM1434" s="5">
        <f t="shared" si="186"/>
        <v>0.21052631578947367</v>
      </c>
      <c r="AN1434" s="4">
        <f t="shared" si="183"/>
        <v>3.1885848661790785E-4</v>
      </c>
      <c r="AO1434" s="3"/>
      <c r="AP1434">
        <v>0</v>
      </c>
      <c r="AR1434" t="s">
        <v>1</v>
      </c>
      <c r="AT1434" s="2">
        <v>1.671</v>
      </c>
      <c r="AU1434" s="1">
        <f t="shared" si="187"/>
        <v>0.57388598096729393</v>
      </c>
      <c r="AV1434" s="1">
        <f t="shared" si="188"/>
        <v>0.41902880030857881</v>
      </c>
      <c r="AW1434" s="1">
        <f t="shared" si="189"/>
        <v>0.26417161964986363</v>
      </c>
    </row>
    <row r="1435" spans="1:49" x14ac:dyDescent="0.2">
      <c r="A1435">
        <v>1433</v>
      </c>
      <c r="B1435" t="s">
        <v>258</v>
      </c>
      <c r="C1435" t="s">
        <v>257</v>
      </c>
      <c r="F1435" t="s">
        <v>256</v>
      </c>
      <c r="G1435" t="s">
        <v>16</v>
      </c>
      <c r="H1435" t="s">
        <v>15</v>
      </c>
      <c r="I1435" t="s">
        <v>255</v>
      </c>
      <c r="J1435" t="s">
        <v>254</v>
      </c>
      <c r="K1435" t="s">
        <v>253</v>
      </c>
      <c r="L1435" t="s">
        <v>252</v>
      </c>
      <c r="M1435" t="s">
        <v>251</v>
      </c>
      <c r="N1435">
        <v>6</v>
      </c>
      <c r="O1435" t="s">
        <v>250</v>
      </c>
      <c r="P1435" t="s">
        <v>249</v>
      </c>
      <c r="Q1435" t="s">
        <v>248</v>
      </c>
      <c r="R1435" s="7">
        <v>37622</v>
      </c>
      <c r="S1435" s="8">
        <f t="shared" si="184"/>
        <v>2003</v>
      </c>
      <c r="T1435" s="8">
        <v>2003</v>
      </c>
      <c r="U1435" s="8">
        <f t="shared" si="185"/>
        <v>19</v>
      </c>
      <c r="V1435" s="7">
        <v>37622</v>
      </c>
      <c r="W1435" t="s">
        <v>247</v>
      </c>
      <c r="X1435" s="2">
        <v>1.302</v>
      </c>
      <c r="Y1435" s="6">
        <f t="shared" si="182"/>
        <v>3.4756146392247937E-2</v>
      </c>
      <c r="AA1435" t="s">
        <v>246</v>
      </c>
      <c r="AB1435">
        <v>27947</v>
      </c>
      <c r="AD1435" t="s">
        <v>6</v>
      </c>
      <c r="AE1435">
        <v>152</v>
      </c>
      <c r="AF1435">
        <v>1</v>
      </c>
      <c r="AH1435" s="9">
        <v>43678</v>
      </c>
      <c r="AI1435" t="s">
        <v>245</v>
      </c>
      <c r="AJ1435" t="s">
        <v>244</v>
      </c>
      <c r="AK1435" t="s">
        <v>243</v>
      </c>
      <c r="AL1435">
        <v>18</v>
      </c>
      <c r="AM1435" s="5">
        <f t="shared" si="186"/>
        <v>0.94736842105263153</v>
      </c>
      <c r="AN1435" s="4">
        <f t="shared" si="183"/>
        <v>1.4348631897805853E-3</v>
      </c>
      <c r="AO1435" s="3"/>
      <c r="AP1435">
        <v>1</v>
      </c>
      <c r="AR1435" t="s">
        <v>1</v>
      </c>
      <c r="AT1435" s="2">
        <v>2.9340000000000002</v>
      </c>
      <c r="AU1435" s="1">
        <f t="shared" si="187"/>
        <v>2.4759761431507732</v>
      </c>
      <c r="AV1435" s="1">
        <f t="shared" si="188"/>
        <v>1.8095504791014263</v>
      </c>
      <c r="AW1435" s="1">
        <f t="shared" si="189"/>
        <v>1.143124815052079</v>
      </c>
    </row>
    <row r="1436" spans="1:49" x14ac:dyDescent="0.2">
      <c r="A1436">
        <v>1434</v>
      </c>
      <c r="B1436" t="s">
        <v>242</v>
      </c>
      <c r="C1436" t="s">
        <v>241</v>
      </c>
      <c r="F1436" t="s">
        <v>240</v>
      </c>
      <c r="G1436" t="s">
        <v>16</v>
      </c>
      <c r="H1436" t="s">
        <v>15</v>
      </c>
      <c r="I1436" t="s">
        <v>239</v>
      </c>
      <c r="J1436">
        <v>60004518</v>
      </c>
      <c r="K1436" t="s">
        <v>238</v>
      </c>
      <c r="L1436" t="s">
        <v>237</v>
      </c>
      <c r="M1436" t="s">
        <v>236</v>
      </c>
      <c r="N1436">
        <v>3</v>
      </c>
      <c r="O1436" t="s">
        <v>235</v>
      </c>
      <c r="P1436" t="s">
        <v>234</v>
      </c>
      <c r="Q1436" t="s">
        <v>233</v>
      </c>
      <c r="R1436" s="7">
        <v>37622</v>
      </c>
      <c r="S1436" s="8">
        <f t="shared" si="184"/>
        <v>2003</v>
      </c>
      <c r="T1436" s="8">
        <v>2003</v>
      </c>
      <c r="U1436" s="8">
        <f t="shared" si="185"/>
        <v>19</v>
      </c>
      <c r="V1436" s="7">
        <v>2003</v>
      </c>
      <c r="W1436" t="s">
        <v>232</v>
      </c>
      <c r="X1436" s="2">
        <v>0.45600000000000002</v>
      </c>
      <c r="Y1436" s="6">
        <f t="shared" si="182"/>
        <v>1.2172659565948587E-2</v>
      </c>
      <c r="AA1436">
        <v>14202026</v>
      </c>
      <c r="AB1436">
        <v>23276</v>
      </c>
      <c r="AD1436" t="s">
        <v>6</v>
      </c>
      <c r="AE1436">
        <v>8</v>
      </c>
      <c r="AF1436">
        <v>1</v>
      </c>
      <c r="AH1436" s="9">
        <v>41275</v>
      </c>
      <c r="AI1436" t="s">
        <v>231</v>
      </c>
      <c r="AJ1436" t="s">
        <v>230</v>
      </c>
      <c r="AK1436" t="s">
        <v>229</v>
      </c>
      <c r="AL1436">
        <v>32</v>
      </c>
      <c r="AM1436" s="5">
        <f t="shared" si="186"/>
        <v>1.6842105263157894</v>
      </c>
      <c r="AN1436" s="4">
        <f t="shared" si="183"/>
        <v>2.5508678929432628E-3</v>
      </c>
      <c r="AO1436" s="3"/>
      <c r="AP1436">
        <v>0</v>
      </c>
      <c r="AR1436" t="s">
        <v>1</v>
      </c>
      <c r="AT1436" s="2" t="s">
        <v>0</v>
      </c>
      <c r="AU1436" s="1">
        <f t="shared" si="187"/>
        <v>0.9286122064046991</v>
      </c>
      <c r="AV1436" s="1">
        <f t="shared" si="188"/>
        <v>0.73617637294459248</v>
      </c>
      <c r="AW1436" s="1">
        <f t="shared" si="189"/>
        <v>0.54374053948448597</v>
      </c>
    </row>
    <row r="1437" spans="1:49" x14ac:dyDescent="0.2">
      <c r="A1437">
        <v>1435</v>
      </c>
      <c r="B1437" t="s">
        <v>228</v>
      </c>
      <c r="C1437" t="s">
        <v>227</v>
      </c>
      <c r="D1437" t="s">
        <v>226</v>
      </c>
      <c r="E1437">
        <v>12485670</v>
      </c>
      <c r="F1437" t="s">
        <v>225</v>
      </c>
      <c r="G1437" t="s">
        <v>16</v>
      </c>
      <c r="H1437" t="s">
        <v>15</v>
      </c>
      <c r="I1437" t="s">
        <v>224</v>
      </c>
      <c r="J1437" t="s">
        <v>223</v>
      </c>
      <c r="K1437" t="s">
        <v>222</v>
      </c>
      <c r="L1437" t="s">
        <v>221</v>
      </c>
      <c r="M1437" t="s">
        <v>220</v>
      </c>
      <c r="N1437">
        <v>4</v>
      </c>
      <c r="O1437" t="s">
        <v>219</v>
      </c>
      <c r="P1437" t="s">
        <v>218</v>
      </c>
      <c r="Q1437" t="s">
        <v>217</v>
      </c>
      <c r="R1437" s="7">
        <v>37622</v>
      </c>
      <c r="S1437" s="8">
        <f t="shared" si="184"/>
        <v>2003</v>
      </c>
      <c r="T1437" s="8">
        <v>2003</v>
      </c>
      <c r="U1437" s="8">
        <f t="shared" si="185"/>
        <v>19</v>
      </c>
      <c r="V1437" s="7">
        <v>37622</v>
      </c>
      <c r="W1437" t="s">
        <v>216</v>
      </c>
      <c r="X1437" s="2">
        <v>0.48299999999999998</v>
      </c>
      <c r="Y1437" s="6">
        <f t="shared" si="182"/>
        <v>1.2893409145511332E-2</v>
      </c>
      <c r="AA1437">
        <v>9698043</v>
      </c>
      <c r="AB1437">
        <v>40907</v>
      </c>
      <c r="AD1437" t="s">
        <v>6</v>
      </c>
      <c r="AE1437">
        <v>58</v>
      </c>
      <c r="AF1437">
        <v>1</v>
      </c>
      <c r="AH1437" t="s">
        <v>215</v>
      </c>
      <c r="AI1437" t="s">
        <v>214</v>
      </c>
      <c r="AJ1437" t="s">
        <v>213</v>
      </c>
      <c r="AK1437" t="s">
        <v>212</v>
      </c>
      <c r="AL1437">
        <v>6</v>
      </c>
      <c r="AM1437" s="5">
        <f t="shared" si="186"/>
        <v>0.31578947368421051</v>
      </c>
      <c r="AN1437" s="4">
        <f t="shared" si="183"/>
        <v>4.7828772992686183E-4</v>
      </c>
      <c r="AO1437" s="3"/>
      <c r="AP1437">
        <v>0</v>
      </c>
      <c r="AQ1437" t="s">
        <v>211</v>
      </c>
      <c r="AR1437" t="s">
        <v>1</v>
      </c>
      <c r="AS1437" t="s">
        <v>210</v>
      </c>
      <c r="AT1437" s="2">
        <v>1.5129999999999999</v>
      </c>
      <c r="AU1437" s="1">
        <f t="shared" si="187"/>
        <v>0.9168872720835991</v>
      </c>
      <c r="AV1437" s="1">
        <f t="shared" si="188"/>
        <v>0.66858484377190963</v>
      </c>
      <c r="AW1437" s="1">
        <f t="shared" si="189"/>
        <v>0.42028241546022027</v>
      </c>
    </row>
    <row r="1438" spans="1:49" x14ac:dyDescent="0.2">
      <c r="A1438">
        <v>1436</v>
      </c>
      <c r="B1438" t="s">
        <v>209</v>
      </c>
      <c r="C1438" t="s">
        <v>208</v>
      </c>
      <c r="D1438" t="s">
        <v>207</v>
      </c>
      <c r="E1438">
        <v>12467929</v>
      </c>
      <c r="F1438" t="s">
        <v>206</v>
      </c>
      <c r="G1438" t="s">
        <v>16</v>
      </c>
      <c r="H1438" t="s">
        <v>15</v>
      </c>
      <c r="I1438" t="s">
        <v>205</v>
      </c>
      <c r="J1438" t="s">
        <v>204</v>
      </c>
      <c r="K1438" t="s">
        <v>203</v>
      </c>
      <c r="L1438" t="s">
        <v>202</v>
      </c>
      <c r="M1438" t="s">
        <v>201</v>
      </c>
      <c r="N1438">
        <v>3</v>
      </c>
      <c r="O1438" t="s">
        <v>200</v>
      </c>
      <c r="P1438" t="s">
        <v>199</v>
      </c>
      <c r="Q1438" t="s">
        <v>198</v>
      </c>
      <c r="R1438" s="7">
        <v>37622</v>
      </c>
      <c r="S1438" s="8">
        <f t="shared" si="184"/>
        <v>2003</v>
      </c>
      <c r="T1438" s="8">
        <v>2003</v>
      </c>
      <c r="U1438" s="8">
        <f t="shared" si="185"/>
        <v>19</v>
      </c>
      <c r="V1438" s="7">
        <v>37622</v>
      </c>
      <c r="W1438" t="s">
        <v>197</v>
      </c>
      <c r="X1438" s="2">
        <v>0.77700000000000002</v>
      </c>
      <c r="Y1438" s="6">
        <f t="shared" si="182"/>
        <v>2.0741571234083447E-2</v>
      </c>
      <c r="AA1438">
        <v>7317085</v>
      </c>
      <c r="AB1438">
        <v>23061</v>
      </c>
      <c r="AD1438" t="s">
        <v>6</v>
      </c>
      <c r="AE1438">
        <v>30</v>
      </c>
      <c r="AF1438">
        <v>5</v>
      </c>
      <c r="AH1438" t="s">
        <v>196</v>
      </c>
      <c r="AI1438" t="s">
        <v>195</v>
      </c>
      <c r="AJ1438" t="s">
        <v>194</v>
      </c>
      <c r="AK1438" t="s">
        <v>193</v>
      </c>
      <c r="AL1438">
        <v>0</v>
      </c>
      <c r="AM1438" s="5">
        <f t="shared" si="186"/>
        <v>0</v>
      </c>
      <c r="AN1438" s="4">
        <f t="shared" si="183"/>
        <v>0</v>
      </c>
      <c r="AO1438" s="3"/>
      <c r="AP1438">
        <v>0</v>
      </c>
      <c r="AR1438" t="s">
        <v>1</v>
      </c>
      <c r="AT1438" s="2" t="s">
        <v>0</v>
      </c>
      <c r="AU1438" s="1">
        <f t="shared" si="187"/>
        <v>1.4519099863858413</v>
      </c>
      <c r="AV1438" s="1">
        <f t="shared" si="188"/>
        <v>1.0370785617041725</v>
      </c>
      <c r="AW1438" s="1">
        <f t="shared" si="189"/>
        <v>0.62224713702250345</v>
      </c>
    </row>
    <row r="1439" spans="1:49" x14ac:dyDescent="0.2">
      <c r="A1439">
        <v>1437</v>
      </c>
      <c r="B1439" t="s">
        <v>192</v>
      </c>
      <c r="C1439" t="s">
        <v>191</v>
      </c>
      <c r="E1439">
        <v>12455001</v>
      </c>
      <c r="F1439" t="s">
        <v>190</v>
      </c>
      <c r="G1439" t="s">
        <v>16</v>
      </c>
      <c r="H1439" t="s">
        <v>15</v>
      </c>
      <c r="I1439" t="s">
        <v>189</v>
      </c>
      <c r="J1439" t="s">
        <v>188</v>
      </c>
      <c r="K1439" t="s">
        <v>187</v>
      </c>
      <c r="L1439" t="s">
        <v>186</v>
      </c>
      <c r="M1439" t="s">
        <v>185</v>
      </c>
      <c r="N1439">
        <v>4</v>
      </c>
      <c r="O1439" t="s">
        <v>184</v>
      </c>
      <c r="P1439" t="s">
        <v>183</v>
      </c>
      <c r="Q1439" t="s">
        <v>182</v>
      </c>
      <c r="R1439" s="7">
        <v>37622</v>
      </c>
      <c r="S1439" s="8">
        <f t="shared" si="184"/>
        <v>2003</v>
      </c>
      <c r="T1439" s="8">
        <v>2003</v>
      </c>
      <c r="U1439" s="8">
        <f t="shared" si="185"/>
        <v>19</v>
      </c>
      <c r="V1439" s="7">
        <v>37622</v>
      </c>
      <c r="W1439" t="s">
        <v>144</v>
      </c>
      <c r="X1439" s="2">
        <v>1.855</v>
      </c>
      <c r="Y1439" s="6">
        <f t="shared" si="182"/>
        <v>4.9518165558847867E-2</v>
      </c>
      <c r="AA1439">
        <v>219967</v>
      </c>
      <c r="AB1439">
        <v>16689</v>
      </c>
      <c r="AD1439" t="s">
        <v>6</v>
      </c>
      <c r="AE1439">
        <v>455</v>
      </c>
      <c r="AF1439">
        <v>1</v>
      </c>
      <c r="AH1439" t="s">
        <v>181</v>
      </c>
      <c r="AI1439" t="s">
        <v>180</v>
      </c>
      <c r="AJ1439" t="s">
        <v>179</v>
      </c>
      <c r="AK1439" t="s">
        <v>178</v>
      </c>
      <c r="AL1439">
        <v>37</v>
      </c>
      <c r="AM1439" s="5">
        <f t="shared" si="186"/>
        <v>1.9473684210526316</v>
      </c>
      <c r="AN1439" s="4">
        <f t="shared" si="183"/>
        <v>2.9494410012156479E-3</v>
      </c>
      <c r="AO1439" s="3"/>
      <c r="AP1439">
        <v>0</v>
      </c>
      <c r="AQ1439" t="s">
        <v>177</v>
      </c>
      <c r="AR1439" t="s">
        <v>176</v>
      </c>
      <c r="AS1439" t="s">
        <v>175</v>
      </c>
      <c r="AT1439" s="2">
        <v>3.2149999999999999</v>
      </c>
      <c r="AU1439" s="1">
        <f t="shared" si="187"/>
        <v>3.5547548191558196</v>
      </c>
      <c r="AV1439" s="1">
        <f t="shared" si="188"/>
        <v>2.6233803280031758</v>
      </c>
      <c r="AW1439" s="1">
        <f t="shared" si="189"/>
        <v>1.6920058368505311</v>
      </c>
    </row>
    <row r="1440" spans="1:49" x14ac:dyDescent="0.2">
      <c r="A1440">
        <v>1438</v>
      </c>
      <c r="B1440" t="s">
        <v>174</v>
      </c>
      <c r="C1440" t="s">
        <v>173</v>
      </c>
      <c r="D1440" t="s">
        <v>172</v>
      </c>
      <c r="E1440">
        <v>12459206</v>
      </c>
      <c r="F1440" t="s">
        <v>171</v>
      </c>
      <c r="G1440" t="s">
        <v>16</v>
      </c>
      <c r="H1440" t="s">
        <v>15</v>
      </c>
      <c r="I1440" t="s">
        <v>170</v>
      </c>
      <c r="J1440">
        <v>60017705</v>
      </c>
      <c r="K1440" t="s">
        <v>169</v>
      </c>
      <c r="L1440" t="s">
        <v>168</v>
      </c>
      <c r="M1440" t="s">
        <v>167</v>
      </c>
      <c r="N1440">
        <v>3</v>
      </c>
      <c r="O1440" t="s">
        <v>166</v>
      </c>
      <c r="P1440" t="s">
        <v>165</v>
      </c>
      <c r="Q1440" t="s">
        <v>164</v>
      </c>
      <c r="R1440" s="7">
        <v>37622</v>
      </c>
      <c r="S1440" s="8">
        <f t="shared" si="184"/>
        <v>2003</v>
      </c>
      <c r="T1440" s="8">
        <v>2003</v>
      </c>
      <c r="U1440" s="8">
        <f t="shared" si="185"/>
        <v>19</v>
      </c>
      <c r="V1440" s="7">
        <v>37622</v>
      </c>
      <c r="W1440" t="s">
        <v>163</v>
      </c>
      <c r="X1440" s="2">
        <v>1.718</v>
      </c>
      <c r="Y1440" s="6">
        <f t="shared" si="182"/>
        <v>4.5861028803288753E-2</v>
      </c>
      <c r="AA1440">
        <v>9651748</v>
      </c>
      <c r="AB1440">
        <v>20384</v>
      </c>
      <c r="AD1440" t="s">
        <v>6</v>
      </c>
      <c r="AE1440">
        <v>33</v>
      </c>
      <c r="AF1440">
        <v>1</v>
      </c>
      <c r="AH1440" t="s">
        <v>162</v>
      </c>
      <c r="AI1440" t="s">
        <v>161</v>
      </c>
      <c r="AJ1440" t="s">
        <v>160</v>
      </c>
      <c r="AK1440" t="s">
        <v>159</v>
      </c>
      <c r="AL1440">
        <v>37</v>
      </c>
      <c r="AM1440" s="5">
        <f t="shared" si="186"/>
        <v>1.9473684210526316</v>
      </c>
      <c r="AN1440" s="4">
        <f t="shared" si="183"/>
        <v>2.9494410012156479E-3</v>
      </c>
      <c r="AO1440" s="3"/>
      <c r="AP1440">
        <v>0</v>
      </c>
      <c r="AQ1440" t="s">
        <v>158</v>
      </c>
      <c r="AR1440" t="s">
        <v>157</v>
      </c>
      <c r="AS1440" t="s">
        <v>156</v>
      </c>
      <c r="AT1440" s="2" t="s">
        <v>0</v>
      </c>
      <c r="AU1440" s="1">
        <f t="shared" si="187"/>
        <v>3.2987552462666816</v>
      </c>
      <c r="AV1440" s="1">
        <f t="shared" si="188"/>
        <v>2.4405234902252202</v>
      </c>
      <c r="AW1440" s="1">
        <f t="shared" si="189"/>
        <v>1.5822917341837579</v>
      </c>
    </row>
    <row r="1441" spans="1:49" x14ac:dyDescent="0.2">
      <c r="A1441">
        <v>1439</v>
      </c>
      <c r="B1441" t="s">
        <v>155</v>
      </c>
      <c r="C1441" t="s">
        <v>154</v>
      </c>
      <c r="E1441">
        <v>12454995</v>
      </c>
      <c r="F1441" t="s">
        <v>153</v>
      </c>
      <c r="G1441" t="s">
        <v>16</v>
      </c>
      <c r="H1441" t="s">
        <v>15</v>
      </c>
      <c r="I1441" t="s">
        <v>152</v>
      </c>
      <c r="J1441" t="s">
        <v>151</v>
      </c>
      <c r="K1441" t="s">
        <v>150</v>
      </c>
      <c r="L1441" t="s">
        <v>149</v>
      </c>
      <c r="M1441" t="s">
        <v>148</v>
      </c>
      <c r="N1441">
        <v>6</v>
      </c>
      <c r="O1441" t="s">
        <v>147</v>
      </c>
      <c r="P1441" t="s">
        <v>146</v>
      </c>
      <c r="Q1441" t="s">
        <v>145</v>
      </c>
      <c r="R1441" s="7">
        <v>37622</v>
      </c>
      <c r="S1441" s="8">
        <f t="shared" si="184"/>
        <v>2003</v>
      </c>
      <c r="T1441" s="8">
        <v>2003</v>
      </c>
      <c r="U1441" s="8">
        <f t="shared" si="185"/>
        <v>19</v>
      </c>
      <c r="V1441" s="7">
        <v>37622</v>
      </c>
      <c r="W1441" t="s">
        <v>144</v>
      </c>
      <c r="X1441" s="2">
        <v>1.855</v>
      </c>
      <c r="Y1441" s="6">
        <f t="shared" si="182"/>
        <v>4.9518165558847867E-2</v>
      </c>
      <c r="AA1441">
        <v>219967</v>
      </c>
      <c r="AB1441">
        <v>16689</v>
      </c>
      <c r="AD1441" t="s">
        <v>6</v>
      </c>
      <c r="AE1441">
        <v>455</v>
      </c>
      <c r="AF1441">
        <v>1</v>
      </c>
      <c r="AH1441" t="s">
        <v>143</v>
      </c>
      <c r="AI1441" t="s">
        <v>142</v>
      </c>
      <c r="AJ1441" t="s">
        <v>141</v>
      </c>
      <c r="AK1441" t="s">
        <v>140</v>
      </c>
      <c r="AL1441">
        <v>60</v>
      </c>
      <c r="AM1441" s="5">
        <f t="shared" si="186"/>
        <v>3.1578947368421053</v>
      </c>
      <c r="AN1441" s="4">
        <f t="shared" si="183"/>
        <v>4.7828772992686182E-3</v>
      </c>
      <c r="AO1441" s="3"/>
      <c r="AP1441">
        <v>0</v>
      </c>
      <c r="AR1441" t="s">
        <v>1</v>
      </c>
      <c r="AT1441" s="2">
        <v>3.2149999999999999</v>
      </c>
      <c r="AU1441" s="1">
        <f t="shared" si="187"/>
        <v>3.6097579080974094</v>
      </c>
      <c r="AV1441" s="1">
        <f t="shared" si="188"/>
        <v>2.7150521429058245</v>
      </c>
      <c r="AW1441" s="1">
        <f t="shared" si="189"/>
        <v>1.8203463777142392</v>
      </c>
    </row>
    <row r="1442" spans="1:49" x14ac:dyDescent="0.2">
      <c r="A1442">
        <v>1440</v>
      </c>
      <c r="B1442" t="s">
        <v>139</v>
      </c>
      <c r="C1442" t="s">
        <v>138</v>
      </c>
      <c r="D1442" t="s">
        <v>137</v>
      </c>
      <c r="F1442" t="s">
        <v>136</v>
      </c>
      <c r="G1442" t="s">
        <v>16</v>
      </c>
      <c r="H1442" t="s">
        <v>15</v>
      </c>
      <c r="I1442" t="s">
        <v>135</v>
      </c>
      <c r="J1442">
        <v>60073283</v>
      </c>
      <c r="K1442" t="s">
        <v>134</v>
      </c>
      <c r="L1442" t="s">
        <v>133</v>
      </c>
      <c r="M1442" t="s">
        <v>132</v>
      </c>
      <c r="N1442">
        <v>1</v>
      </c>
      <c r="O1442" t="s">
        <v>131</v>
      </c>
      <c r="P1442">
        <v>57202472103</v>
      </c>
      <c r="Q1442">
        <v>60073283</v>
      </c>
      <c r="R1442" s="7">
        <v>37622</v>
      </c>
      <c r="S1442" s="8">
        <f t="shared" si="184"/>
        <v>2003</v>
      </c>
      <c r="T1442" s="8">
        <v>2003</v>
      </c>
      <c r="U1442" s="8">
        <f t="shared" si="185"/>
        <v>19</v>
      </c>
      <c r="V1442" s="7" t="s">
        <v>130</v>
      </c>
      <c r="W1442" t="s">
        <v>129</v>
      </c>
      <c r="X1442" s="2">
        <v>0.90700000000000003</v>
      </c>
      <c r="Y1442" s="6">
        <f t="shared" si="182"/>
        <v>2.4211846987533703E-2</v>
      </c>
      <c r="AA1442">
        <v>1651684</v>
      </c>
      <c r="AB1442">
        <v>25548</v>
      </c>
      <c r="AD1442" t="s">
        <v>6</v>
      </c>
      <c r="AE1442">
        <v>83</v>
      </c>
      <c r="AF1442">
        <v>1</v>
      </c>
      <c r="AH1442" s="9">
        <v>47423</v>
      </c>
      <c r="AI1442" t="s">
        <v>128</v>
      </c>
      <c r="AJ1442" t="s">
        <v>127</v>
      </c>
      <c r="AK1442" t="s">
        <v>126</v>
      </c>
      <c r="AL1442">
        <v>17</v>
      </c>
      <c r="AM1442" s="5">
        <f t="shared" si="186"/>
        <v>0.89473684210526316</v>
      </c>
      <c r="AN1442" s="4">
        <f t="shared" si="183"/>
        <v>1.3551485681261085E-3</v>
      </c>
      <c r="AO1442" s="3"/>
      <c r="AP1442">
        <v>0</v>
      </c>
      <c r="AR1442" t="s">
        <v>1</v>
      </c>
      <c r="AT1442" s="2">
        <v>4.6619999999999999</v>
      </c>
      <c r="AU1442" s="1">
        <f t="shared" si="187"/>
        <v>1.7354837461711423</v>
      </c>
      <c r="AV1442" s="1">
        <f t="shared" si="188"/>
        <v>1.2783497777829906</v>
      </c>
      <c r="AW1442" s="1">
        <f t="shared" si="189"/>
        <v>0.82121580939483863</v>
      </c>
    </row>
    <row r="1443" spans="1:49" x14ac:dyDescent="0.2">
      <c r="A1443">
        <v>1441</v>
      </c>
      <c r="B1443" t="s">
        <v>125</v>
      </c>
      <c r="C1443" t="s">
        <v>124</v>
      </c>
      <c r="F1443" t="s">
        <v>123</v>
      </c>
      <c r="G1443" t="s">
        <v>16</v>
      </c>
      <c r="H1443" t="s">
        <v>15</v>
      </c>
      <c r="I1443" t="s">
        <v>122</v>
      </c>
      <c r="J1443">
        <v>60002561</v>
      </c>
      <c r="K1443" t="s">
        <v>121</v>
      </c>
      <c r="L1443" t="s">
        <v>12</v>
      </c>
      <c r="M1443" t="s">
        <v>11</v>
      </c>
      <c r="N1443">
        <v>4</v>
      </c>
      <c r="O1443" t="s">
        <v>120</v>
      </c>
      <c r="P1443" t="s">
        <v>119</v>
      </c>
      <c r="Q1443" t="s">
        <v>118</v>
      </c>
      <c r="R1443" s="7">
        <v>37622</v>
      </c>
      <c r="S1443" s="8">
        <f t="shared" si="184"/>
        <v>2003</v>
      </c>
      <c r="T1443" s="8">
        <v>2003</v>
      </c>
      <c r="U1443" s="8">
        <f t="shared" si="185"/>
        <v>19</v>
      </c>
      <c r="V1443" s="7">
        <v>37622</v>
      </c>
      <c r="W1443" t="s">
        <v>7</v>
      </c>
      <c r="X1443" s="2">
        <v>0.111</v>
      </c>
      <c r="Y1443" s="6">
        <f t="shared" si="182"/>
        <v>2.9630816048690639E-3</v>
      </c>
      <c r="AA1443">
        <v>87566621</v>
      </c>
      <c r="AB1443">
        <v>24890</v>
      </c>
      <c r="AD1443" t="s">
        <v>6</v>
      </c>
      <c r="AE1443">
        <v>86</v>
      </c>
      <c r="AF1443">
        <v>1</v>
      </c>
      <c r="AH1443" s="9">
        <v>42005</v>
      </c>
      <c r="AI1443" t="s">
        <v>117</v>
      </c>
      <c r="AJ1443" t="s">
        <v>116</v>
      </c>
      <c r="AK1443" t="s">
        <v>115</v>
      </c>
      <c r="AL1443">
        <v>1</v>
      </c>
      <c r="AM1443" s="5">
        <f t="shared" si="186"/>
        <v>5.2631578947368418E-2</v>
      </c>
      <c r="AN1443" s="4">
        <f t="shared" si="183"/>
        <v>7.9714621654476962E-5</v>
      </c>
      <c r="AO1443" s="3"/>
      <c r="AP1443">
        <v>0</v>
      </c>
      <c r="AR1443" t="s">
        <v>1</v>
      </c>
      <c r="AT1443" s="2" t="s">
        <v>0</v>
      </c>
      <c r="AU1443" s="1">
        <f t="shared" si="187"/>
        <v>0.20980715099046873</v>
      </c>
      <c r="AV1443" s="1">
        <f t="shared" si="188"/>
        <v>0.15213981132617704</v>
      </c>
      <c r="AW1443" s="1">
        <f t="shared" si="189"/>
        <v>9.4472471661885299E-2</v>
      </c>
    </row>
    <row r="1444" spans="1:49" x14ac:dyDescent="0.2">
      <c r="A1444">
        <v>1442</v>
      </c>
      <c r="B1444" t="s">
        <v>114</v>
      </c>
      <c r="C1444" t="s">
        <v>113</v>
      </c>
      <c r="F1444" t="s">
        <v>112</v>
      </c>
      <c r="G1444" t="s">
        <v>16</v>
      </c>
      <c r="H1444" t="s">
        <v>15</v>
      </c>
      <c r="I1444" t="s">
        <v>111</v>
      </c>
      <c r="J1444">
        <v>60002787</v>
      </c>
      <c r="K1444" t="s">
        <v>110</v>
      </c>
      <c r="L1444" t="s">
        <v>109</v>
      </c>
      <c r="M1444" t="s">
        <v>11</v>
      </c>
      <c r="N1444">
        <v>5</v>
      </c>
      <c r="O1444" t="s">
        <v>108</v>
      </c>
      <c r="P1444" t="s">
        <v>107</v>
      </c>
      <c r="Q1444" t="s">
        <v>106</v>
      </c>
      <c r="R1444" s="7">
        <v>37622</v>
      </c>
      <c r="S1444" s="8">
        <f t="shared" si="184"/>
        <v>2003</v>
      </c>
      <c r="T1444" s="8">
        <v>2003</v>
      </c>
      <c r="U1444" s="8">
        <f t="shared" si="185"/>
        <v>19</v>
      </c>
      <c r="V1444" s="7">
        <v>37622</v>
      </c>
      <c r="W1444" t="s">
        <v>7</v>
      </c>
      <c r="X1444" s="2">
        <v>0.111</v>
      </c>
      <c r="Y1444" s="6">
        <f t="shared" si="182"/>
        <v>2.9630816048690639E-3</v>
      </c>
      <c r="AA1444">
        <v>87566621</v>
      </c>
      <c r="AB1444">
        <v>24890</v>
      </c>
      <c r="AD1444" t="s">
        <v>6</v>
      </c>
      <c r="AE1444">
        <v>86</v>
      </c>
      <c r="AF1444">
        <v>1</v>
      </c>
      <c r="AH1444" t="s">
        <v>105</v>
      </c>
      <c r="AI1444" t="s">
        <v>104</v>
      </c>
      <c r="AJ1444" t="s">
        <v>103</v>
      </c>
      <c r="AK1444" t="s">
        <v>102</v>
      </c>
      <c r="AL1444">
        <v>22</v>
      </c>
      <c r="AM1444" s="5">
        <f t="shared" si="186"/>
        <v>1.1578947368421053</v>
      </c>
      <c r="AN1444" s="4">
        <f t="shared" si="183"/>
        <v>1.7537216763984934E-3</v>
      </c>
      <c r="AO1444" s="3"/>
      <c r="AP1444">
        <v>0</v>
      </c>
      <c r="AR1444" t="s">
        <v>1</v>
      </c>
      <c r="AT1444" s="2" t="s">
        <v>0</v>
      </c>
      <c r="AU1444" s="1">
        <f t="shared" si="187"/>
        <v>0.26002736263278925</v>
      </c>
      <c r="AV1444" s="1">
        <f t="shared" si="188"/>
        <v>0.23584016406337788</v>
      </c>
      <c r="AW1444" s="1">
        <f t="shared" si="189"/>
        <v>0.21165296549396645</v>
      </c>
    </row>
    <row r="1445" spans="1:49" x14ac:dyDescent="0.2">
      <c r="A1445">
        <v>1443</v>
      </c>
      <c r="B1445" t="s">
        <v>101</v>
      </c>
      <c r="C1445" t="s">
        <v>100</v>
      </c>
      <c r="F1445" t="s">
        <v>99</v>
      </c>
      <c r="G1445" t="s">
        <v>16</v>
      </c>
      <c r="H1445" t="s">
        <v>15</v>
      </c>
      <c r="I1445" t="s">
        <v>98</v>
      </c>
      <c r="J1445">
        <v>60024751</v>
      </c>
      <c r="K1445" t="s">
        <v>97</v>
      </c>
      <c r="L1445" t="s">
        <v>96</v>
      </c>
      <c r="M1445" t="s">
        <v>11</v>
      </c>
      <c r="N1445">
        <v>3</v>
      </c>
      <c r="O1445" t="s">
        <v>95</v>
      </c>
      <c r="P1445" t="s">
        <v>94</v>
      </c>
      <c r="Q1445" t="s">
        <v>93</v>
      </c>
      <c r="R1445" s="7">
        <v>37622</v>
      </c>
      <c r="S1445" s="8">
        <f t="shared" si="184"/>
        <v>2003</v>
      </c>
      <c r="T1445" s="8">
        <v>2003</v>
      </c>
      <c r="U1445" s="8">
        <f t="shared" si="185"/>
        <v>19</v>
      </c>
      <c r="V1445" s="7">
        <v>37622</v>
      </c>
      <c r="W1445" t="s">
        <v>7</v>
      </c>
      <c r="X1445" s="2">
        <v>0.111</v>
      </c>
      <c r="Y1445" s="6">
        <f t="shared" si="182"/>
        <v>2.9630816048690639E-3</v>
      </c>
      <c r="AA1445">
        <v>87566621</v>
      </c>
      <c r="AB1445">
        <v>24890</v>
      </c>
      <c r="AD1445" t="s">
        <v>6</v>
      </c>
      <c r="AE1445">
        <v>86</v>
      </c>
      <c r="AF1445">
        <v>1</v>
      </c>
      <c r="AH1445" t="s">
        <v>92</v>
      </c>
      <c r="AI1445" t="s">
        <v>91</v>
      </c>
      <c r="AJ1445" t="s">
        <v>90</v>
      </c>
      <c r="AK1445" t="s">
        <v>89</v>
      </c>
      <c r="AL1445">
        <v>1</v>
      </c>
      <c r="AM1445" s="5">
        <f t="shared" si="186"/>
        <v>5.2631578947368418E-2</v>
      </c>
      <c r="AN1445" s="4">
        <f t="shared" si="183"/>
        <v>7.9714621654476962E-5</v>
      </c>
      <c r="AO1445" s="3"/>
      <c r="AP1445">
        <v>0</v>
      </c>
      <c r="AR1445" t="s">
        <v>1</v>
      </c>
      <c r="AT1445" s="2" t="s">
        <v>0</v>
      </c>
      <c r="AU1445" s="1">
        <f t="shared" si="187"/>
        <v>0.20980715099046873</v>
      </c>
      <c r="AV1445" s="1">
        <f t="shared" si="188"/>
        <v>0.15213981132617704</v>
      </c>
      <c r="AW1445" s="1">
        <f t="shared" si="189"/>
        <v>9.4472471661885299E-2</v>
      </c>
    </row>
    <row r="1446" spans="1:49" x14ac:dyDescent="0.2">
      <c r="A1446">
        <v>1444</v>
      </c>
      <c r="B1446" t="s">
        <v>88</v>
      </c>
      <c r="C1446" t="s">
        <v>87</v>
      </c>
      <c r="F1446" t="s">
        <v>86</v>
      </c>
      <c r="G1446" t="s">
        <v>16</v>
      </c>
      <c r="H1446" t="s">
        <v>15</v>
      </c>
      <c r="I1446" t="s">
        <v>85</v>
      </c>
      <c r="J1446" t="s">
        <v>84</v>
      </c>
      <c r="K1446" t="s">
        <v>83</v>
      </c>
      <c r="L1446" t="s">
        <v>82</v>
      </c>
      <c r="M1446" t="s">
        <v>39</v>
      </c>
      <c r="N1446">
        <v>3</v>
      </c>
      <c r="O1446" t="s">
        <v>81</v>
      </c>
      <c r="P1446" t="s">
        <v>80</v>
      </c>
      <c r="Q1446" t="s">
        <v>79</v>
      </c>
      <c r="R1446" s="7">
        <v>37622</v>
      </c>
      <c r="S1446" s="8">
        <f t="shared" si="184"/>
        <v>2003</v>
      </c>
      <c r="T1446" s="8">
        <v>2003</v>
      </c>
      <c r="U1446" s="8">
        <f t="shared" si="185"/>
        <v>19</v>
      </c>
      <c r="V1446" s="7">
        <v>2003</v>
      </c>
      <c r="W1446" t="s">
        <v>7</v>
      </c>
      <c r="X1446" s="2">
        <v>0.111</v>
      </c>
      <c r="Y1446" s="6">
        <f t="shared" si="182"/>
        <v>2.9630816048690639E-3</v>
      </c>
      <c r="AA1446">
        <v>87566621</v>
      </c>
      <c r="AB1446">
        <v>24890</v>
      </c>
      <c r="AD1446" t="s">
        <v>6</v>
      </c>
      <c r="AE1446">
        <v>86</v>
      </c>
      <c r="AF1446">
        <v>3</v>
      </c>
      <c r="AH1446" t="s">
        <v>78</v>
      </c>
      <c r="AI1446" t="s">
        <v>77</v>
      </c>
      <c r="AJ1446" t="s">
        <v>76</v>
      </c>
      <c r="AK1446" t="s">
        <v>75</v>
      </c>
      <c r="AL1446">
        <v>0</v>
      </c>
      <c r="AM1446" s="5">
        <f t="shared" si="186"/>
        <v>0</v>
      </c>
      <c r="AN1446" s="4">
        <f t="shared" si="183"/>
        <v>0</v>
      </c>
      <c r="AO1446" s="3"/>
      <c r="AP1446">
        <v>0</v>
      </c>
      <c r="AR1446" t="s">
        <v>1</v>
      </c>
      <c r="AT1446" s="2" t="s">
        <v>0</v>
      </c>
      <c r="AU1446" s="1">
        <f t="shared" si="187"/>
        <v>0.20741571234083445</v>
      </c>
      <c r="AV1446" s="1">
        <f t="shared" si="188"/>
        <v>0.1481540802434532</v>
      </c>
      <c r="AW1446" s="1">
        <f t="shared" si="189"/>
        <v>8.8892448146071903E-2</v>
      </c>
    </row>
    <row r="1447" spans="1:49" x14ac:dyDescent="0.2">
      <c r="A1447">
        <v>1445</v>
      </c>
      <c r="B1447" t="s">
        <v>74</v>
      </c>
      <c r="C1447" t="s">
        <v>73</v>
      </c>
      <c r="F1447" t="s">
        <v>72</v>
      </c>
      <c r="G1447" t="s">
        <v>16</v>
      </c>
      <c r="H1447" t="s">
        <v>15</v>
      </c>
      <c r="I1447" t="s">
        <v>71</v>
      </c>
      <c r="J1447">
        <v>60032315</v>
      </c>
      <c r="K1447" t="s">
        <v>70</v>
      </c>
      <c r="L1447" t="s">
        <v>69</v>
      </c>
      <c r="M1447" t="s">
        <v>11</v>
      </c>
      <c r="N1447">
        <v>3</v>
      </c>
      <c r="O1447" t="s">
        <v>68</v>
      </c>
      <c r="P1447" t="s">
        <v>67</v>
      </c>
      <c r="Q1447" t="s">
        <v>66</v>
      </c>
      <c r="R1447" s="7">
        <v>37622</v>
      </c>
      <c r="S1447" s="8">
        <f t="shared" si="184"/>
        <v>2003</v>
      </c>
      <c r="T1447" s="8">
        <v>2003</v>
      </c>
      <c r="U1447" s="8">
        <f t="shared" si="185"/>
        <v>19</v>
      </c>
      <c r="V1447" s="7">
        <v>2003</v>
      </c>
      <c r="W1447" t="s">
        <v>7</v>
      </c>
      <c r="X1447" s="2">
        <v>0.111</v>
      </c>
      <c r="Y1447" s="6">
        <f t="shared" si="182"/>
        <v>2.9630816048690639E-3</v>
      </c>
      <c r="AA1447">
        <v>87566621</v>
      </c>
      <c r="AB1447">
        <v>24890</v>
      </c>
      <c r="AD1447" t="s">
        <v>6</v>
      </c>
      <c r="AE1447">
        <v>86</v>
      </c>
      <c r="AF1447">
        <v>3</v>
      </c>
      <c r="AH1447" t="s">
        <v>65</v>
      </c>
      <c r="AI1447" t="s">
        <v>64</v>
      </c>
      <c r="AJ1447" t="s">
        <v>63</v>
      </c>
      <c r="AK1447" t="s">
        <v>62</v>
      </c>
      <c r="AL1447">
        <v>0</v>
      </c>
      <c r="AM1447" s="5">
        <f t="shared" si="186"/>
        <v>0</v>
      </c>
      <c r="AN1447" s="4">
        <f t="shared" si="183"/>
        <v>0</v>
      </c>
      <c r="AO1447" s="3"/>
      <c r="AP1447">
        <v>0</v>
      </c>
      <c r="AR1447" t="s">
        <v>1</v>
      </c>
      <c r="AT1447" s="2" t="s">
        <v>0</v>
      </c>
      <c r="AU1447" s="1">
        <f t="shared" si="187"/>
        <v>0.20741571234083445</v>
      </c>
      <c r="AV1447" s="1">
        <f t="shared" si="188"/>
        <v>0.1481540802434532</v>
      </c>
      <c r="AW1447" s="1">
        <f t="shared" si="189"/>
        <v>8.8892448146071903E-2</v>
      </c>
    </row>
    <row r="1448" spans="1:49" x14ac:dyDescent="0.2">
      <c r="A1448">
        <v>1446</v>
      </c>
      <c r="B1448" t="s">
        <v>61</v>
      </c>
      <c r="C1448" t="s">
        <v>60</v>
      </c>
      <c r="F1448" t="s">
        <v>59</v>
      </c>
      <c r="G1448" t="s">
        <v>16</v>
      </c>
      <c r="H1448" t="s">
        <v>15</v>
      </c>
      <c r="I1448" t="s">
        <v>58</v>
      </c>
      <c r="N1448">
        <v>1</v>
      </c>
      <c r="O1448" t="s">
        <v>57</v>
      </c>
      <c r="P1448">
        <v>7005212890</v>
      </c>
      <c r="R1448" s="7">
        <v>37622</v>
      </c>
      <c r="S1448" s="8">
        <f t="shared" si="184"/>
        <v>2003</v>
      </c>
      <c r="T1448" s="8">
        <v>2003</v>
      </c>
      <c r="U1448" s="8">
        <f t="shared" si="185"/>
        <v>19</v>
      </c>
      <c r="V1448" s="7">
        <v>37653</v>
      </c>
      <c r="W1448" t="s">
        <v>49</v>
      </c>
      <c r="X1448" s="2" t="s">
        <v>0</v>
      </c>
      <c r="Y1448" s="6" t="e">
        <f t="shared" si="182"/>
        <v>#VALUE!</v>
      </c>
      <c r="AA1448">
        <v>135127</v>
      </c>
      <c r="AB1448">
        <v>17422</v>
      </c>
      <c r="AD1448" t="s">
        <v>6</v>
      </c>
      <c r="AE1448">
        <v>49</v>
      </c>
      <c r="AF1448">
        <v>2</v>
      </c>
      <c r="AH1448" t="s">
        <v>56</v>
      </c>
      <c r="AL1448">
        <v>4</v>
      </c>
      <c r="AM1448" s="5">
        <f t="shared" si="186"/>
        <v>0.21052631578947367</v>
      </c>
      <c r="AN1448" s="4">
        <f t="shared" si="183"/>
        <v>3.1885848661790785E-4</v>
      </c>
      <c r="AO1448" s="3"/>
      <c r="AP1448">
        <v>0</v>
      </c>
      <c r="AR1448" t="s">
        <v>1</v>
      </c>
      <c r="AT1448" s="2" t="s">
        <v>0</v>
      </c>
      <c r="AU1448" s="1" t="e">
        <f t="shared" si="187"/>
        <v>#VALUE!</v>
      </c>
      <c r="AV1448" s="1" t="e">
        <f t="shared" si="188"/>
        <v>#VALUE!</v>
      </c>
      <c r="AW1448" s="1" t="e">
        <f t="shared" si="189"/>
        <v>#VALUE!</v>
      </c>
    </row>
    <row r="1449" spans="1:49" x14ac:dyDescent="0.2">
      <c r="A1449">
        <v>1447</v>
      </c>
      <c r="B1449" t="s">
        <v>55</v>
      </c>
      <c r="F1449" t="s">
        <v>54</v>
      </c>
      <c r="G1449" t="s">
        <v>16</v>
      </c>
      <c r="H1449" t="s">
        <v>15</v>
      </c>
      <c r="I1449" t="s">
        <v>53</v>
      </c>
      <c r="J1449">
        <v>115027011</v>
      </c>
      <c r="K1449" t="s">
        <v>52</v>
      </c>
      <c r="M1449" t="s">
        <v>51</v>
      </c>
      <c r="N1449">
        <v>1</v>
      </c>
      <c r="O1449" t="s">
        <v>50</v>
      </c>
      <c r="P1449">
        <v>56530905700</v>
      </c>
      <c r="Q1449">
        <v>115027011</v>
      </c>
      <c r="R1449" s="7">
        <v>37622</v>
      </c>
      <c r="S1449" s="8">
        <f t="shared" si="184"/>
        <v>2003</v>
      </c>
      <c r="T1449" s="8">
        <v>2003</v>
      </c>
      <c r="U1449" s="8">
        <f t="shared" si="185"/>
        <v>19</v>
      </c>
      <c r="V1449" s="7">
        <v>37653</v>
      </c>
      <c r="W1449" t="s">
        <v>49</v>
      </c>
      <c r="X1449" s="2" t="s">
        <v>0</v>
      </c>
      <c r="Y1449" s="6" t="e">
        <f t="shared" si="182"/>
        <v>#VALUE!</v>
      </c>
      <c r="AA1449">
        <v>135127</v>
      </c>
      <c r="AB1449">
        <v>17422</v>
      </c>
      <c r="AD1449" t="s">
        <v>6</v>
      </c>
      <c r="AE1449">
        <v>49</v>
      </c>
      <c r="AF1449">
        <v>2</v>
      </c>
      <c r="AH1449" t="s">
        <v>48</v>
      </c>
      <c r="AI1449" t="s">
        <v>47</v>
      </c>
      <c r="AK1449" t="s">
        <v>46</v>
      </c>
      <c r="AL1449">
        <v>0</v>
      </c>
      <c r="AM1449" s="5">
        <f t="shared" si="186"/>
        <v>0</v>
      </c>
      <c r="AN1449" s="4">
        <f t="shared" si="183"/>
        <v>0</v>
      </c>
      <c r="AO1449" s="3"/>
      <c r="AP1449">
        <v>0</v>
      </c>
      <c r="AR1449" t="s">
        <v>1</v>
      </c>
      <c r="AT1449" s="2" t="s">
        <v>0</v>
      </c>
      <c r="AU1449" s="1" t="e">
        <f t="shared" si="187"/>
        <v>#VALUE!</v>
      </c>
      <c r="AV1449" s="1" t="e">
        <f t="shared" si="188"/>
        <v>#VALUE!</v>
      </c>
      <c r="AW1449" s="1" t="e">
        <f t="shared" si="189"/>
        <v>#VALUE!</v>
      </c>
    </row>
    <row r="1450" spans="1:49" x14ac:dyDescent="0.2">
      <c r="A1450">
        <v>1448</v>
      </c>
      <c r="B1450" t="s">
        <v>45</v>
      </c>
      <c r="C1450" t="s">
        <v>44</v>
      </c>
      <c r="F1450" t="s">
        <v>43</v>
      </c>
      <c r="G1450" t="s">
        <v>16</v>
      </c>
      <c r="H1450" t="s">
        <v>15</v>
      </c>
      <c r="I1450" t="s">
        <v>42</v>
      </c>
      <c r="J1450" t="s">
        <v>36</v>
      </c>
      <c r="K1450" t="s">
        <v>41</v>
      </c>
      <c r="L1450" t="s">
        <v>40</v>
      </c>
      <c r="M1450" t="s">
        <v>39</v>
      </c>
      <c r="N1450">
        <v>2</v>
      </c>
      <c r="O1450" t="s">
        <v>38</v>
      </c>
      <c r="P1450" t="s">
        <v>37</v>
      </c>
      <c r="Q1450" t="s">
        <v>36</v>
      </c>
      <c r="R1450" s="7">
        <v>37622</v>
      </c>
      <c r="S1450" s="8">
        <f t="shared" si="184"/>
        <v>2003</v>
      </c>
      <c r="T1450" s="8">
        <v>2003</v>
      </c>
      <c r="U1450" s="8">
        <f t="shared" si="185"/>
        <v>19</v>
      </c>
      <c r="V1450" s="7">
        <v>37653</v>
      </c>
      <c r="W1450" t="s">
        <v>7</v>
      </c>
      <c r="X1450" s="2">
        <v>0.111</v>
      </c>
      <c r="Y1450" s="6">
        <f t="shared" si="182"/>
        <v>2.9630816048690639E-3</v>
      </c>
      <c r="AA1450">
        <v>87566621</v>
      </c>
      <c r="AB1450">
        <v>24890</v>
      </c>
      <c r="AD1450" t="s">
        <v>6</v>
      </c>
      <c r="AE1450">
        <v>86</v>
      </c>
      <c r="AF1450">
        <v>2</v>
      </c>
      <c r="AH1450" t="s">
        <v>35</v>
      </c>
      <c r="AI1450" t="s">
        <v>34</v>
      </c>
      <c r="AJ1450" t="s">
        <v>33</v>
      </c>
      <c r="AK1450" t="s">
        <v>32</v>
      </c>
      <c r="AL1450">
        <v>0</v>
      </c>
      <c r="AM1450" s="5">
        <f t="shared" si="186"/>
        <v>0</v>
      </c>
      <c r="AN1450" s="4">
        <f t="shared" si="183"/>
        <v>0</v>
      </c>
      <c r="AO1450" s="3"/>
      <c r="AP1450">
        <v>0</v>
      </c>
      <c r="AR1450" t="s">
        <v>1</v>
      </c>
      <c r="AT1450" s="2" t="s">
        <v>0</v>
      </c>
      <c r="AU1450" s="1">
        <f t="shared" si="187"/>
        <v>0.20741571234083445</v>
      </c>
      <c r="AV1450" s="1">
        <f t="shared" si="188"/>
        <v>0.1481540802434532</v>
      </c>
      <c r="AW1450" s="1">
        <f t="shared" si="189"/>
        <v>8.8892448146071903E-2</v>
      </c>
    </row>
    <row r="1451" spans="1:49" x14ac:dyDescent="0.2">
      <c r="A1451">
        <v>1449</v>
      </c>
      <c r="B1451" t="s">
        <v>31</v>
      </c>
      <c r="C1451" t="s">
        <v>30</v>
      </c>
      <c r="F1451" t="s">
        <v>29</v>
      </c>
      <c r="G1451" t="s">
        <v>16</v>
      </c>
      <c r="H1451" t="s">
        <v>15</v>
      </c>
      <c r="I1451" t="s">
        <v>28</v>
      </c>
      <c r="J1451">
        <v>60003414</v>
      </c>
      <c r="K1451" t="s">
        <v>27</v>
      </c>
      <c r="L1451" t="s">
        <v>12</v>
      </c>
      <c r="M1451" t="s">
        <v>11</v>
      </c>
      <c r="N1451">
        <v>2</v>
      </c>
      <c r="O1451" t="s">
        <v>26</v>
      </c>
      <c r="P1451" t="s">
        <v>25</v>
      </c>
      <c r="Q1451" t="s">
        <v>24</v>
      </c>
      <c r="R1451" s="7">
        <v>37622</v>
      </c>
      <c r="S1451" s="8">
        <f t="shared" si="184"/>
        <v>2003</v>
      </c>
      <c r="T1451" s="8">
        <v>2003</v>
      </c>
      <c r="U1451" s="8">
        <f t="shared" si="185"/>
        <v>19</v>
      </c>
      <c r="V1451" s="7">
        <v>37653</v>
      </c>
      <c r="W1451" t="s">
        <v>7</v>
      </c>
      <c r="X1451" s="2">
        <v>0.111</v>
      </c>
      <c r="Y1451" s="6">
        <f t="shared" si="182"/>
        <v>2.9630816048690639E-3</v>
      </c>
      <c r="AA1451">
        <v>87566621</v>
      </c>
      <c r="AB1451">
        <v>24890</v>
      </c>
      <c r="AD1451" t="s">
        <v>6</v>
      </c>
      <c r="AE1451">
        <v>86</v>
      </c>
      <c r="AF1451">
        <v>2</v>
      </c>
      <c r="AH1451" t="s">
        <v>23</v>
      </c>
      <c r="AI1451" t="s">
        <v>22</v>
      </c>
      <c r="AJ1451" t="s">
        <v>21</v>
      </c>
      <c r="AK1451" t="s">
        <v>20</v>
      </c>
      <c r="AL1451">
        <v>0</v>
      </c>
      <c r="AM1451" s="5">
        <f t="shared" si="186"/>
        <v>0</v>
      </c>
      <c r="AN1451" s="4">
        <f t="shared" si="183"/>
        <v>0</v>
      </c>
      <c r="AO1451" s="3"/>
      <c r="AP1451">
        <v>0</v>
      </c>
      <c r="AR1451" t="s">
        <v>1</v>
      </c>
      <c r="AT1451" s="2" t="s">
        <v>0</v>
      </c>
      <c r="AU1451" s="1">
        <f t="shared" si="187"/>
        <v>0.20741571234083445</v>
      </c>
      <c r="AV1451" s="1">
        <f t="shared" si="188"/>
        <v>0.1481540802434532</v>
      </c>
      <c r="AW1451" s="1">
        <f t="shared" si="189"/>
        <v>8.8892448146071903E-2</v>
      </c>
    </row>
    <row r="1452" spans="1:49" x14ac:dyDescent="0.2">
      <c r="A1452">
        <v>1450</v>
      </c>
      <c r="B1452" t="s">
        <v>19</v>
      </c>
      <c r="C1452" t="s">
        <v>18</v>
      </c>
      <c r="F1452" t="s">
        <v>17</v>
      </c>
      <c r="G1452" t="s">
        <v>16</v>
      </c>
      <c r="H1452" t="s">
        <v>15</v>
      </c>
      <c r="I1452" t="s">
        <v>14</v>
      </c>
      <c r="J1452">
        <v>60025555</v>
      </c>
      <c r="K1452" t="s">
        <v>13</v>
      </c>
      <c r="L1452" t="s">
        <v>12</v>
      </c>
      <c r="M1452" t="s">
        <v>11</v>
      </c>
      <c r="N1452">
        <v>2</v>
      </c>
      <c r="O1452" t="s">
        <v>10</v>
      </c>
      <c r="P1452" t="s">
        <v>9</v>
      </c>
      <c r="Q1452" t="s">
        <v>8</v>
      </c>
      <c r="R1452" s="7">
        <v>37622</v>
      </c>
      <c r="S1452" s="8">
        <f t="shared" si="184"/>
        <v>2003</v>
      </c>
      <c r="T1452" s="8">
        <v>2003</v>
      </c>
      <c r="U1452" s="8">
        <f t="shared" si="185"/>
        <v>19</v>
      </c>
      <c r="V1452" s="7">
        <v>37653</v>
      </c>
      <c r="W1452" t="s">
        <v>7</v>
      </c>
      <c r="X1452" s="2">
        <v>0.111</v>
      </c>
      <c r="Y1452" s="6">
        <f t="shared" si="182"/>
        <v>2.9630816048690639E-3</v>
      </c>
      <c r="AA1452">
        <v>87566621</v>
      </c>
      <c r="AB1452">
        <v>24890</v>
      </c>
      <c r="AD1452" t="s">
        <v>6</v>
      </c>
      <c r="AE1452">
        <v>86</v>
      </c>
      <c r="AF1452">
        <v>2</v>
      </c>
      <c r="AH1452" t="s">
        <v>5</v>
      </c>
      <c r="AI1452" t="s">
        <v>4</v>
      </c>
      <c r="AJ1452" t="s">
        <v>3</v>
      </c>
      <c r="AK1452" t="s">
        <v>2</v>
      </c>
      <c r="AL1452">
        <v>0</v>
      </c>
      <c r="AM1452" s="5">
        <f t="shared" si="186"/>
        <v>0</v>
      </c>
      <c r="AN1452" s="4">
        <f t="shared" si="183"/>
        <v>0</v>
      </c>
      <c r="AO1452" s="3"/>
      <c r="AP1452">
        <v>0</v>
      </c>
      <c r="AR1452" t="s">
        <v>1</v>
      </c>
      <c r="AT1452" s="2" t="s">
        <v>0</v>
      </c>
      <c r="AU1452" s="1">
        <f t="shared" si="187"/>
        <v>0.20741571234083445</v>
      </c>
      <c r="AV1452" s="1">
        <f t="shared" si="188"/>
        <v>0.1481540802434532</v>
      </c>
      <c r="AW1452" s="1">
        <f t="shared" si="189"/>
        <v>8.8892448146071903E-2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2021-11-09T16:51:43Z</dcterms:created>
  <dcterms:modified xsi:type="dcterms:W3CDTF">2022-01-19T20:33:46Z</dcterms:modified>
</cp:coreProperties>
</file>